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55" windowHeight="14820" activeTab="0"/>
  </bookViews>
  <sheets>
    <sheet name="Tabelle1" sheetId="1" r:id="rId1"/>
    <sheet name="Tabelle2" sheetId="2" r:id="rId2"/>
    <sheet name="Tabelle3" sheetId="3" r:id="rId3"/>
  </sheets>
  <definedNames/>
  <calcPr calcId="152511"/>
</workbook>
</file>

<file path=xl/sharedStrings.xml><?xml version="1.0" encoding="utf-8"?>
<sst xmlns="http://schemas.openxmlformats.org/spreadsheetml/2006/main" count="953" uniqueCount="229">
  <si>
    <t>Lab.-code</t>
  </si>
  <si>
    <t>Sample ID</t>
  </si>
  <si>
    <t>Country</t>
  </si>
  <si>
    <t>Material</t>
  </si>
  <si>
    <t>mineral fraction</t>
  </si>
  <si>
    <t>Latitude, N</t>
  </si>
  <si>
    <t>Longitude, E</t>
  </si>
  <si>
    <t xml:space="preserve">Altitude, a.s.l. </t>
  </si>
  <si>
    <t xml:space="preserve">depth </t>
  </si>
  <si>
    <t>Luminescence age</t>
  </si>
  <si>
    <t>error</t>
  </si>
  <si>
    <t>error level</t>
  </si>
  <si>
    <t>Lum. technique</t>
  </si>
  <si>
    <t>Lum. protocol</t>
  </si>
  <si>
    <t>Dose rate technique</t>
  </si>
  <si>
    <t>Palaeodose</t>
  </si>
  <si>
    <t>Dose rate</t>
  </si>
  <si>
    <t>year of publication</t>
  </si>
  <si>
    <t>reference</t>
  </si>
  <si>
    <t xml:space="preserve">orig. Sample ID </t>
  </si>
  <si>
    <t xml:space="preserve">aliquot size </t>
  </si>
  <si>
    <t xml:space="preserve">grain size </t>
  </si>
  <si>
    <t>age model</t>
  </si>
  <si>
    <t>instr. error syst.</t>
  </si>
  <si>
    <t>uncertainty beta calibration</t>
  </si>
  <si>
    <t>number of aliquots measured</t>
  </si>
  <si>
    <t>number of aliquots used for De</t>
  </si>
  <si>
    <t>RSD</t>
  </si>
  <si>
    <t>overdis-persion</t>
  </si>
  <si>
    <t>morphological unit</t>
  </si>
  <si>
    <t xml:space="preserve">U </t>
  </si>
  <si>
    <t>U err</t>
  </si>
  <si>
    <t xml:space="preserve">Th </t>
  </si>
  <si>
    <t xml:space="preserve">Th err </t>
  </si>
  <si>
    <t>K (%)</t>
  </si>
  <si>
    <t>K err</t>
  </si>
  <si>
    <t>Water content assumed</t>
  </si>
  <si>
    <t>Water content measured (wet to dry)</t>
  </si>
  <si>
    <t>alpha dose</t>
  </si>
  <si>
    <t>alpha dose err</t>
  </si>
  <si>
    <t>alpha efficiency factor</t>
  </si>
  <si>
    <t>beta dose</t>
  </si>
  <si>
    <t>beta dose err</t>
  </si>
  <si>
    <t xml:space="preserve">gamma dose </t>
  </si>
  <si>
    <t>gamma dose err</t>
  </si>
  <si>
    <t>cosmic dose</t>
  </si>
  <si>
    <t>g-value</t>
  </si>
  <si>
    <t>fading 
uncorr. age</t>
  </si>
  <si>
    <t xml:space="preserve">err </t>
  </si>
  <si>
    <t>Comments</t>
  </si>
  <si>
    <t>Project</t>
  </si>
  <si>
    <t>Sample origin</t>
  </si>
  <si>
    <t>Sample location</t>
  </si>
  <si>
    <t>material</t>
  </si>
  <si>
    <t>Luminescence technique</t>
  </si>
  <si>
    <t>Luminescence protocol</t>
  </si>
  <si>
    <t>morphologocal unit</t>
  </si>
  <si>
    <t>decimal</t>
  </si>
  <si>
    <t>m</t>
  </si>
  <si>
    <t>cm</t>
  </si>
  <si>
    <t>ka</t>
  </si>
  <si>
    <t>σ</t>
  </si>
  <si>
    <t>Gy</t>
  </si>
  <si>
    <t>Gy/ka</t>
  </si>
  <si>
    <t>mm</t>
  </si>
  <si>
    <t>µm</t>
  </si>
  <si>
    <t>%</t>
  </si>
  <si>
    <t>ppm</t>
  </si>
  <si>
    <t>C-L3778</t>
  </si>
  <si>
    <t>St 1</t>
  </si>
  <si>
    <t>Serbia</t>
  </si>
  <si>
    <t>Loess</t>
  </si>
  <si>
    <t>C-L3780</t>
  </si>
  <si>
    <t>St 3</t>
  </si>
  <si>
    <t>C-L3784</t>
  </si>
  <si>
    <t>St 7</t>
  </si>
  <si>
    <t>C-L3786</t>
  </si>
  <si>
    <t>St 9</t>
  </si>
  <si>
    <t>C-L3787</t>
  </si>
  <si>
    <t>St 10</t>
  </si>
  <si>
    <t>Pedogenic loess</t>
  </si>
  <si>
    <t>C-L3788</t>
  </si>
  <si>
    <t>St 11</t>
  </si>
  <si>
    <t>4-11</t>
  </si>
  <si>
    <t>C-L3697</t>
  </si>
  <si>
    <t>C-L3700</t>
  </si>
  <si>
    <t>C-L3702</t>
  </si>
  <si>
    <t>C-L3704</t>
  </si>
  <si>
    <t>C-L3706</t>
  </si>
  <si>
    <t>C-L3707</t>
  </si>
  <si>
    <t>C-L3708</t>
  </si>
  <si>
    <t>C-L3709</t>
  </si>
  <si>
    <t>C-L3711</t>
  </si>
  <si>
    <t>C-L3712</t>
  </si>
  <si>
    <t>C-L3713</t>
  </si>
  <si>
    <t>C-L3715</t>
  </si>
  <si>
    <t>C-L3716</t>
  </si>
  <si>
    <t>URL1 L1</t>
  </si>
  <si>
    <t>URL1 L4</t>
  </si>
  <si>
    <t>URL1 L6</t>
  </si>
  <si>
    <t>URL1 L8A</t>
  </si>
  <si>
    <t>URL1 L9</t>
  </si>
  <si>
    <t>URL1 L10</t>
  </si>
  <si>
    <t>URL1 L11</t>
  </si>
  <si>
    <t>URL1 L12</t>
  </si>
  <si>
    <t>URL1 L14</t>
  </si>
  <si>
    <t>URL1 L15</t>
  </si>
  <si>
    <t>URL1 L16</t>
  </si>
  <si>
    <t>URL1 L18</t>
  </si>
  <si>
    <t>URL1 L19</t>
  </si>
  <si>
    <t>C-L3789</t>
  </si>
  <si>
    <t>C-L3791</t>
  </si>
  <si>
    <t>C-L3792</t>
  </si>
  <si>
    <t>C-L3793</t>
  </si>
  <si>
    <t>C-L3795</t>
  </si>
  <si>
    <t>C-L3797</t>
  </si>
  <si>
    <t>C-L3799</t>
  </si>
  <si>
    <t>S1 L1</t>
  </si>
  <si>
    <t>SII L1</t>
  </si>
  <si>
    <t>SII L2</t>
  </si>
  <si>
    <t>SII L3</t>
  </si>
  <si>
    <t>BKT1</t>
  </si>
  <si>
    <t>BKT3</t>
  </si>
  <si>
    <t>BKT5</t>
  </si>
  <si>
    <t>C-L4239</t>
  </si>
  <si>
    <t>C-L4240</t>
  </si>
  <si>
    <t>C-L4241</t>
  </si>
  <si>
    <t>C-L4242</t>
  </si>
  <si>
    <t>C-L4243</t>
  </si>
  <si>
    <t>C-L4244</t>
  </si>
  <si>
    <t>C-L4245</t>
  </si>
  <si>
    <t>C-L4246</t>
  </si>
  <si>
    <t>At1-5_1</t>
  </si>
  <si>
    <t>At1-5_2+3</t>
  </si>
  <si>
    <t>At1-5_4+5</t>
  </si>
  <si>
    <t>At1-5_6</t>
  </si>
  <si>
    <t>At1-3B_1</t>
  </si>
  <si>
    <t>At1-3B_2</t>
  </si>
  <si>
    <t>At1-3B_3+4</t>
  </si>
  <si>
    <t>At1-3B_5</t>
  </si>
  <si>
    <t>Hungary</t>
  </si>
  <si>
    <t>Romania</t>
  </si>
  <si>
    <t>Paleosol</t>
  </si>
  <si>
    <t>150-200</t>
  </si>
  <si>
    <t>100-250</t>
  </si>
  <si>
    <t>sands</t>
  </si>
  <si>
    <r>
      <t>1</t>
    </r>
    <r>
      <rPr>
        <sz val="11"/>
        <color theme="1"/>
        <rFont val="Calibri"/>
        <family val="2"/>
      </rPr>
      <t>σ</t>
    </r>
  </si>
  <si>
    <t>pIRIR225</t>
  </si>
  <si>
    <t>pIRIR290</t>
  </si>
  <si>
    <t>SAR-OSL</t>
  </si>
  <si>
    <t>in prep</t>
  </si>
  <si>
    <t>Boesken et al.</t>
  </si>
  <si>
    <t>arithmetic mean</t>
  </si>
  <si>
    <r>
      <t>12</t>
    </r>
    <r>
      <rPr>
        <sz val="10"/>
        <rFont val="Calibri"/>
        <family val="2"/>
      </rPr>
      <t>±6</t>
    </r>
  </si>
  <si>
    <r>
      <t>20</t>
    </r>
    <r>
      <rPr>
        <sz val="10"/>
        <rFont val="Calibri"/>
        <family val="2"/>
      </rPr>
      <t>±8</t>
    </r>
  </si>
  <si>
    <t>Gamma-spec</t>
  </si>
  <si>
    <t xml:space="preserve">SAR </t>
  </si>
  <si>
    <t>-</t>
  </si>
  <si>
    <t>SFB806</t>
  </si>
  <si>
    <t>Doserates calculated over multiple layers</t>
  </si>
  <si>
    <t>Adele</t>
  </si>
  <si>
    <t>RSE?</t>
  </si>
  <si>
    <t>error von was?</t>
  </si>
  <si>
    <t>2017?</t>
  </si>
  <si>
    <t>Boesken et al., in review</t>
  </si>
  <si>
    <t>PM</t>
  </si>
  <si>
    <t>Q</t>
  </si>
  <si>
    <t>KFS</t>
  </si>
  <si>
    <t>CAM/COM</t>
  </si>
  <si>
    <t>Obreht et al.</t>
  </si>
  <si>
    <r>
      <t>1.99</t>
    </r>
    <r>
      <rPr>
        <sz val="11"/>
        <color theme="1"/>
        <rFont val="Calibri"/>
        <family val="2"/>
      </rPr>
      <t>±0.73</t>
    </r>
  </si>
  <si>
    <r>
      <t>-1.56</t>
    </r>
    <r>
      <rPr>
        <sz val="11"/>
        <color theme="1"/>
        <rFont val="Calibri"/>
        <family val="2"/>
      </rPr>
      <t>±2.4</t>
    </r>
  </si>
  <si>
    <t>C-L3711 PHT</t>
  </si>
  <si>
    <t>URL1 L14 PHT</t>
  </si>
  <si>
    <r>
      <t>10</t>
    </r>
    <r>
      <rPr>
        <sz val="11"/>
        <color theme="1"/>
        <rFont val="Calibri"/>
        <family val="2"/>
      </rPr>
      <t>±5</t>
    </r>
  </si>
  <si>
    <t>0.0±0.0</t>
  </si>
  <si>
    <t>9.36±1.55</t>
  </si>
  <si>
    <t>0.59±6</t>
  </si>
  <si>
    <t>2.52±2.21</t>
  </si>
  <si>
    <t>4.15±1.32</t>
  </si>
  <si>
    <t>3.1±2.07</t>
  </si>
  <si>
    <t>1.05±3.41</t>
  </si>
  <si>
    <t>3.87±1.6</t>
  </si>
  <si>
    <t>3.64±2.7</t>
  </si>
  <si>
    <t>8.18±3.35</t>
  </si>
  <si>
    <t>9</t>
  </si>
  <si>
    <t>6</t>
  </si>
  <si>
    <t>14</t>
  </si>
  <si>
    <t>water corrected interal DR shown for all samples</t>
  </si>
  <si>
    <r>
      <t>1.18</t>
    </r>
    <r>
      <rPr>
        <sz val="11"/>
        <color theme="1"/>
        <rFont val="Calibri"/>
        <family val="2"/>
      </rPr>
      <t>±1.51</t>
    </r>
  </si>
  <si>
    <r>
      <t>-0.91</t>
    </r>
    <r>
      <rPr>
        <sz val="11"/>
        <color theme="1"/>
        <rFont val="Calibri"/>
        <family val="2"/>
      </rPr>
      <t>±0.67</t>
    </r>
  </si>
  <si>
    <t>Zeeden/Boesken et al.</t>
  </si>
  <si>
    <t>submitted 2017</t>
  </si>
  <si>
    <r>
      <t>15</t>
    </r>
    <r>
      <rPr>
        <sz val="11"/>
        <color theme="1"/>
        <rFont val="Calibri"/>
        <family val="2"/>
      </rPr>
      <t>±5</t>
    </r>
  </si>
  <si>
    <r>
      <t>-1.2</t>
    </r>
    <r>
      <rPr>
        <sz val="11"/>
        <color theme="1"/>
        <rFont val="Calibri"/>
        <family val="2"/>
      </rPr>
      <t>±0.87</t>
    </r>
  </si>
  <si>
    <r>
      <t>0.00</t>
    </r>
    <r>
      <rPr>
        <sz val="11"/>
        <color theme="1"/>
        <rFont val="Calibri"/>
        <family val="2"/>
      </rPr>
      <t>±0.69</t>
    </r>
  </si>
  <si>
    <t>15.0±5</t>
  </si>
  <si>
    <t>15.8±5</t>
  </si>
  <si>
    <t>16.6±5</t>
  </si>
  <si>
    <r>
      <t>0.27</t>
    </r>
    <r>
      <rPr>
        <sz val="11"/>
        <color theme="1"/>
        <rFont val="Calibri"/>
        <family val="2"/>
      </rPr>
      <t>±0.76</t>
    </r>
  </si>
  <si>
    <t>48° 08,827'</t>
  </si>
  <si>
    <t>021°21.806'</t>
  </si>
  <si>
    <t>44°05.650'</t>
  </si>
  <si>
    <t>027°54186'</t>
  </si>
  <si>
    <t>46° 49.292''</t>
  </si>
  <si>
    <t>18° 5.383''</t>
  </si>
  <si>
    <t>43° 40.676''</t>
  </si>
  <si>
    <t>21° 25.236''</t>
  </si>
  <si>
    <t>Overbank deposits</t>
  </si>
  <si>
    <t>45°08.107'</t>
  </si>
  <si>
    <t>021°16.849'</t>
  </si>
  <si>
    <t>45° 08.130'</t>
  </si>
  <si>
    <t>021° 16.856'</t>
  </si>
  <si>
    <t>Sena3</t>
  </si>
  <si>
    <t>TEME1</t>
  </si>
  <si>
    <t>TEME2</t>
  </si>
  <si>
    <t>TEME3</t>
  </si>
  <si>
    <t>Sena1</t>
  </si>
  <si>
    <t>Sena2</t>
  </si>
  <si>
    <t>C-L4258</t>
  </si>
  <si>
    <t>C-L4259</t>
  </si>
  <si>
    <t>C-L4260</t>
  </si>
  <si>
    <t>IR50</t>
  </si>
  <si>
    <t>Chu et al.</t>
  </si>
  <si>
    <t>submitted</t>
  </si>
  <si>
    <t>100-150</t>
  </si>
  <si>
    <t>C-L4770</t>
  </si>
  <si>
    <t>C-L4771</t>
  </si>
  <si>
    <t>C-L4769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</si>
</sst>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General"/>
    <numFmt numFmtId="165" formatCode="#,##0.00&quot; &quot;[$€-407];[Red]&quot;-&quot;#,##0.00&quot; &quot;[$€-407]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sz val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1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2" borderId="1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Border="0" applyProtection="0">
      <alignment/>
    </xf>
    <xf numFmtId="165" fontId="18" fillId="0" borderId="0" applyBorder="0" applyProtection="0">
      <alignment/>
    </xf>
    <xf numFmtId="0" fontId="17" fillId="0" borderId="0" applyNumberFormat="0" applyBorder="0" applyProtection="0">
      <alignment horizontal="center"/>
    </xf>
    <xf numFmtId="0" fontId="18" fillId="0" borderId="0" applyNumberFormat="0" applyBorder="0" applyProtection="0">
      <alignment/>
    </xf>
    <xf numFmtId="0" fontId="17" fillId="0" borderId="0" applyNumberFormat="0" applyBorder="0" applyProtection="0">
      <alignment horizontal="center" textRotation="90"/>
    </xf>
    <xf numFmtId="0" fontId="16" fillId="0" borderId="0">
      <alignment/>
      <protection/>
    </xf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Border="1" applyAlignment="1">
      <alignment horizontal="center" vertical="center" wrapText="1"/>
    </xf>
    <xf numFmtId="16" fontId="0" fillId="0" borderId="0" xfId="0" applyNumberFormat="1" quotePrefix="1"/>
    <xf numFmtId="0" fontId="2" fillId="3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  <protection/>
    </xf>
    <xf numFmtId="0" fontId="1" fillId="0" borderId="3" xfId="20" applyBorder="1">
      <alignment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1" fillId="0" borderId="3" xfId="20" applyBorder="1">
      <alignment/>
      <protection/>
    </xf>
    <xf numFmtId="0" fontId="1" fillId="0" borderId="14" xfId="20" applyBorder="1">
      <alignment/>
      <protection/>
    </xf>
    <xf numFmtId="0" fontId="3" fillId="0" borderId="14" xfId="20" applyFont="1" applyBorder="1" applyAlignment="1">
      <alignment vertical="center" wrapText="1"/>
      <protection/>
    </xf>
    <xf numFmtId="0" fontId="3" fillId="0" borderId="3" xfId="20" applyFont="1" applyBorder="1" applyAlignment="1">
      <alignment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0" fontId="4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/>
    <xf numFmtId="9" fontId="0" fillId="0" borderId="0" xfId="0" applyNumberFormat="1"/>
    <xf numFmtId="0" fontId="0" fillId="10" borderId="0" xfId="0" applyFill="1"/>
    <xf numFmtId="2" fontId="1" fillId="0" borderId="0" xfId="24" applyNumberFormat="1">
      <alignment/>
      <protection/>
    </xf>
    <xf numFmtId="2" fontId="1" fillId="0" borderId="0" xfId="24" applyNumberFormat="1">
      <alignment/>
      <protection/>
    </xf>
    <xf numFmtId="2" fontId="12" fillId="0" borderId="0" xfId="24" applyNumberFormat="1" applyFont="1">
      <alignment/>
      <protection/>
    </xf>
    <xf numFmtId="0" fontId="1" fillId="0" borderId="0" xfId="24" applyFont="1" applyAlignment="1">
      <alignment horizontal="center"/>
      <protection/>
    </xf>
    <xf numFmtId="0" fontId="1" fillId="0" borderId="0" xfId="24" applyAlignment="1">
      <alignment horizontal="center"/>
      <protection/>
    </xf>
    <xf numFmtId="2" fontId="1" fillId="0" borderId="0" xfId="24" applyNumberFormat="1">
      <alignment/>
      <protection/>
    </xf>
    <xf numFmtId="2" fontId="1" fillId="0" borderId="0" xfId="24" applyNumberFormat="1">
      <alignment/>
      <protection/>
    </xf>
    <xf numFmtId="2" fontId="12" fillId="0" borderId="0" xfId="24" applyNumberFormat="1" applyFont="1">
      <alignment/>
      <protection/>
    </xf>
    <xf numFmtId="0" fontId="1" fillId="0" borderId="0" xfId="24" applyFont="1" applyAlignment="1">
      <alignment horizontal="center"/>
      <protection/>
    </xf>
    <xf numFmtId="0" fontId="1" fillId="0" borderId="0" xfId="24" applyAlignment="1">
      <alignment horizontal="center"/>
      <protection/>
    </xf>
    <xf numFmtId="0" fontId="1" fillId="0" borderId="0" xfId="24" applyAlignment="1">
      <alignment horizontal="right"/>
      <protection/>
    </xf>
    <xf numFmtId="0" fontId="1" fillId="0" borderId="0" xfId="24" applyFill="1" applyAlignment="1">
      <alignment horizontal="right"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 applyBorder="1" applyAlignment="1">
      <alignment horizontal="center"/>
      <protection/>
    </xf>
    <xf numFmtId="0" fontId="0" fillId="0" borderId="0" xfId="0"/>
    <xf numFmtId="0" fontId="0" fillId="0" borderId="0" xfId="0" applyAlignment="1">
      <alignment horizontal="right"/>
    </xf>
    <xf numFmtId="0" fontId="1" fillId="0" borderId="0" xfId="24" applyFont="1" applyAlignment="1">
      <alignment horizontal="right"/>
      <protection/>
    </xf>
    <xf numFmtId="0" fontId="0" fillId="0" borderId="0" xfId="0"/>
    <xf numFmtId="0" fontId="0" fillId="11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15" xfId="0" applyBorder="1"/>
    <xf numFmtId="16" fontId="0" fillId="0" borderId="15" xfId="0" applyNumberFormat="1" applyBorder="1" quotePrefix="1"/>
    <xf numFmtId="0" fontId="1" fillId="0" borderId="15" xfId="0" applyFont="1" applyBorder="1"/>
    <xf numFmtId="0" fontId="0" fillId="0" borderId="0" xfId="0"/>
    <xf numFmtId="0" fontId="0" fillId="0" borderId="15" xfId="0" applyBorder="1" applyAlignment="1">
      <alignment horizontal="left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0" borderId="0" xfId="0"/>
    <xf numFmtId="0" fontId="1" fillId="0" borderId="0" xfId="0" applyFont="1"/>
    <xf numFmtId="9" fontId="0" fillId="0" borderId="15" xfId="0" applyNumberFormat="1" applyBorder="1"/>
    <xf numFmtId="0" fontId="0" fillId="0" borderId="15" xfId="0" applyBorder="1" applyAlignment="1">
      <alignment horizontal="right"/>
    </xf>
    <xf numFmtId="0" fontId="0" fillId="11" borderId="15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6" fillId="0" borderId="15" xfId="34" applyBorder="1">
      <alignment/>
      <protection/>
    </xf>
    <xf numFmtId="0" fontId="7" fillId="0" borderId="15" xfId="0" applyFont="1" applyBorder="1" applyAlignment="1">
      <alignment horizontal="center" vertical="center" wrapText="1"/>
    </xf>
    <xf numFmtId="0" fontId="19" fillId="0" borderId="15" xfId="34" applyFont="1" applyBorder="1">
      <alignment/>
      <protection/>
    </xf>
    <xf numFmtId="0" fontId="16" fillId="0" borderId="0" xfId="34">
      <alignment/>
      <protection/>
    </xf>
    <xf numFmtId="0" fontId="16" fillId="0" borderId="0" xfId="34">
      <alignment/>
      <protection/>
    </xf>
    <xf numFmtId="0" fontId="16" fillId="0" borderId="0" xfId="34">
      <alignment/>
      <protection/>
    </xf>
    <xf numFmtId="2" fontId="19" fillId="0" borderId="0" xfId="34" applyNumberFormat="1" applyFont="1">
      <alignment/>
      <protection/>
    </xf>
    <xf numFmtId="0" fontId="7" fillId="0" borderId="15" xfId="0" applyFont="1" applyFill="1" applyBorder="1" applyAlignment="1">
      <alignment horizontal="center" vertical="center" wrapText="1"/>
    </xf>
    <xf numFmtId="0" fontId="16" fillId="0" borderId="0" xfId="34">
      <alignment/>
      <protection/>
    </xf>
    <xf numFmtId="0" fontId="16" fillId="0" borderId="0" xfId="34">
      <alignment/>
      <protection/>
    </xf>
    <xf numFmtId="0" fontId="16" fillId="0" borderId="0" xfId="34">
      <alignment/>
      <protection/>
    </xf>
    <xf numFmtId="0" fontId="16" fillId="0" borderId="0" xfId="34">
      <alignment/>
      <protection/>
    </xf>
    <xf numFmtId="0" fontId="16" fillId="0" borderId="0" xfId="34">
      <alignment/>
      <protection/>
    </xf>
    <xf numFmtId="0" fontId="19" fillId="0" borderId="0" xfId="34" applyFont="1">
      <alignment/>
      <protection/>
    </xf>
    <xf numFmtId="0" fontId="0" fillId="0" borderId="15" xfId="0" applyBorder="1" quotePrefix="1"/>
    <xf numFmtId="2" fontId="1" fillId="0" borderId="15" xfId="24" applyNumberFormat="1" applyBorder="1">
      <alignment/>
      <protection/>
    </xf>
    <xf numFmtId="2" fontId="12" fillId="0" borderId="15" xfId="24" applyNumberFormat="1" applyFont="1" applyBorder="1">
      <alignment/>
      <protection/>
    </xf>
    <xf numFmtId="0" fontId="1" fillId="0" borderId="15" xfId="24" applyFont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0" fontId="2" fillId="3" borderId="2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0" fillId="0" borderId="13" xfId="0" applyBorder="1" applyAlignment="1">
      <alignment horizontal="left"/>
    </xf>
    <xf numFmtId="0" fontId="1" fillId="0" borderId="15" xfId="24" applyBorder="1" applyAlignment="1">
      <alignment horizontal="right"/>
      <protection/>
    </xf>
    <xf numFmtId="0" fontId="1" fillId="0" borderId="15" xfId="24" applyFill="1" applyBorder="1" applyAlignment="1">
      <alignment horizontal="right"/>
      <protection/>
    </xf>
    <xf numFmtId="1" fontId="1" fillId="0" borderId="0" xfId="24" applyNumberFormat="1" applyAlignment="1">
      <alignment horizontal="right"/>
      <protection/>
    </xf>
    <xf numFmtId="1" fontId="1" fillId="0" borderId="15" xfId="24" applyNumberFormat="1" applyBorder="1" applyAlignment="1">
      <alignment horizontal="right"/>
      <protection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  <xf numFmtId="0" fontId="3" fillId="0" borderId="18" xfId="20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left"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19" xfId="20" applyFont="1" applyBorder="1" applyAlignment="1">
      <alignment vertical="center" wrapText="1"/>
      <protection/>
    </xf>
    <xf numFmtId="0" fontId="0" fillId="0" borderId="0" xfId="0" applyBorder="1" quotePrefix="1"/>
    <xf numFmtId="0" fontId="1" fillId="0" borderId="0" xfId="24" applyFont="1" applyBorder="1" applyAlignment="1">
      <alignment horizontal="right"/>
      <protection/>
    </xf>
    <xf numFmtId="0" fontId="1" fillId="0" borderId="0" xfId="0" applyFont="1" applyBorder="1"/>
    <xf numFmtId="0" fontId="3" fillId="0" borderId="0" xfId="20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/>
    <xf numFmtId="2" fontId="1" fillId="0" borderId="0" xfId="24" applyNumberFormat="1" applyFill="1" applyBorder="1">
      <alignment/>
      <protection/>
    </xf>
    <xf numFmtId="2" fontId="1" fillId="0" borderId="0" xfId="24" applyNumberForma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2" fontId="12" fillId="0" borderId="0" xfId="24" applyNumberFormat="1" applyFont="1" applyFill="1" applyBorder="1">
      <alignment/>
      <protection/>
    </xf>
    <xf numFmtId="2" fontId="12" fillId="0" borderId="0" xfId="24" applyNumberFormat="1" applyFont="1" applyFill="1" applyBorder="1" applyAlignment="1">
      <alignment horizontal="right"/>
      <protection/>
    </xf>
    <xf numFmtId="1" fontId="1" fillId="0" borderId="0" xfId="24" applyNumberFormat="1" applyFill="1" applyBorder="1" applyAlignment="1">
      <alignment horizontal="right"/>
      <protection/>
    </xf>
    <xf numFmtId="16" fontId="0" fillId="0" borderId="0" xfId="0" applyNumberFormat="1" applyFill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 2" xfId="21"/>
    <cellStyle name="Standard 2 3" xfId="22"/>
    <cellStyle name="Stil 1" xfId="23"/>
    <cellStyle name="Standard 3 2" xfId="24"/>
    <cellStyle name="Standard 2 2" xfId="25"/>
    <cellStyle name="Standard 4" xfId="26"/>
    <cellStyle name="Prozent 3" xfId="27"/>
    <cellStyle name="Prozent 2" xfId="28"/>
    <cellStyle name="Excel Built-in Normal" xfId="29"/>
    <cellStyle name="Result2" xfId="30"/>
    <cellStyle name="Heading" xfId="31"/>
    <cellStyle name="Result" xfId="32"/>
    <cellStyle name="Heading1" xfId="33"/>
    <cellStyle name="Standard 5" xfId="34"/>
    <cellStyle name="Hyperlink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8"/>
  <sheetViews>
    <sheetView tabSelected="1" workbookViewId="0" topLeftCell="P1">
      <pane ySplit="1" topLeftCell="A23" activePane="bottomLeft" state="frozen"/>
      <selection pane="bottomLeft" activeCell="I45" sqref="I45"/>
    </sheetView>
  </sheetViews>
  <sheetFormatPr defaultColWidth="11.421875" defaultRowHeight="15"/>
  <cols>
    <col min="1" max="1" width="11.421875" style="35" customWidth="1"/>
    <col min="4" max="4" width="11.421875" style="50" customWidth="1"/>
    <col min="9" max="9" width="11.421875" style="70" customWidth="1"/>
    <col min="15" max="15" width="12.421875" style="0" bestFit="1" customWidth="1"/>
    <col min="25" max="25" width="15.57421875" style="0" bestFit="1" customWidth="1"/>
  </cols>
  <sheetData>
    <row r="1" spans="1:78" ht="48.75" thickBot="1">
      <c r="A1" s="8" t="s">
        <v>0</v>
      </c>
      <c r="B1" s="1" t="s">
        <v>1</v>
      </c>
      <c r="C1" s="9" t="s">
        <v>2</v>
      </c>
      <c r="D1" s="3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8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10</v>
      </c>
      <c r="R1" s="9" t="s">
        <v>16</v>
      </c>
      <c r="S1" s="9" t="s">
        <v>10</v>
      </c>
      <c r="T1" s="9" t="s">
        <v>17</v>
      </c>
      <c r="U1" s="9" t="s">
        <v>18</v>
      </c>
      <c r="V1" s="6" t="s">
        <v>19</v>
      </c>
      <c r="W1" s="6" t="s">
        <v>20</v>
      </c>
      <c r="X1" s="30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28" t="s">
        <v>29</v>
      </c>
      <c r="AG1" s="13" t="s">
        <v>30</v>
      </c>
      <c r="AH1" s="13" t="s">
        <v>31</v>
      </c>
      <c r="AI1" s="13" t="s">
        <v>32</v>
      </c>
      <c r="AJ1" s="13" t="s">
        <v>33</v>
      </c>
      <c r="AK1" s="13" t="s">
        <v>34</v>
      </c>
      <c r="AL1" s="13" t="s">
        <v>35</v>
      </c>
      <c r="AM1" s="13" t="s">
        <v>36</v>
      </c>
      <c r="AN1" s="13" t="s">
        <v>37</v>
      </c>
      <c r="AO1" s="32" t="s">
        <v>10</v>
      </c>
      <c r="AP1" s="32" t="s">
        <v>38</v>
      </c>
      <c r="AQ1" s="32" t="s">
        <v>39</v>
      </c>
      <c r="AR1" s="32" t="s">
        <v>40</v>
      </c>
      <c r="AS1" s="32" t="s">
        <v>10</v>
      </c>
      <c r="AT1" s="32" t="s">
        <v>41</v>
      </c>
      <c r="AU1" s="32" t="s">
        <v>42</v>
      </c>
      <c r="AV1" s="32" t="s">
        <v>43</v>
      </c>
      <c r="AW1" s="32" t="s">
        <v>44</v>
      </c>
      <c r="AX1" s="32" t="s">
        <v>45</v>
      </c>
      <c r="AY1" s="32" t="s">
        <v>10</v>
      </c>
      <c r="AZ1" s="25" t="s">
        <v>46</v>
      </c>
      <c r="BA1" s="11" t="s">
        <v>47</v>
      </c>
      <c r="BB1" s="25" t="s">
        <v>48</v>
      </c>
      <c r="BC1" s="4" t="s">
        <v>49</v>
      </c>
      <c r="BD1" s="4" t="s">
        <v>50</v>
      </c>
      <c r="BE1" s="4" t="s">
        <v>51</v>
      </c>
      <c r="BF1" s="4" t="s">
        <v>52</v>
      </c>
      <c r="BG1" s="4"/>
      <c r="BH1" s="4"/>
      <c r="BI1" s="4"/>
      <c r="BJ1" s="2"/>
      <c r="BK1" s="2"/>
      <c r="BL1" s="2"/>
      <c r="BM1" s="2"/>
      <c r="BN1" s="2"/>
      <c r="BO1" s="2"/>
      <c r="BP1" s="2"/>
      <c r="BQ1" s="15"/>
      <c r="BR1" s="2" t="s">
        <v>53</v>
      </c>
      <c r="BS1" s="19" t="s">
        <v>54</v>
      </c>
      <c r="BT1" s="19" t="s">
        <v>55</v>
      </c>
      <c r="BU1" s="19" t="s">
        <v>14</v>
      </c>
      <c r="BV1" s="21" t="s">
        <v>4</v>
      </c>
      <c r="BW1" s="19" t="s">
        <v>20</v>
      </c>
      <c r="BX1" s="19" t="s">
        <v>22</v>
      </c>
      <c r="BY1" s="24" t="s">
        <v>56</v>
      </c>
      <c r="BZ1" s="17"/>
    </row>
    <row r="2" spans="1:78" ht="15.75" thickBot="1">
      <c r="A2" s="26"/>
      <c r="B2" s="34"/>
      <c r="C2" s="10"/>
      <c r="D2" s="49"/>
      <c r="E2" s="10"/>
      <c r="F2" s="10" t="s">
        <v>57</v>
      </c>
      <c r="G2" s="10" t="s">
        <v>57</v>
      </c>
      <c r="H2" s="10" t="s">
        <v>58</v>
      </c>
      <c r="I2" s="119" t="s">
        <v>59</v>
      </c>
      <c r="J2" s="10" t="s">
        <v>60</v>
      </c>
      <c r="K2" s="10" t="s">
        <v>60</v>
      </c>
      <c r="L2" s="23" t="s">
        <v>61</v>
      </c>
      <c r="M2" s="10"/>
      <c r="N2" s="10"/>
      <c r="O2" s="10"/>
      <c r="P2" s="10" t="s">
        <v>62</v>
      </c>
      <c r="Q2" s="10" t="s">
        <v>62</v>
      </c>
      <c r="R2" s="10" t="s">
        <v>63</v>
      </c>
      <c r="S2" s="10" t="s">
        <v>63</v>
      </c>
      <c r="T2" s="10"/>
      <c r="U2" s="10"/>
      <c r="V2" s="7"/>
      <c r="W2" s="7" t="s">
        <v>64</v>
      </c>
      <c r="X2" s="31" t="s">
        <v>65</v>
      </c>
      <c r="Y2" s="27"/>
      <c r="Z2" s="27"/>
      <c r="AA2" s="27"/>
      <c r="AB2" s="7"/>
      <c r="AC2" s="7"/>
      <c r="AD2" s="7" t="s">
        <v>66</v>
      </c>
      <c r="AE2" s="7" t="s">
        <v>66</v>
      </c>
      <c r="AF2" s="29"/>
      <c r="AG2" s="14" t="s">
        <v>67</v>
      </c>
      <c r="AH2" s="14" t="s">
        <v>67</v>
      </c>
      <c r="AI2" s="14" t="s">
        <v>67</v>
      </c>
      <c r="AJ2" s="14" t="s">
        <v>67</v>
      </c>
      <c r="AK2" s="14" t="s">
        <v>66</v>
      </c>
      <c r="AL2" s="14" t="s">
        <v>66</v>
      </c>
      <c r="AM2" s="14" t="s">
        <v>66</v>
      </c>
      <c r="AN2" s="14" t="s">
        <v>66</v>
      </c>
      <c r="AO2" s="33"/>
      <c r="AP2" s="33" t="s">
        <v>63</v>
      </c>
      <c r="AQ2" s="33" t="s">
        <v>63</v>
      </c>
      <c r="AR2" s="33"/>
      <c r="AS2" s="33"/>
      <c r="AT2" s="33" t="s">
        <v>63</v>
      </c>
      <c r="AU2" s="33" t="s">
        <v>63</v>
      </c>
      <c r="AV2" s="33" t="s">
        <v>63</v>
      </c>
      <c r="AW2" s="33" t="s">
        <v>63</v>
      </c>
      <c r="AX2" s="33" t="s">
        <v>63</v>
      </c>
      <c r="AY2" s="33" t="s">
        <v>63</v>
      </c>
      <c r="AZ2" s="12" t="s">
        <v>66</v>
      </c>
      <c r="BA2" s="12" t="s">
        <v>60</v>
      </c>
      <c r="BB2" s="12" t="s">
        <v>60</v>
      </c>
      <c r="BC2" s="5"/>
      <c r="BD2" s="5"/>
      <c r="BE2" s="5"/>
      <c r="BF2" s="5"/>
      <c r="BG2" s="5"/>
      <c r="BH2" s="5"/>
      <c r="BI2" s="5"/>
      <c r="BJ2" s="3"/>
      <c r="BK2" s="3"/>
      <c r="BL2" s="3"/>
      <c r="BM2" s="3"/>
      <c r="BN2" s="3"/>
      <c r="BO2" s="3"/>
      <c r="BP2" s="3"/>
      <c r="BQ2" s="16"/>
      <c r="BR2" s="3"/>
      <c r="BS2" s="20"/>
      <c r="BT2" s="20"/>
      <c r="BU2" s="20"/>
      <c r="BV2" s="22"/>
      <c r="BW2" s="20" t="s">
        <v>64</v>
      </c>
      <c r="BX2" s="20"/>
      <c r="BY2" s="18"/>
      <c r="BZ2" s="3"/>
    </row>
    <row r="3" spans="1:56" ht="15">
      <c r="A3" s="43" t="s">
        <v>96</v>
      </c>
      <c r="B3" s="43" t="s">
        <v>109</v>
      </c>
      <c r="C3" t="s">
        <v>141</v>
      </c>
      <c r="D3" s="50" t="s">
        <v>142</v>
      </c>
      <c r="E3" s="37" t="s">
        <v>165</v>
      </c>
      <c r="F3" s="121" t="s">
        <v>202</v>
      </c>
      <c r="G3" s="121" t="s">
        <v>203</v>
      </c>
      <c r="H3" s="126">
        <v>125</v>
      </c>
      <c r="I3" s="80">
        <v>1.5</v>
      </c>
      <c r="J3" s="90">
        <v>20.975</v>
      </c>
      <c r="K3" s="87">
        <v>1.557</v>
      </c>
      <c r="L3" t="s">
        <v>146</v>
      </c>
      <c r="M3" t="s">
        <v>148</v>
      </c>
      <c r="N3" t="s">
        <v>156</v>
      </c>
      <c r="O3" t="s">
        <v>155</v>
      </c>
      <c r="P3" s="89">
        <v>84.268</v>
      </c>
      <c r="Q3" s="89">
        <v>4.2943</v>
      </c>
      <c r="R3" s="89">
        <v>4.017</v>
      </c>
      <c r="S3" s="89">
        <v>0.217</v>
      </c>
      <c r="T3" t="s">
        <v>192</v>
      </c>
      <c r="U3" t="s">
        <v>169</v>
      </c>
      <c r="W3" s="69">
        <v>9.8</v>
      </c>
      <c r="X3" s="37" t="s">
        <v>83</v>
      </c>
      <c r="Y3" t="s">
        <v>168</v>
      </c>
      <c r="Z3" s="53">
        <v>0.01</v>
      </c>
      <c r="AA3" s="53">
        <v>0.05</v>
      </c>
      <c r="AB3" s="86">
        <v>10</v>
      </c>
      <c r="AC3" s="86">
        <v>10</v>
      </c>
      <c r="AD3" s="73"/>
      <c r="AE3" s="84" t="s">
        <v>175</v>
      </c>
      <c r="AG3" s="125">
        <v>2.4</v>
      </c>
      <c r="AH3" s="125">
        <v>0.13</v>
      </c>
      <c r="AI3" s="125">
        <v>8.83</v>
      </c>
      <c r="AJ3" s="125">
        <v>0.54</v>
      </c>
      <c r="AK3" s="125">
        <v>1.3</v>
      </c>
      <c r="AL3" s="125">
        <v>0.01</v>
      </c>
      <c r="AM3" s="67" t="s">
        <v>174</v>
      </c>
      <c r="AN3" s="70" t="s">
        <v>157</v>
      </c>
      <c r="AO3" s="96"/>
      <c r="AP3" s="94">
        <v>1.447</v>
      </c>
      <c r="AQ3" s="94">
        <v>0.191</v>
      </c>
      <c r="AR3" s="96">
        <v>0.136</v>
      </c>
      <c r="AS3" s="96">
        <v>0.02</v>
      </c>
      <c r="AT3" s="95">
        <v>1.442</v>
      </c>
      <c r="AU3" s="95">
        <v>0.084</v>
      </c>
      <c r="AV3" s="95">
        <v>0.914</v>
      </c>
      <c r="AW3" s="95">
        <v>0.054</v>
      </c>
      <c r="AX3" s="96">
        <v>0.18</v>
      </c>
      <c r="AY3" s="96">
        <v>0.02</v>
      </c>
      <c r="AZ3" s="96" t="s">
        <v>157</v>
      </c>
      <c r="BA3" s="79" t="s">
        <v>157</v>
      </c>
      <c r="BB3" s="79" t="s">
        <v>157</v>
      </c>
      <c r="BC3" t="s">
        <v>188</v>
      </c>
      <c r="BD3" t="s">
        <v>158</v>
      </c>
    </row>
    <row r="4" spans="1:56" ht="15">
      <c r="A4" s="43" t="s">
        <v>95</v>
      </c>
      <c r="B4" s="43" t="s">
        <v>108</v>
      </c>
      <c r="C4" t="s">
        <v>141</v>
      </c>
      <c r="D4" s="50" t="s">
        <v>71</v>
      </c>
      <c r="E4" s="37" t="s">
        <v>165</v>
      </c>
      <c r="H4" s="126"/>
      <c r="I4" s="80">
        <v>2</v>
      </c>
      <c r="J4" s="90">
        <v>24.992</v>
      </c>
      <c r="K4" s="88">
        <v>1.912</v>
      </c>
      <c r="L4" t="s">
        <v>146</v>
      </c>
      <c r="M4" t="s">
        <v>148</v>
      </c>
      <c r="N4" t="s">
        <v>156</v>
      </c>
      <c r="O4" t="s">
        <v>155</v>
      </c>
      <c r="P4" s="89">
        <v>111.927</v>
      </c>
      <c r="Q4" s="89">
        <v>6.0465</v>
      </c>
      <c r="R4" s="89">
        <v>4.478</v>
      </c>
      <c r="S4" s="89">
        <v>0.243</v>
      </c>
      <c r="T4" s="96" t="s">
        <v>192</v>
      </c>
      <c r="U4" s="96" t="s">
        <v>169</v>
      </c>
      <c r="W4" s="69">
        <v>9.8</v>
      </c>
      <c r="X4" s="37" t="s">
        <v>83</v>
      </c>
      <c r="Y4" s="69" t="s">
        <v>168</v>
      </c>
      <c r="Z4" s="53">
        <v>0.01</v>
      </c>
      <c r="AA4" s="53">
        <v>0.05</v>
      </c>
      <c r="AB4" s="86">
        <v>24</v>
      </c>
      <c r="AC4" s="86">
        <v>24</v>
      </c>
      <c r="AD4" s="73"/>
      <c r="AE4" s="84" t="s">
        <v>176</v>
      </c>
      <c r="AG4" s="125">
        <v>2.86</v>
      </c>
      <c r="AH4" s="125">
        <v>0.14</v>
      </c>
      <c r="AI4" s="125">
        <v>9.41</v>
      </c>
      <c r="AJ4" s="125">
        <v>0.49</v>
      </c>
      <c r="AK4" s="125">
        <v>1.45</v>
      </c>
      <c r="AL4" s="125">
        <v>0.03</v>
      </c>
      <c r="AM4" s="67" t="s">
        <v>174</v>
      </c>
      <c r="AN4" s="70">
        <v>14.4</v>
      </c>
      <c r="AO4" s="96"/>
      <c r="AP4" s="94">
        <v>1.634</v>
      </c>
      <c r="AQ4" s="94">
        <v>0.214</v>
      </c>
      <c r="AR4" s="96">
        <v>0.136</v>
      </c>
      <c r="AS4" s="96">
        <v>0.02</v>
      </c>
      <c r="AT4" s="95">
        <v>1.621</v>
      </c>
      <c r="AU4" s="95">
        <v>0.096</v>
      </c>
      <c r="AV4" s="95">
        <v>1.018</v>
      </c>
      <c r="AW4" s="95">
        <v>0.059</v>
      </c>
      <c r="AX4" s="96">
        <v>0.17</v>
      </c>
      <c r="AY4" s="96">
        <v>0.02</v>
      </c>
      <c r="AZ4" s="96" t="s">
        <v>157</v>
      </c>
      <c r="BA4" s="79" t="s">
        <v>157</v>
      </c>
      <c r="BB4" s="79" t="s">
        <v>157</v>
      </c>
      <c r="BD4" t="s">
        <v>158</v>
      </c>
    </row>
    <row r="5" spans="1:56" ht="15">
      <c r="A5" s="43" t="s">
        <v>94</v>
      </c>
      <c r="B5" s="43" t="s">
        <v>107</v>
      </c>
      <c r="C5" t="s">
        <v>141</v>
      </c>
      <c r="D5" s="50" t="s">
        <v>71</v>
      </c>
      <c r="E5" s="37" t="s">
        <v>165</v>
      </c>
      <c r="H5" s="126"/>
      <c r="I5" s="80">
        <v>3.3</v>
      </c>
      <c r="J5" s="90">
        <v>28.73</v>
      </c>
      <c r="K5" s="89">
        <v>2.153</v>
      </c>
      <c r="L5" t="s">
        <v>146</v>
      </c>
      <c r="M5" t="s">
        <v>148</v>
      </c>
      <c r="N5" t="s">
        <v>156</v>
      </c>
      <c r="O5" t="s">
        <v>155</v>
      </c>
      <c r="P5" s="89">
        <v>135.899</v>
      </c>
      <c r="Q5" s="89">
        <v>7.007861</v>
      </c>
      <c r="R5" s="89">
        <v>4.73</v>
      </c>
      <c r="S5" s="89">
        <v>0.257</v>
      </c>
      <c r="T5" s="96" t="s">
        <v>192</v>
      </c>
      <c r="U5" s="96" t="s">
        <v>169</v>
      </c>
      <c r="W5" s="69">
        <v>9.8</v>
      </c>
      <c r="X5" s="37" t="s">
        <v>83</v>
      </c>
      <c r="Y5" s="69" t="s">
        <v>168</v>
      </c>
      <c r="Z5" s="53">
        <v>0.01</v>
      </c>
      <c r="AA5" s="53">
        <v>0.05</v>
      </c>
      <c r="AB5" s="86">
        <v>10</v>
      </c>
      <c r="AC5" s="86">
        <v>10</v>
      </c>
      <c r="AD5" s="73"/>
      <c r="AE5" s="84" t="s">
        <v>177</v>
      </c>
      <c r="AG5" s="125">
        <v>3</v>
      </c>
      <c r="AH5" s="125">
        <v>0.14</v>
      </c>
      <c r="AI5" s="125">
        <v>10.24</v>
      </c>
      <c r="AJ5" s="125">
        <v>0.52</v>
      </c>
      <c r="AK5" s="125">
        <v>1.54</v>
      </c>
      <c r="AL5" s="125">
        <v>0.03</v>
      </c>
      <c r="AM5" s="67" t="s">
        <v>174</v>
      </c>
      <c r="AN5" s="70">
        <v>11</v>
      </c>
      <c r="AO5" s="96"/>
      <c r="AP5" s="94">
        <v>1.744</v>
      </c>
      <c r="AQ5" s="94">
        <v>0.227</v>
      </c>
      <c r="AR5" s="96">
        <v>0.136</v>
      </c>
      <c r="AS5" s="96">
        <v>0.02</v>
      </c>
      <c r="AT5" s="95">
        <v>1.722</v>
      </c>
      <c r="AU5" s="95">
        <v>0.101</v>
      </c>
      <c r="AV5" s="95">
        <v>1.089</v>
      </c>
      <c r="AW5" s="95">
        <v>0.062</v>
      </c>
      <c r="AX5" s="96">
        <v>0.14</v>
      </c>
      <c r="AY5" s="96">
        <v>0.01</v>
      </c>
      <c r="AZ5" s="96" t="s">
        <v>157</v>
      </c>
      <c r="BA5" s="79" t="s">
        <v>157</v>
      </c>
      <c r="BB5" s="79" t="s">
        <v>157</v>
      </c>
      <c r="BD5" t="s">
        <v>158</v>
      </c>
    </row>
    <row r="6" spans="1:56" ht="15">
      <c r="A6" s="43" t="s">
        <v>93</v>
      </c>
      <c r="B6" s="43" t="s">
        <v>106</v>
      </c>
      <c r="C6" t="s">
        <v>141</v>
      </c>
      <c r="D6" s="50" t="s">
        <v>71</v>
      </c>
      <c r="E6" s="37" t="s">
        <v>165</v>
      </c>
      <c r="H6" s="126"/>
      <c r="I6" s="80">
        <v>4.5</v>
      </c>
      <c r="J6" s="98">
        <v>32.516</v>
      </c>
      <c r="K6" s="98">
        <v>2.464</v>
      </c>
      <c r="L6" t="s">
        <v>146</v>
      </c>
      <c r="M6" t="s">
        <v>148</v>
      </c>
      <c r="N6" t="s">
        <v>156</v>
      </c>
      <c r="O6" t="s">
        <v>155</v>
      </c>
      <c r="P6" s="89">
        <v>166.27</v>
      </c>
      <c r="Q6" s="89">
        <v>8.718912</v>
      </c>
      <c r="R6" s="89">
        <v>5.113</v>
      </c>
      <c r="S6" s="89">
        <v>0.28</v>
      </c>
      <c r="T6" s="96" t="s">
        <v>192</v>
      </c>
      <c r="U6" s="96" t="s">
        <v>169</v>
      </c>
      <c r="W6" s="69">
        <v>9.8</v>
      </c>
      <c r="X6" s="37" t="s">
        <v>83</v>
      </c>
      <c r="Y6" s="69" t="s">
        <v>168</v>
      </c>
      <c r="Z6" s="53">
        <v>0.01</v>
      </c>
      <c r="AA6" s="53">
        <v>0.05</v>
      </c>
      <c r="AB6" s="86">
        <v>10</v>
      </c>
      <c r="AC6" s="86">
        <v>10</v>
      </c>
      <c r="AD6" s="73"/>
      <c r="AE6" s="84" t="s">
        <v>178</v>
      </c>
      <c r="AG6" s="125">
        <v>3.22</v>
      </c>
      <c r="AH6" s="125">
        <v>0.15</v>
      </c>
      <c r="AI6" s="125">
        <v>11.35</v>
      </c>
      <c r="AJ6" s="125">
        <v>0.57</v>
      </c>
      <c r="AK6" s="125">
        <v>1.67</v>
      </c>
      <c r="AL6" s="125">
        <v>0.03</v>
      </c>
      <c r="AM6" s="67" t="s">
        <v>174</v>
      </c>
      <c r="AN6" s="70">
        <v>8.3</v>
      </c>
      <c r="AO6" s="96"/>
      <c r="AP6" s="94">
        <v>1.901</v>
      </c>
      <c r="AQ6" s="94">
        <v>0.248</v>
      </c>
      <c r="AR6" s="96">
        <v>0.136</v>
      </c>
      <c r="AS6" s="96">
        <v>0.02</v>
      </c>
      <c r="AT6" s="95">
        <v>1.87</v>
      </c>
      <c r="AU6" s="95">
        <v>0.11</v>
      </c>
      <c r="AV6" s="95">
        <v>1.188</v>
      </c>
      <c r="AW6" s="95">
        <v>0.068</v>
      </c>
      <c r="AX6" s="96">
        <v>0.12</v>
      </c>
      <c r="AY6" s="96">
        <v>0.01</v>
      </c>
      <c r="AZ6" s="96" t="s">
        <v>157</v>
      </c>
      <c r="BA6" s="79" t="s">
        <v>157</v>
      </c>
      <c r="BB6" s="79" t="s">
        <v>157</v>
      </c>
      <c r="BD6" t="s">
        <v>158</v>
      </c>
    </row>
    <row r="7" spans="1:56" ht="15">
      <c r="A7" s="43" t="s">
        <v>92</v>
      </c>
      <c r="B7" s="43" t="s">
        <v>105</v>
      </c>
      <c r="C7" t="s">
        <v>141</v>
      </c>
      <c r="D7" s="50" t="s">
        <v>71</v>
      </c>
      <c r="E7" s="37" t="s">
        <v>165</v>
      </c>
      <c r="H7" s="126"/>
      <c r="I7" s="80">
        <v>5.2</v>
      </c>
      <c r="J7" s="98">
        <v>36.193</v>
      </c>
      <c r="K7" s="98">
        <v>2.746</v>
      </c>
      <c r="L7" t="s">
        <v>146</v>
      </c>
      <c r="M7" t="s">
        <v>148</v>
      </c>
      <c r="N7" t="s">
        <v>156</v>
      </c>
      <c r="O7" t="s">
        <v>155</v>
      </c>
      <c r="P7" s="89">
        <v>190.249</v>
      </c>
      <c r="Q7" s="89">
        <v>9.84068</v>
      </c>
      <c r="R7" s="89">
        <v>5.256</v>
      </c>
      <c r="S7" s="89">
        <v>0.292</v>
      </c>
      <c r="T7" s="96" t="s">
        <v>192</v>
      </c>
      <c r="U7" s="96" t="s">
        <v>169</v>
      </c>
      <c r="W7" s="69">
        <v>9.8</v>
      </c>
      <c r="X7" s="37" t="s">
        <v>83</v>
      </c>
      <c r="Y7" s="69" t="s">
        <v>168</v>
      </c>
      <c r="Z7" s="53">
        <v>0.01</v>
      </c>
      <c r="AA7" s="53">
        <v>0.05</v>
      </c>
      <c r="AB7" s="86">
        <v>20</v>
      </c>
      <c r="AC7" s="86">
        <v>20</v>
      </c>
      <c r="AD7" s="73"/>
      <c r="AE7" s="84" t="s">
        <v>179</v>
      </c>
      <c r="AG7" s="125">
        <v>3.43</v>
      </c>
      <c r="AH7" s="125">
        <v>0.16</v>
      </c>
      <c r="AI7" s="125">
        <v>11.75</v>
      </c>
      <c r="AJ7" s="125">
        <v>0.59</v>
      </c>
      <c r="AK7" s="125">
        <v>1.64</v>
      </c>
      <c r="AL7" s="125">
        <v>0.03</v>
      </c>
      <c r="AM7" s="67" t="s">
        <v>174</v>
      </c>
      <c r="AN7" s="70">
        <v>9</v>
      </c>
      <c r="AO7" s="96"/>
      <c r="AP7" s="94">
        <v>1.997</v>
      </c>
      <c r="AQ7" s="94">
        <v>0.26</v>
      </c>
      <c r="AR7" s="96">
        <v>0.136</v>
      </c>
      <c r="AS7" s="96">
        <v>0.02</v>
      </c>
      <c r="AT7" s="95">
        <v>1.885</v>
      </c>
      <c r="AU7" s="95">
        <v>0.111</v>
      </c>
      <c r="AV7" s="95">
        <v>1.219</v>
      </c>
      <c r="AW7" s="95">
        <v>0.07</v>
      </c>
      <c r="AX7" s="96">
        <v>0.12</v>
      </c>
      <c r="AY7" s="96">
        <v>0.01</v>
      </c>
      <c r="AZ7" s="52" t="s">
        <v>190</v>
      </c>
      <c r="BA7" s="79" t="s">
        <v>157</v>
      </c>
      <c r="BB7" s="79" t="s">
        <v>157</v>
      </c>
      <c r="BD7" t="s">
        <v>158</v>
      </c>
    </row>
    <row r="8" spans="1:70" s="73" customFormat="1" ht="24">
      <c r="A8" s="43" t="s">
        <v>172</v>
      </c>
      <c r="B8" s="43" t="s">
        <v>173</v>
      </c>
      <c r="C8" s="50" t="s">
        <v>141</v>
      </c>
      <c r="D8" s="50" t="s">
        <v>71</v>
      </c>
      <c r="E8" s="50" t="s">
        <v>166</v>
      </c>
      <c r="F8" s="50"/>
      <c r="G8" s="50"/>
      <c r="H8" s="130"/>
      <c r="I8" s="70">
        <v>5.2</v>
      </c>
      <c r="J8" s="98">
        <v>44.01</v>
      </c>
      <c r="K8" s="98">
        <v>2.8</v>
      </c>
      <c r="L8" s="50" t="s">
        <v>146</v>
      </c>
      <c r="M8" s="50" t="s">
        <v>148</v>
      </c>
      <c r="N8" s="50" t="s">
        <v>156</v>
      </c>
      <c r="O8" s="50" t="s">
        <v>155</v>
      </c>
      <c r="P8" s="50">
        <v>156.17</v>
      </c>
      <c r="Q8" s="50">
        <v>8.63</v>
      </c>
      <c r="R8" s="50">
        <v>3.75</v>
      </c>
      <c r="S8" s="50">
        <v>0.14</v>
      </c>
      <c r="T8" s="50" t="s">
        <v>150</v>
      </c>
      <c r="U8" s="50" t="s">
        <v>191</v>
      </c>
      <c r="V8" s="50"/>
      <c r="W8" s="50">
        <v>9.8</v>
      </c>
      <c r="X8" s="50" t="s">
        <v>83</v>
      </c>
      <c r="Y8" s="50" t="s">
        <v>168</v>
      </c>
      <c r="Z8" s="50">
        <v>0.01</v>
      </c>
      <c r="AA8" s="50">
        <v>0.05</v>
      </c>
      <c r="AB8" s="50">
        <v>9</v>
      </c>
      <c r="AC8" s="50">
        <v>9</v>
      </c>
      <c r="AD8" s="50"/>
      <c r="AE8" s="50" t="s">
        <v>175</v>
      </c>
      <c r="AF8" s="50"/>
      <c r="AG8" s="125">
        <v>3.24</v>
      </c>
      <c r="AH8" s="125">
        <v>0.15</v>
      </c>
      <c r="AI8" s="125">
        <v>10.94</v>
      </c>
      <c r="AJ8" s="125">
        <v>0.55</v>
      </c>
      <c r="AK8" s="125">
        <v>1.62</v>
      </c>
      <c r="AL8" s="125">
        <v>0.03</v>
      </c>
      <c r="AM8" s="67" t="s">
        <v>174</v>
      </c>
      <c r="AN8" s="70">
        <v>9</v>
      </c>
      <c r="AO8" s="50"/>
      <c r="AP8" s="70">
        <v>1.682</v>
      </c>
      <c r="AQ8" s="70">
        <v>0.22</v>
      </c>
      <c r="AR8" s="70">
        <v>0.036</v>
      </c>
      <c r="AS8" s="70">
        <v>0.003</v>
      </c>
      <c r="AT8" s="70">
        <v>1.662</v>
      </c>
      <c r="AU8" s="70">
        <v>0.097</v>
      </c>
      <c r="AV8" s="70">
        <v>1.055</v>
      </c>
      <c r="AW8" s="70">
        <v>0.062</v>
      </c>
      <c r="AX8" s="70">
        <v>0.12</v>
      </c>
      <c r="AY8" s="70">
        <v>0.01</v>
      </c>
      <c r="AZ8" s="70"/>
      <c r="BA8" s="50" t="s">
        <v>157</v>
      </c>
      <c r="BB8" s="50" t="s">
        <v>157</v>
      </c>
      <c r="BC8" s="50"/>
      <c r="BD8" s="50" t="s">
        <v>158</v>
      </c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</row>
    <row r="9" spans="1:70" ht="15">
      <c r="A9" s="43" t="s">
        <v>91</v>
      </c>
      <c r="B9" s="43" t="s">
        <v>104</v>
      </c>
      <c r="C9" s="50" t="s">
        <v>141</v>
      </c>
      <c r="D9" s="50" t="s">
        <v>71</v>
      </c>
      <c r="E9" s="50" t="s">
        <v>165</v>
      </c>
      <c r="F9" s="50"/>
      <c r="G9" s="50"/>
      <c r="H9" s="130"/>
      <c r="I9" s="70">
        <v>6</v>
      </c>
      <c r="J9" s="98">
        <v>44.144</v>
      </c>
      <c r="K9" s="98">
        <v>3.365</v>
      </c>
      <c r="L9" s="50" t="s">
        <v>146</v>
      </c>
      <c r="M9" s="50" t="s">
        <v>148</v>
      </c>
      <c r="N9" s="50" t="s">
        <v>156</v>
      </c>
      <c r="O9" s="50" t="s">
        <v>155</v>
      </c>
      <c r="P9" s="50">
        <v>221.008</v>
      </c>
      <c r="Q9" s="50">
        <v>11.66931</v>
      </c>
      <c r="R9" s="50">
        <v>5.007</v>
      </c>
      <c r="S9" s="50">
        <v>0.275</v>
      </c>
      <c r="T9" s="50" t="s">
        <v>192</v>
      </c>
      <c r="U9" s="50" t="s">
        <v>169</v>
      </c>
      <c r="V9" s="50"/>
      <c r="W9" s="50">
        <v>9.8</v>
      </c>
      <c r="X9" s="50" t="s">
        <v>83</v>
      </c>
      <c r="Y9" s="50" t="s">
        <v>168</v>
      </c>
      <c r="Z9" s="50">
        <v>0.01</v>
      </c>
      <c r="AA9" s="50">
        <v>0.05</v>
      </c>
      <c r="AB9" s="50">
        <v>10</v>
      </c>
      <c r="AC9" s="50">
        <v>10</v>
      </c>
      <c r="AD9" s="50"/>
      <c r="AE9" s="50" t="s">
        <v>180</v>
      </c>
      <c r="AF9" s="50"/>
      <c r="AG9" s="125">
        <v>3.24</v>
      </c>
      <c r="AH9" s="125">
        <v>0.15</v>
      </c>
      <c r="AI9" s="125">
        <v>10.94</v>
      </c>
      <c r="AJ9" s="125">
        <v>0.55</v>
      </c>
      <c r="AK9" s="125">
        <v>1.62</v>
      </c>
      <c r="AL9" s="125">
        <v>0.03</v>
      </c>
      <c r="AM9" s="67" t="s">
        <v>174</v>
      </c>
      <c r="AN9" s="70">
        <v>9.6</v>
      </c>
      <c r="AO9" s="50"/>
      <c r="AP9" s="70">
        <v>1.874</v>
      </c>
      <c r="AQ9" s="70">
        <v>0.244</v>
      </c>
      <c r="AR9" s="70">
        <v>0.136</v>
      </c>
      <c r="AS9" s="70">
        <v>0.02</v>
      </c>
      <c r="AT9" s="70">
        <v>1.827</v>
      </c>
      <c r="AU9" s="70">
        <v>0.107</v>
      </c>
      <c r="AV9" s="70">
        <v>1.161</v>
      </c>
      <c r="AW9" s="70">
        <v>0.066</v>
      </c>
      <c r="AX9" s="70">
        <v>0.11</v>
      </c>
      <c r="AY9" s="70">
        <v>0.01</v>
      </c>
      <c r="AZ9" s="70" t="s">
        <v>157</v>
      </c>
      <c r="BA9" s="50" t="s">
        <v>157</v>
      </c>
      <c r="BB9" s="50" t="s">
        <v>157</v>
      </c>
      <c r="BC9" s="50"/>
      <c r="BD9" s="50" t="s">
        <v>158</v>
      </c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</row>
    <row r="10" spans="1:70" s="73" customFormat="1" ht="15">
      <c r="A10" s="43" t="s">
        <v>91</v>
      </c>
      <c r="B10" s="43" t="s">
        <v>104</v>
      </c>
      <c r="C10" s="50" t="s">
        <v>141</v>
      </c>
      <c r="D10" s="50" t="s">
        <v>71</v>
      </c>
      <c r="E10" s="50" t="s">
        <v>166</v>
      </c>
      <c r="F10" s="50"/>
      <c r="G10" s="50"/>
      <c r="H10" s="130"/>
      <c r="I10" s="70">
        <v>6</v>
      </c>
      <c r="J10" s="98">
        <v>48.78</v>
      </c>
      <c r="K10" s="98">
        <v>3.2</v>
      </c>
      <c r="L10" s="50" t="s">
        <v>146</v>
      </c>
      <c r="M10" s="50" t="s">
        <v>148</v>
      </c>
      <c r="N10" s="50" t="s">
        <v>156</v>
      </c>
      <c r="O10" s="50" t="s">
        <v>155</v>
      </c>
      <c r="P10" s="50">
        <v>175.3</v>
      </c>
      <c r="Q10" s="50">
        <v>9.18</v>
      </c>
      <c r="R10" s="50">
        <v>3.59</v>
      </c>
      <c r="S10" s="50">
        <v>0.14</v>
      </c>
      <c r="T10" s="50" t="s">
        <v>150</v>
      </c>
      <c r="U10" s="50" t="s">
        <v>191</v>
      </c>
      <c r="V10" s="50"/>
      <c r="W10" s="50">
        <v>9.8</v>
      </c>
      <c r="X10" s="50" t="s">
        <v>83</v>
      </c>
      <c r="Y10" s="50" t="s">
        <v>168</v>
      </c>
      <c r="Z10" s="50">
        <v>0.01</v>
      </c>
      <c r="AA10" s="50">
        <v>0.05</v>
      </c>
      <c r="AB10" s="50">
        <v>13</v>
      </c>
      <c r="AC10" s="50">
        <v>13</v>
      </c>
      <c r="AD10" s="50"/>
      <c r="AE10" s="50" t="s">
        <v>175</v>
      </c>
      <c r="AF10" s="50"/>
      <c r="AG10" s="125">
        <v>3.43</v>
      </c>
      <c r="AH10" s="125">
        <v>0.16</v>
      </c>
      <c r="AI10" s="125">
        <v>11.75</v>
      </c>
      <c r="AJ10" s="125">
        <v>0.59</v>
      </c>
      <c r="AK10" s="125">
        <v>1.64</v>
      </c>
      <c r="AL10" s="125">
        <v>0.03</v>
      </c>
      <c r="AM10" s="67" t="s">
        <v>174</v>
      </c>
      <c r="AN10" s="70">
        <v>9.6</v>
      </c>
      <c r="AO10" s="50"/>
      <c r="AP10" s="70">
        <v>1.874</v>
      </c>
      <c r="AQ10" s="70">
        <v>0.244</v>
      </c>
      <c r="AR10" s="70">
        <v>0.036</v>
      </c>
      <c r="AS10" s="70">
        <v>0.003</v>
      </c>
      <c r="AT10" s="70">
        <v>1.827</v>
      </c>
      <c r="AU10" s="70">
        <v>0.107</v>
      </c>
      <c r="AV10" s="70">
        <v>1.161</v>
      </c>
      <c r="AW10" s="70">
        <v>0.066</v>
      </c>
      <c r="AX10" s="70">
        <v>0.11</v>
      </c>
      <c r="AY10" s="70">
        <v>0.01</v>
      </c>
      <c r="AZ10" s="70"/>
      <c r="BA10" s="50" t="s">
        <v>157</v>
      </c>
      <c r="BB10" s="50" t="s">
        <v>157</v>
      </c>
      <c r="BC10" s="50"/>
      <c r="BD10" s="50" t="s">
        <v>158</v>
      </c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</row>
    <row r="11" spans="1:56" ht="15">
      <c r="A11" s="43" t="s">
        <v>90</v>
      </c>
      <c r="B11" s="43" t="s">
        <v>103</v>
      </c>
      <c r="C11" t="s">
        <v>141</v>
      </c>
      <c r="D11" s="50" t="s">
        <v>71</v>
      </c>
      <c r="E11" s="37" t="s">
        <v>165</v>
      </c>
      <c r="H11" s="126"/>
      <c r="I11" s="80">
        <v>6.9</v>
      </c>
      <c r="J11" s="98">
        <v>54.221</v>
      </c>
      <c r="K11" s="98">
        <v>4.092</v>
      </c>
      <c r="L11" t="s">
        <v>146</v>
      </c>
      <c r="M11" t="s">
        <v>149</v>
      </c>
      <c r="N11" t="s">
        <v>156</v>
      </c>
      <c r="O11" t="s">
        <v>155</v>
      </c>
      <c r="P11" s="96">
        <v>258.236</v>
      </c>
      <c r="Q11" s="96">
        <v>13.30122</v>
      </c>
      <c r="R11" s="89">
        <v>4.763</v>
      </c>
      <c r="S11" s="89">
        <v>0.263</v>
      </c>
      <c r="T11" s="96" t="s">
        <v>192</v>
      </c>
      <c r="U11" s="96" t="s">
        <v>169</v>
      </c>
      <c r="W11" s="69">
        <v>9.8</v>
      </c>
      <c r="X11" s="37" t="s">
        <v>83</v>
      </c>
      <c r="Y11" s="69" t="s">
        <v>168</v>
      </c>
      <c r="Z11" s="53">
        <v>0.01</v>
      </c>
      <c r="AA11" s="53">
        <v>0.05</v>
      </c>
      <c r="AB11" s="86">
        <v>11</v>
      </c>
      <c r="AC11" s="86">
        <v>11</v>
      </c>
      <c r="AD11" s="73"/>
      <c r="AE11" s="84" t="s">
        <v>181</v>
      </c>
      <c r="AG11" s="125">
        <v>3</v>
      </c>
      <c r="AH11" s="125">
        <v>0.14</v>
      </c>
      <c r="AI11" s="125">
        <v>10.85</v>
      </c>
      <c r="AJ11" s="125">
        <v>0.54</v>
      </c>
      <c r="AK11" s="125">
        <v>1.51</v>
      </c>
      <c r="AL11" s="125">
        <v>0.03</v>
      </c>
      <c r="AM11" s="67" t="s">
        <v>174</v>
      </c>
      <c r="AN11" s="70" t="s">
        <v>157</v>
      </c>
      <c r="AO11" s="96"/>
      <c r="AP11" s="70">
        <v>1.793</v>
      </c>
      <c r="AQ11" s="70">
        <v>0.233</v>
      </c>
      <c r="AR11" s="70">
        <v>0.136</v>
      </c>
      <c r="AS11" s="70">
        <v>0.02</v>
      </c>
      <c r="AT11" s="70">
        <v>1.716</v>
      </c>
      <c r="AU11" s="70">
        <v>0.101</v>
      </c>
      <c r="AV11" s="70">
        <v>1.108</v>
      </c>
      <c r="AW11" s="70">
        <v>0.064</v>
      </c>
      <c r="AX11" s="70">
        <v>0.11</v>
      </c>
      <c r="AY11" s="70">
        <v>0.01</v>
      </c>
      <c r="AZ11" s="70" t="s">
        <v>157</v>
      </c>
      <c r="BA11" s="79" t="s">
        <v>157</v>
      </c>
      <c r="BB11" s="79" t="s">
        <v>157</v>
      </c>
      <c r="BD11" t="s">
        <v>158</v>
      </c>
    </row>
    <row r="12" spans="1:56" ht="15">
      <c r="A12" s="43" t="s">
        <v>89</v>
      </c>
      <c r="B12" s="43" t="s">
        <v>102</v>
      </c>
      <c r="C12" t="s">
        <v>141</v>
      </c>
      <c r="D12" s="50" t="s">
        <v>71</v>
      </c>
      <c r="E12" s="37" t="s">
        <v>165</v>
      </c>
      <c r="H12" s="126"/>
      <c r="I12" s="80">
        <v>7.7</v>
      </c>
      <c r="J12" s="98">
        <v>80.403</v>
      </c>
      <c r="K12" s="98">
        <v>6.094</v>
      </c>
      <c r="L12" t="s">
        <v>146</v>
      </c>
      <c r="M12" t="s">
        <v>148</v>
      </c>
      <c r="N12" t="s">
        <v>156</v>
      </c>
      <c r="O12" t="s">
        <v>155</v>
      </c>
      <c r="P12" s="96">
        <v>364.576</v>
      </c>
      <c r="Q12" s="96">
        <v>19.09193</v>
      </c>
      <c r="R12" s="89">
        <v>4.534</v>
      </c>
      <c r="S12" s="89">
        <v>0.248</v>
      </c>
      <c r="T12" s="96" t="s">
        <v>150</v>
      </c>
      <c r="U12" s="96" t="s">
        <v>191</v>
      </c>
      <c r="W12" s="69">
        <v>9.8</v>
      </c>
      <c r="X12" s="37" t="s">
        <v>83</v>
      </c>
      <c r="Y12" s="69" t="s">
        <v>168</v>
      </c>
      <c r="Z12" s="53">
        <v>0.01</v>
      </c>
      <c r="AA12" s="53">
        <v>0.05</v>
      </c>
      <c r="AB12" s="86">
        <v>13</v>
      </c>
      <c r="AC12" s="86">
        <v>13</v>
      </c>
      <c r="AD12" s="73"/>
      <c r="AE12" s="84" t="s">
        <v>182</v>
      </c>
      <c r="AG12" s="125">
        <v>2.82</v>
      </c>
      <c r="AH12" s="125">
        <v>0.115</v>
      </c>
      <c r="AI12" s="125">
        <v>10.15</v>
      </c>
      <c r="AJ12" s="125">
        <v>0.61</v>
      </c>
      <c r="AK12" s="125">
        <v>1.49</v>
      </c>
      <c r="AL12" s="125">
        <v>0.02</v>
      </c>
      <c r="AM12" s="67" t="s">
        <v>174</v>
      </c>
      <c r="AN12" s="70" t="s">
        <v>157</v>
      </c>
      <c r="AO12" s="96"/>
      <c r="AP12" s="94">
        <v>1.682</v>
      </c>
      <c r="AQ12" s="94">
        <v>0.22</v>
      </c>
      <c r="AR12" s="96">
        <v>0.136</v>
      </c>
      <c r="AS12" s="96">
        <v>0.02</v>
      </c>
      <c r="AT12" s="95">
        <v>1.662</v>
      </c>
      <c r="AU12" s="95">
        <v>0.097</v>
      </c>
      <c r="AV12" s="95">
        <v>1.055</v>
      </c>
      <c r="AW12" s="95">
        <v>0.062</v>
      </c>
      <c r="AX12" s="96">
        <v>0.1</v>
      </c>
      <c r="AY12" s="96">
        <v>0.01</v>
      </c>
      <c r="AZ12" s="96" t="s">
        <v>157</v>
      </c>
      <c r="BA12" s="79" t="s">
        <v>157</v>
      </c>
      <c r="BB12" s="79" t="s">
        <v>157</v>
      </c>
      <c r="BD12" t="s">
        <v>158</v>
      </c>
    </row>
    <row r="13" spans="1:56" ht="15">
      <c r="A13" s="43" t="s">
        <v>88</v>
      </c>
      <c r="B13" s="43" t="s">
        <v>101</v>
      </c>
      <c r="C13" t="s">
        <v>141</v>
      </c>
      <c r="D13" s="50" t="s">
        <v>71</v>
      </c>
      <c r="E13" s="37" t="s">
        <v>165</v>
      </c>
      <c r="H13" s="126"/>
      <c r="I13" s="80">
        <v>8.65</v>
      </c>
      <c r="J13" s="98">
        <v>138.433</v>
      </c>
      <c r="K13" s="98">
        <v>10.878</v>
      </c>
      <c r="L13" t="s">
        <v>146</v>
      </c>
      <c r="M13" t="s">
        <v>149</v>
      </c>
      <c r="N13" t="s">
        <v>156</v>
      </c>
      <c r="O13" t="s">
        <v>155</v>
      </c>
      <c r="P13" s="96">
        <v>625.406</v>
      </c>
      <c r="Q13" s="96">
        <v>35.21469</v>
      </c>
      <c r="R13" s="89">
        <v>4.518</v>
      </c>
      <c r="S13" s="89">
        <v>0.248</v>
      </c>
      <c r="T13" s="69" t="s">
        <v>150</v>
      </c>
      <c r="U13" s="96" t="s">
        <v>191</v>
      </c>
      <c r="W13" s="69">
        <v>9.8</v>
      </c>
      <c r="X13" s="37" t="s">
        <v>83</v>
      </c>
      <c r="Y13" s="69" t="s">
        <v>168</v>
      </c>
      <c r="Z13" s="53">
        <v>0.01</v>
      </c>
      <c r="AA13" s="53">
        <v>0.05</v>
      </c>
      <c r="AB13" s="86">
        <v>10</v>
      </c>
      <c r="AC13" s="86">
        <v>8</v>
      </c>
      <c r="AD13" s="73"/>
      <c r="AE13" s="84" t="s">
        <v>175</v>
      </c>
      <c r="AG13" s="125">
        <v>2.91</v>
      </c>
      <c r="AH13" s="125">
        <v>0.14</v>
      </c>
      <c r="AI13" s="125">
        <v>9.72</v>
      </c>
      <c r="AJ13" s="125">
        <v>0.49</v>
      </c>
      <c r="AK13" s="125">
        <v>1.5</v>
      </c>
      <c r="AL13" s="125">
        <v>0.03</v>
      </c>
      <c r="AM13" s="67" t="s">
        <v>174</v>
      </c>
      <c r="AN13" s="70">
        <v>6.4</v>
      </c>
      <c r="AO13" s="96"/>
      <c r="AP13" s="94">
        <v>1.674</v>
      </c>
      <c r="AQ13" s="94">
        <v>0.219</v>
      </c>
      <c r="AR13" s="96">
        <v>0.136</v>
      </c>
      <c r="AS13" s="96">
        <v>0.02</v>
      </c>
      <c r="AT13" s="95">
        <v>1.67</v>
      </c>
      <c r="AU13" s="95">
        <v>0.098</v>
      </c>
      <c r="AV13" s="95">
        <v>1.048</v>
      </c>
      <c r="AW13" s="95">
        <v>0.06</v>
      </c>
      <c r="AX13" s="96">
        <v>0.09</v>
      </c>
      <c r="AY13" s="96">
        <v>0.01</v>
      </c>
      <c r="AZ13" s="96" t="s">
        <v>157</v>
      </c>
      <c r="BA13" s="79" t="s">
        <v>157</v>
      </c>
      <c r="BB13" s="79" t="s">
        <v>157</v>
      </c>
      <c r="BD13" t="s">
        <v>158</v>
      </c>
    </row>
    <row r="14" spans="1:56" ht="15">
      <c r="A14" s="43" t="s">
        <v>87</v>
      </c>
      <c r="B14" s="43" t="s">
        <v>100</v>
      </c>
      <c r="C14" t="s">
        <v>141</v>
      </c>
      <c r="D14" s="50" t="s">
        <v>71</v>
      </c>
      <c r="E14" s="37" t="s">
        <v>165</v>
      </c>
      <c r="H14" s="126"/>
      <c r="I14" s="80">
        <v>10.43</v>
      </c>
      <c r="J14" s="98">
        <v>135.753</v>
      </c>
      <c r="K14" s="98">
        <v>10.39</v>
      </c>
      <c r="L14" t="s">
        <v>146</v>
      </c>
      <c r="M14" t="s">
        <v>148</v>
      </c>
      <c r="N14" t="s">
        <v>156</v>
      </c>
      <c r="O14" t="s">
        <v>155</v>
      </c>
      <c r="P14" s="89">
        <v>638.433</v>
      </c>
      <c r="Q14" s="89">
        <v>33.94929</v>
      </c>
      <c r="R14" s="89">
        <v>4.703</v>
      </c>
      <c r="S14" s="89">
        <v>0.259</v>
      </c>
      <c r="T14" s="96" t="s">
        <v>150</v>
      </c>
      <c r="U14" s="96" t="s">
        <v>191</v>
      </c>
      <c r="W14" s="69">
        <v>9.8</v>
      </c>
      <c r="X14" s="37" t="s">
        <v>83</v>
      </c>
      <c r="Y14" s="69" t="s">
        <v>168</v>
      </c>
      <c r="Z14" s="53">
        <v>0.01</v>
      </c>
      <c r="AA14" s="53">
        <v>0.05</v>
      </c>
      <c r="AB14" s="86">
        <v>16</v>
      </c>
      <c r="AC14" s="70" t="s">
        <v>185</v>
      </c>
      <c r="AD14" s="73"/>
      <c r="AE14" s="84" t="s">
        <v>175</v>
      </c>
      <c r="AG14" s="125">
        <v>3.03</v>
      </c>
      <c r="AH14" s="125">
        <v>0.14</v>
      </c>
      <c r="AI14" s="125">
        <v>10.29</v>
      </c>
      <c r="AJ14" s="125">
        <v>0.52</v>
      </c>
      <c r="AK14" s="125">
        <v>1.55</v>
      </c>
      <c r="AL14" s="125">
        <v>0.03</v>
      </c>
      <c r="AM14" s="67" t="s">
        <v>174</v>
      </c>
      <c r="AN14" s="70">
        <v>9.3</v>
      </c>
      <c r="AO14" s="96"/>
      <c r="AP14" s="94">
        <v>1.757</v>
      </c>
      <c r="AQ14" s="94">
        <v>0.229</v>
      </c>
      <c r="AR14" s="96">
        <v>0.136</v>
      </c>
      <c r="AS14" s="96">
        <v>0.02</v>
      </c>
      <c r="AT14" s="95">
        <v>1.735</v>
      </c>
      <c r="AU14" s="95">
        <v>0.102</v>
      </c>
      <c r="AV14" s="95">
        <v>1.096</v>
      </c>
      <c r="AW14" s="95">
        <v>0.063</v>
      </c>
      <c r="AX14" s="96">
        <v>0.08</v>
      </c>
      <c r="AY14" s="96">
        <v>0.01</v>
      </c>
      <c r="AZ14" t="s">
        <v>189</v>
      </c>
      <c r="BA14" s="79" t="s">
        <v>157</v>
      </c>
      <c r="BB14" s="79" t="s">
        <v>157</v>
      </c>
      <c r="BD14" t="s">
        <v>158</v>
      </c>
    </row>
    <row r="15" spans="1:56" ht="15">
      <c r="A15" s="43" t="s">
        <v>86</v>
      </c>
      <c r="B15" s="43" t="s">
        <v>99</v>
      </c>
      <c r="C15" t="s">
        <v>141</v>
      </c>
      <c r="D15" s="50" t="s">
        <v>71</v>
      </c>
      <c r="E15" s="37" t="s">
        <v>165</v>
      </c>
      <c r="H15" s="126"/>
      <c r="I15" s="80">
        <v>12.56</v>
      </c>
      <c r="J15" s="98">
        <v>129.223</v>
      </c>
      <c r="K15" s="98">
        <v>10.106</v>
      </c>
      <c r="L15" t="s">
        <v>146</v>
      </c>
      <c r="M15" t="s">
        <v>148</v>
      </c>
      <c r="N15" t="s">
        <v>156</v>
      </c>
      <c r="O15" t="s">
        <v>155</v>
      </c>
      <c r="P15" s="89">
        <v>610.762</v>
      </c>
      <c r="Q15" s="89">
        <v>33.90881</v>
      </c>
      <c r="R15" s="89">
        <v>4.726</v>
      </c>
      <c r="S15" s="89">
        <v>0.26</v>
      </c>
      <c r="T15" s="96" t="s">
        <v>150</v>
      </c>
      <c r="U15" s="96" t="s">
        <v>191</v>
      </c>
      <c r="W15" s="69">
        <v>9.8</v>
      </c>
      <c r="X15" s="37" t="s">
        <v>83</v>
      </c>
      <c r="Y15" s="69" t="s">
        <v>168</v>
      </c>
      <c r="Z15" s="53">
        <v>0.01</v>
      </c>
      <c r="AA15" s="53">
        <v>0.05</v>
      </c>
      <c r="AB15" s="86">
        <v>11</v>
      </c>
      <c r="AC15" s="70" t="s">
        <v>186</v>
      </c>
      <c r="AD15" s="73"/>
      <c r="AE15" s="84" t="s">
        <v>183</v>
      </c>
      <c r="AG15" s="125">
        <v>3.03</v>
      </c>
      <c r="AH15" s="125">
        <v>0.14</v>
      </c>
      <c r="AI15" s="125">
        <v>10.39</v>
      </c>
      <c r="AJ15" s="125">
        <v>0.53</v>
      </c>
      <c r="AK15" s="125">
        <v>1.57</v>
      </c>
      <c r="AL15" s="125">
        <v>0.03</v>
      </c>
      <c r="AM15" s="67" t="s">
        <v>174</v>
      </c>
      <c r="AN15" s="70">
        <v>8.6</v>
      </c>
      <c r="AO15" s="96"/>
      <c r="AP15" s="94">
        <v>1.765</v>
      </c>
      <c r="AQ15" s="94">
        <v>0.23</v>
      </c>
      <c r="AR15" s="96">
        <v>0.136</v>
      </c>
      <c r="AS15" s="96">
        <v>0.02</v>
      </c>
      <c r="AT15" s="95">
        <v>1.751</v>
      </c>
      <c r="AU15" s="95">
        <v>0.103</v>
      </c>
      <c r="AV15" s="95">
        <v>1.105</v>
      </c>
      <c r="AW15" s="95">
        <v>0.063</v>
      </c>
      <c r="AX15" s="96">
        <v>0.07</v>
      </c>
      <c r="AY15" s="96">
        <v>0.01</v>
      </c>
      <c r="AZ15" s="96" t="s">
        <v>157</v>
      </c>
      <c r="BA15" s="79" t="s">
        <v>157</v>
      </c>
      <c r="BB15" s="79" t="s">
        <v>157</v>
      </c>
      <c r="BD15" t="s">
        <v>158</v>
      </c>
    </row>
    <row r="16" spans="1:56" ht="15">
      <c r="A16" s="43" t="s">
        <v>85</v>
      </c>
      <c r="B16" s="43" t="s">
        <v>98</v>
      </c>
      <c r="C16" t="s">
        <v>141</v>
      </c>
      <c r="D16" s="50" t="s">
        <v>71</v>
      </c>
      <c r="E16" s="37" t="s">
        <v>165</v>
      </c>
      <c r="H16" s="126"/>
      <c r="I16" s="80">
        <v>13.7</v>
      </c>
      <c r="J16" s="98">
        <v>144.907</v>
      </c>
      <c r="K16" s="98">
        <v>12.193</v>
      </c>
      <c r="L16" t="s">
        <v>146</v>
      </c>
      <c r="M16" t="s">
        <v>148</v>
      </c>
      <c r="N16" t="s">
        <v>156</v>
      </c>
      <c r="O16" t="s">
        <v>155</v>
      </c>
      <c r="P16" s="89">
        <v>708.904</v>
      </c>
      <c r="Q16" s="89">
        <v>45.3184</v>
      </c>
      <c r="R16" s="89">
        <v>4.892</v>
      </c>
      <c r="S16" s="89">
        <v>0.268</v>
      </c>
      <c r="T16" s="96" t="s">
        <v>150</v>
      </c>
      <c r="U16" s="96" t="s">
        <v>191</v>
      </c>
      <c r="W16" s="69">
        <v>9.8</v>
      </c>
      <c r="X16" s="37" t="s">
        <v>83</v>
      </c>
      <c r="Y16" s="69" t="s">
        <v>168</v>
      </c>
      <c r="Z16" s="53">
        <v>0.01</v>
      </c>
      <c r="AA16" s="53">
        <v>0.05</v>
      </c>
      <c r="AB16" s="86">
        <v>20</v>
      </c>
      <c r="AC16" s="70" t="s">
        <v>186</v>
      </c>
      <c r="AD16" s="73"/>
      <c r="AE16" s="84" t="s">
        <v>184</v>
      </c>
      <c r="AG16" s="127">
        <v>3.01</v>
      </c>
      <c r="AH16" s="127">
        <v>0.15</v>
      </c>
      <c r="AI16" s="127">
        <v>10.89</v>
      </c>
      <c r="AJ16" s="127">
        <v>0.56</v>
      </c>
      <c r="AK16" s="127">
        <v>1.69</v>
      </c>
      <c r="AL16" s="127">
        <v>0.03</v>
      </c>
      <c r="AM16" s="68" t="s">
        <v>174</v>
      </c>
      <c r="AN16" s="70">
        <v>9.8</v>
      </c>
      <c r="AO16" s="96"/>
      <c r="AP16" s="94">
        <v>1.8</v>
      </c>
      <c r="AQ16" s="94">
        <v>0.235</v>
      </c>
      <c r="AR16" s="96">
        <v>0.136</v>
      </c>
      <c r="AS16" s="96">
        <v>0.02</v>
      </c>
      <c r="AT16" s="95">
        <v>1.846</v>
      </c>
      <c r="AU16" s="95">
        <v>0.108</v>
      </c>
      <c r="AV16" s="95">
        <v>1.151</v>
      </c>
      <c r="AW16" s="95">
        <v>0.066</v>
      </c>
      <c r="AX16" s="96">
        <v>0.06</v>
      </c>
      <c r="AY16" s="96">
        <v>0.01</v>
      </c>
      <c r="AZ16" s="96" t="s">
        <v>157</v>
      </c>
      <c r="BA16" s="79" t="s">
        <v>157</v>
      </c>
      <c r="BB16" s="79" t="s">
        <v>157</v>
      </c>
      <c r="BD16" t="s">
        <v>158</v>
      </c>
    </row>
    <row r="17" spans="1:56" s="81" customFormat="1" ht="15">
      <c r="A17" s="43" t="s">
        <v>84</v>
      </c>
      <c r="B17" s="43" t="s">
        <v>97</v>
      </c>
      <c r="C17" s="81" t="s">
        <v>141</v>
      </c>
      <c r="D17" s="85" t="s">
        <v>71</v>
      </c>
      <c r="E17" s="82" t="s">
        <v>165</v>
      </c>
      <c r="H17" s="128"/>
      <c r="I17" s="83">
        <v>15.33</v>
      </c>
      <c r="J17" s="83">
        <v>139.685</v>
      </c>
      <c r="K17" s="83">
        <v>10.966</v>
      </c>
      <c r="L17" s="81" t="s">
        <v>146</v>
      </c>
      <c r="M17" s="81" t="s">
        <v>148</v>
      </c>
      <c r="N17" s="81" t="s">
        <v>156</v>
      </c>
      <c r="O17" s="81" t="s">
        <v>155</v>
      </c>
      <c r="P17" s="81">
        <v>705.039</v>
      </c>
      <c r="Q17" s="81">
        <v>37.7793</v>
      </c>
      <c r="R17" s="81">
        <v>5.047</v>
      </c>
      <c r="S17" s="81">
        <v>0.29</v>
      </c>
      <c r="T17" s="81" t="s">
        <v>150</v>
      </c>
      <c r="U17" s="96" t="s">
        <v>191</v>
      </c>
      <c r="W17" s="81">
        <v>9.8</v>
      </c>
      <c r="X17" s="82" t="s">
        <v>83</v>
      </c>
      <c r="Y17" s="81" t="s">
        <v>168</v>
      </c>
      <c r="Z17" s="91">
        <v>0.01</v>
      </c>
      <c r="AA17" s="91">
        <v>0.05</v>
      </c>
      <c r="AB17" s="81">
        <v>18</v>
      </c>
      <c r="AC17" s="92" t="s">
        <v>187</v>
      </c>
      <c r="AD17" s="93"/>
      <c r="AE17" s="81" t="s">
        <v>175</v>
      </c>
      <c r="AG17" s="129">
        <v>3.62</v>
      </c>
      <c r="AH17" s="129">
        <v>0.17</v>
      </c>
      <c r="AI17" s="129">
        <v>10.95</v>
      </c>
      <c r="AJ17" s="129">
        <v>0.55</v>
      </c>
      <c r="AK17" s="129">
        <v>1.51</v>
      </c>
      <c r="AL17" s="129">
        <v>0.03</v>
      </c>
      <c r="AM17" s="116" t="s">
        <v>174</v>
      </c>
      <c r="AN17" s="92">
        <v>14.4</v>
      </c>
      <c r="AP17" s="81">
        <v>1.99</v>
      </c>
      <c r="AQ17" s="81">
        <v>0.26</v>
      </c>
      <c r="AR17" s="81">
        <v>0.136</v>
      </c>
      <c r="AS17" s="81">
        <v>0.02</v>
      </c>
      <c r="AT17" s="81">
        <v>1.797</v>
      </c>
      <c r="AU17" s="81">
        <v>0.106</v>
      </c>
      <c r="AV17" s="81">
        <v>1.175</v>
      </c>
      <c r="AW17" s="81">
        <v>0.068</v>
      </c>
      <c r="AX17" s="81">
        <v>0.05</v>
      </c>
      <c r="AY17" s="81">
        <v>0.01</v>
      </c>
      <c r="AZ17" s="81" t="s">
        <v>157</v>
      </c>
      <c r="BA17" s="81" t="s">
        <v>157</v>
      </c>
      <c r="BB17" s="81" t="s">
        <v>157</v>
      </c>
      <c r="BD17" s="81" t="s">
        <v>158</v>
      </c>
    </row>
    <row r="18" spans="1:56" ht="15">
      <c r="A18" s="48" t="s">
        <v>68</v>
      </c>
      <c r="B18" s="45" t="s">
        <v>69</v>
      </c>
      <c r="C18" s="36" t="s">
        <v>70</v>
      </c>
      <c r="D18" s="51" t="s">
        <v>71</v>
      </c>
      <c r="E18" s="37" t="s">
        <v>165</v>
      </c>
      <c r="F18" s="123" t="s">
        <v>206</v>
      </c>
      <c r="G18" s="123" t="s">
        <v>207</v>
      </c>
      <c r="H18" s="126">
        <v>208</v>
      </c>
      <c r="I18" s="70">
        <v>7</v>
      </c>
      <c r="J18" s="98">
        <v>140.79</v>
      </c>
      <c r="K18" s="98">
        <v>8.017</v>
      </c>
      <c r="L18" t="s">
        <v>146</v>
      </c>
      <c r="M18" t="s">
        <v>148</v>
      </c>
      <c r="N18" t="s">
        <v>156</v>
      </c>
      <c r="O18" t="s">
        <v>155</v>
      </c>
      <c r="P18" s="72">
        <v>629.83</v>
      </c>
      <c r="Q18" s="72">
        <v>9.24</v>
      </c>
      <c r="R18" s="72">
        <v>4.474</v>
      </c>
      <c r="S18" s="72">
        <v>0.246</v>
      </c>
      <c r="T18" t="s">
        <v>163</v>
      </c>
      <c r="U18" t="s">
        <v>164</v>
      </c>
      <c r="W18">
        <v>9.8</v>
      </c>
      <c r="X18" s="37" t="s">
        <v>83</v>
      </c>
      <c r="Y18" s="69" t="s">
        <v>168</v>
      </c>
      <c r="Z18" s="53">
        <v>0.01</v>
      </c>
      <c r="AA18" s="53">
        <v>0.05</v>
      </c>
      <c r="AB18" s="79">
        <v>10</v>
      </c>
      <c r="AC18" s="72">
        <v>10</v>
      </c>
      <c r="AD18" s="73"/>
      <c r="AE18">
        <v>0</v>
      </c>
      <c r="AG18" s="74">
        <v>2.72</v>
      </c>
      <c r="AH18" s="74">
        <v>0.13</v>
      </c>
      <c r="AI18" s="74">
        <v>10.95</v>
      </c>
      <c r="AJ18" s="74">
        <v>0.56</v>
      </c>
      <c r="AK18" s="74">
        <v>1.69</v>
      </c>
      <c r="AL18" s="74">
        <v>0.03</v>
      </c>
      <c r="AM18" s="67">
        <v>14.5</v>
      </c>
      <c r="AN18" s="70">
        <v>14.5</v>
      </c>
      <c r="AO18" s="96"/>
      <c r="AP18" s="77">
        <v>1.538</v>
      </c>
      <c r="AQ18" s="77">
        <v>0.188</v>
      </c>
      <c r="AR18" s="75">
        <v>0.129</v>
      </c>
      <c r="AS18" s="75">
        <v>0.0129</v>
      </c>
      <c r="AT18" s="78">
        <v>1.724</v>
      </c>
      <c r="AU18" s="78">
        <v>0.136</v>
      </c>
      <c r="AV18" s="79">
        <v>1.075</v>
      </c>
      <c r="AW18" s="79">
        <v>0.081</v>
      </c>
      <c r="AX18" s="76">
        <v>0.101</v>
      </c>
      <c r="AY18" s="76">
        <v>0.01</v>
      </c>
      <c r="AZ18" t="s">
        <v>157</v>
      </c>
      <c r="BA18" s="79" t="s">
        <v>157</v>
      </c>
      <c r="BB18" s="79" t="s">
        <v>157</v>
      </c>
      <c r="BD18" t="s">
        <v>158</v>
      </c>
    </row>
    <row r="19" spans="1:56" ht="15">
      <c r="A19" s="40" t="s">
        <v>72</v>
      </c>
      <c r="B19" s="41" t="s">
        <v>73</v>
      </c>
      <c r="C19" s="36" t="s">
        <v>70</v>
      </c>
      <c r="D19" s="51" t="s">
        <v>71</v>
      </c>
      <c r="E19" s="37" t="s">
        <v>165</v>
      </c>
      <c r="H19" s="126"/>
      <c r="I19" s="70">
        <v>6</v>
      </c>
      <c r="J19" s="98">
        <v>134.711</v>
      </c>
      <c r="K19" s="98">
        <v>7.193</v>
      </c>
      <c r="L19" t="s">
        <v>146</v>
      </c>
      <c r="M19" t="s">
        <v>148</v>
      </c>
      <c r="N19" t="s">
        <v>156</v>
      </c>
      <c r="O19" t="s">
        <v>155</v>
      </c>
      <c r="P19" s="72">
        <v>647.87</v>
      </c>
      <c r="Q19" s="72">
        <v>14.18</v>
      </c>
      <c r="R19" s="72">
        <v>4.809</v>
      </c>
      <c r="S19" s="72">
        <v>0.234</v>
      </c>
      <c r="T19" s="69" t="s">
        <v>163</v>
      </c>
      <c r="U19" s="69" t="s">
        <v>164</v>
      </c>
      <c r="W19" s="69">
        <v>9.8</v>
      </c>
      <c r="X19" s="37" t="s">
        <v>83</v>
      </c>
      <c r="Y19" s="69" t="s">
        <v>168</v>
      </c>
      <c r="Z19" s="53">
        <v>0.01</v>
      </c>
      <c r="AA19" s="53">
        <v>0.05</v>
      </c>
      <c r="AB19" s="79">
        <v>13</v>
      </c>
      <c r="AC19" s="72">
        <v>13</v>
      </c>
      <c r="AD19" s="73"/>
      <c r="AE19">
        <v>6.42</v>
      </c>
      <c r="AG19" s="74">
        <v>2.75</v>
      </c>
      <c r="AH19" s="74">
        <v>0.13</v>
      </c>
      <c r="AI19" s="74">
        <v>11.3</v>
      </c>
      <c r="AJ19" s="74">
        <v>0.58</v>
      </c>
      <c r="AK19" s="74">
        <v>1.83</v>
      </c>
      <c r="AL19" s="74">
        <v>0.03</v>
      </c>
      <c r="AM19" s="67">
        <v>11.8</v>
      </c>
      <c r="AN19" s="70">
        <v>11.8</v>
      </c>
      <c r="AO19" s="96"/>
      <c r="AP19" s="77">
        <v>1.626</v>
      </c>
      <c r="AQ19" s="77">
        <v>0.182</v>
      </c>
      <c r="AR19" s="75">
        <v>0.129</v>
      </c>
      <c r="AS19" s="75">
        <v>0.0129</v>
      </c>
      <c r="AT19" s="78">
        <v>1.884</v>
      </c>
      <c r="AU19" s="78">
        <v>0.126</v>
      </c>
      <c r="AV19" s="79">
        <v>1.153</v>
      </c>
      <c r="AW19" s="79">
        <v>0.074</v>
      </c>
      <c r="AX19" s="76">
        <v>0.111</v>
      </c>
      <c r="AY19" s="76">
        <v>0.011</v>
      </c>
      <c r="AZ19" t="s">
        <v>170</v>
      </c>
      <c r="BA19" s="79" t="s">
        <v>157</v>
      </c>
      <c r="BB19" s="79" t="s">
        <v>157</v>
      </c>
      <c r="BD19" t="s">
        <v>158</v>
      </c>
    </row>
    <row r="20" spans="1:56" ht="15">
      <c r="A20" s="40" t="s">
        <v>74</v>
      </c>
      <c r="B20" s="41" t="s">
        <v>75</v>
      </c>
      <c r="C20" s="36" t="s">
        <v>70</v>
      </c>
      <c r="D20" s="51" t="s">
        <v>71</v>
      </c>
      <c r="E20" s="37" t="s">
        <v>165</v>
      </c>
      <c r="H20" s="126"/>
      <c r="I20" s="70">
        <v>6.5</v>
      </c>
      <c r="J20" s="98">
        <v>135.287</v>
      </c>
      <c r="K20" s="98">
        <v>5.732</v>
      </c>
      <c r="L20" t="s">
        <v>146</v>
      </c>
      <c r="M20" t="s">
        <v>148</v>
      </c>
      <c r="N20" t="s">
        <v>156</v>
      </c>
      <c r="O20" t="s">
        <v>155</v>
      </c>
      <c r="P20" s="72">
        <v>621.45</v>
      </c>
      <c r="Q20" s="72">
        <v>8.6</v>
      </c>
      <c r="R20" s="72">
        <v>4.594</v>
      </c>
      <c r="S20" s="72">
        <v>0.184</v>
      </c>
      <c r="T20" s="69" t="s">
        <v>163</v>
      </c>
      <c r="U20" s="69" t="s">
        <v>164</v>
      </c>
      <c r="W20" s="69">
        <v>9.8</v>
      </c>
      <c r="X20" s="37" t="s">
        <v>83</v>
      </c>
      <c r="Y20" s="69" t="s">
        <v>168</v>
      </c>
      <c r="Z20" s="53">
        <v>0.01</v>
      </c>
      <c r="AA20" s="53">
        <v>0.05</v>
      </c>
      <c r="AB20" s="79">
        <v>13</v>
      </c>
      <c r="AC20" s="72">
        <v>13</v>
      </c>
      <c r="AD20" s="73"/>
      <c r="AE20">
        <v>0</v>
      </c>
      <c r="AG20" s="74">
        <v>2.69</v>
      </c>
      <c r="AH20" s="74">
        <v>0.13</v>
      </c>
      <c r="AI20" s="74">
        <v>10.59</v>
      </c>
      <c r="AJ20" s="74">
        <v>0.55</v>
      </c>
      <c r="AK20" s="74">
        <v>1.76</v>
      </c>
      <c r="AL20" s="74">
        <v>0.03</v>
      </c>
      <c r="AM20" s="67">
        <v>8.6</v>
      </c>
      <c r="AN20" s="70">
        <v>8.6</v>
      </c>
      <c r="AO20" s="96"/>
      <c r="AP20" s="77">
        <v>1.417</v>
      </c>
      <c r="AQ20" s="77">
        <v>0.144</v>
      </c>
      <c r="AR20" s="75">
        <v>0.1128</v>
      </c>
      <c r="AS20" s="75">
        <v>0.0113</v>
      </c>
      <c r="AT20" s="78">
        <v>1.877</v>
      </c>
      <c r="AU20" s="78">
        <v>0.097</v>
      </c>
      <c r="AV20" s="79">
        <v>1.138</v>
      </c>
      <c r="AW20" s="79">
        <v>0.059</v>
      </c>
      <c r="AX20" s="76">
        <v>0.126</v>
      </c>
      <c r="AY20" s="76">
        <v>0.013</v>
      </c>
      <c r="AZ20" t="s">
        <v>157</v>
      </c>
      <c r="BA20" s="79" t="s">
        <v>157</v>
      </c>
      <c r="BB20" s="79" t="s">
        <v>157</v>
      </c>
      <c r="BD20" t="s">
        <v>158</v>
      </c>
    </row>
    <row r="21" spans="1:56" ht="15">
      <c r="A21" s="40" t="s">
        <v>76</v>
      </c>
      <c r="B21" s="41" t="s">
        <v>77</v>
      </c>
      <c r="C21" s="36" t="s">
        <v>70</v>
      </c>
      <c r="D21" s="51" t="s">
        <v>71</v>
      </c>
      <c r="E21" s="37" t="s">
        <v>165</v>
      </c>
      <c r="H21" s="126"/>
      <c r="I21" s="70">
        <v>4.5</v>
      </c>
      <c r="J21" s="98">
        <v>58.014</v>
      </c>
      <c r="K21" s="98">
        <v>2.429</v>
      </c>
      <c r="L21" t="s">
        <v>146</v>
      </c>
      <c r="M21" t="s">
        <v>148</v>
      </c>
      <c r="N21" t="s">
        <v>156</v>
      </c>
      <c r="O21" t="s">
        <v>155</v>
      </c>
      <c r="P21" s="72">
        <v>245.11</v>
      </c>
      <c r="Q21" s="72">
        <v>2.87</v>
      </c>
      <c r="R21" s="72">
        <v>4.225</v>
      </c>
      <c r="S21" s="72">
        <v>0.17</v>
      </c>
      <c r="T21" s="69" t="s">
        <v>163</v>
      </c>
      <c r="U21" s="69" t="s">
        <v>164</v>
      </c>
      <c r="W21" s="69">
        <v>9.8</v>
      </c>
      <c r="X21" s="37" t="s">
        <v>83</v>
      </c>
      <c r="Y21" s="69" t="s">
        <v>168</v>
      </c>
      <c r="Z21" s="53">
        <v>0.01</v>
      </c>
      <c r="AA21" s="53">
        <v>0.05</v>
      </c>
      <c r="AB21" s="79">
        <v>10</v>
      </c>
      <c r="AC21" s="72">
        <v>10</v>
      </c>
      <c r="AD21" s="73"/>
      <c r="AE21">
        <v>0</v>
      </c>
      <c r="AG21" s="74">
        <v>2.48</v>
      </c>
      <c r="AH21" s="74">
        <v>0.13</v>
      </c>
      <c r="AI21" s="74">
        <v>10.51</v>
      </c>
      <c r="AJ21" s="74">
        <v>0.61</v>
      </c>
      <c r="AK21" s="74">
        <v>1.48</v>
      </c>
      <c r="AL21" s="74">
        <v>0.02</v>
      </c>
      <c r="AM21" s="67">
        <v>8</v>
      </c>
      <c r="AN21" s="70">
        <v>8</v>
      </c>
      <c r="AO21" s="96"/>
      <c r="AP21" s="77">
        <v>1.369</v>
      </c>
      <c r="AQ21" s="77">
        <v>0.138</v>
      </c>
      <c r="AR21" s="75">
        <v>0.1128</v>
      </c>
      <c r="AS21" s="75">
        <v>0.0113</v>
      </c>
      <c r="AT21" s="78">
        <v>1.657</v>
      </c>
      <c r="AU21" s="78">
        <v>0.081</v>
      </c>
      <c r="AV21" s="79">
        <v>1.056</v>
      </c>
      <c r="AW21" s="79">
        <v>0.054</v>
      </c>
      <c r="AX21" s="76">
        <v>0.108</v>
      </c>
      <c r="AY21" s="76">
        <v>0.011</v>
      </c>
      <c r="AZ21" t="s">
        <v>157</v>
      </c>
      <c r="BA21" s="79" t="s">
        <v>157</v>
      </c>
      <c r="BB21" s="79" t="s">
        <v>157</v>
      </c>
      <c r="BD21" t="s">
        <v>158</v>
      </c>
    </row>
    <row r="22" spans="1:56" ht="15">
      <c r="A22" s="40" t="s">
        <v>78</v>
      </c>
      <c r="B22" s="41" t="s">
        <v>79</v>
      </c>
      <c r="C22" s="36" t="s">
        <v>70</v>
      </c>
      <c r="D22" s="51" t="s">
        <v>80</v>
      </c>
      <c r="E22" s="37" t="s">
        <v>165</v>
      </c>
      <c r="H22" s="126"/>
      <c r="I22" s="70">
        <v>7</v>
      </c>
      <c r="J22" s="98">
        <v>40.761</v>
      </c>
      <c r="K22" s="98">
        <v>1.975</v>
      </c>
      <c r="L22" t="s">
        <v>146</v>
      </c>
      <c r="M22" t="s">
        <v>148</v>
      </c>
      <c r="N22" t="s">
        <v>156</v>
      </c>
      <c r="O22" t="s">
        <v>155</v>
      </c>
      <c r="P22" s="72">
        <v>191.77</v>
      </c>
      <c r="Q22" s="72">
        <v>1.95</v>
      </c>
      <c r="R22" s="72">
        <v>4.705</v>
      </c>
      <c r="S22" s="72">
        <v>0.223</v>
      </c>
      <c r="T22" s="69" t="s">
        <v>163</v>
      </c>
      <c r="U22" s="69" t="s">
        <v>164</v>
      </c>
      <c r="W22" s="69">
        <v>9.8</v>
      </c>
      <c r="X22" s="37" t="s">
        <v>83</v>
      </c>
      <c r="Y22" s="69" t="s">
        <v>168</v>
      </c>
      <c r="Z22" s="53">
        <v>0.01</v>
      </c>
      <c r="AA22" s="53">
        <v>0.05</v>
      </c>
      <c r="AB22" s="79">
        <v>14</v>
      </c>
      <c r="AC22" s="72">
        <v>14</v>
      </c>
      <c r="AD22" s="73"/>
      <c r="AE22">
        <v>1.61</v>
      </c>
      <c r="AG22" s="74">
        <v>2.45</v>
      </c>
      <c r="AH22" s="74">
        <v>0.14</v>
      </c>
      <c r="AI22" s="74">
        <v>11.85</v>
      </c>
      <c r="AJ22" s="74">
        <v>0.72</v>
      </c>
      <c r="AK22" s="74">
        <v>1.75</v>
      </c>
      <c r="AL22" s="74">
        <v>0.02</v>
      </c>
      <c r="AM22" s="67">
        <v>10.7</v>
      </c>
      <c r="AN22" s="70">
        <v>10.7</v>
      </c>
      <c r="AO22" s="96"/>
      <c r="AP22" s="77">
        <v>1.601</v>
      </c>
      <c r="AQ22" s="77">
        <v>0.178</v>
      </c>
      <c r="AR22" s="75">
        <v>0.1287</v>
      </c>
      <c r="AS22" s="75">
        <v>0.0129</v>
      </c>
      <c r="AT22" s="78">
        <v>1.826</v>
      </c>
      <c r="AU22" s="78">
        <v>0.112</v>
      </c>
      <c r="AV22" s="79">
        <v>1.142</v>
      </c>
      <c r="AW22" s="79">
        <v>0.071</v>
      </c>
      <c r="AX22" s="76">
        <v>0.101</v>
      </c>
      <c r="AY22" s="76">
        <v>0.01</v>
      </c>
      <c r="AZ22" s="52" t="s">
        <v>171</v>
      </c>
      <c r="BA22" s="79" t="s">
        <v>157</v>
      </c>
      <c r="BB22" s="79" t="s">
        <v>157</v>
      </c>
      <c r="BD22" t="s">
        <v>158</v>
      </c>
    </row>
    <row r="23" spans="1:56" s="81" customFormat="1" ht="15">
      <c r="A23" s="43" t="s">
        <v>81</v>
      </c>
      <c r="B23" s="44" t="s">
        <v>82</v>
      </c>
      <c r="C23" s="100" t="s">
        <v>70</v>
      </c>
      <c r="D23" s="85" t="s">
        <v>71</v>
      </c>
      <c r="E23" s="82" t="s">
        <v>165</v>
      </c>
      <c r="H23" s="128"/>
      <c r="I23" s="92">
        <v>5</v>
      </c>
      <c r="J23" s="83">
        <v>29.533</v>
      </c>
      <c r="K23" s="83">
        <v>1.24</v>
      </c>
      <c r="L23" s="81" t="s">
        <v>146</v>
      </c>
      <c r="M23" s="81" t="s">
        <v>148</v>
      </c>
      <c r="N23" s="81" t="s">
        <v>156</v>
      </c>
      <c r="O23" s="81" t="s">
        <v>155</v>
      </c>
      <c r="P23" s="81">
        <v>149.4</v>
      </c>
      <c r="Q23" s="81">
        <v>1.57</v>
      </c>
      <c r="R23" s="81">
        <v>5.059</v>
      </c>
      <c r="S23" s="81">
        <v>0.206</v>
      </c>
      <c r="T23" s="81" t="s">
        <v>163</v>
      </c>
      <c r="U23" s="81" t="s">
        <v>164</v>
      </c>
      <c r="W23" s="81">
        <v>9.8</v>
      </c>
      <c r="X23" s="82" t="s">
        <v>83</v>
      </c>
      <c r="Y23" s="81" t="s">
        <v>168</v>
      </c>
      <c r="Z23" s="91">
        <v>0.01</v>
      </c>
      <c r="AA23" s="91">
        <v>0.05</v>
      </c>
      <c r="AB23" s="81">
        <v>10</v>
      </c>
      <c r="AC23" s="81">
        <v>10</v>
      </c>
      <c r="AD23" s="93"/>
      <c r="AE23" s="81">
        <v>0</v>
      </c>
      <c r="AG23" s="81">
        <v>2.9</v>
      </c>
      <c r="AH23" s="81">
        <v>0.14</v>
      </c>
      <c r="AI23" s="81">
        <v>11.29</v>
      </c>
      <c r="AJ23" s="81">
        <v>0.58</v>
      </c>
      <c r="AK23" s="81">
        <v>1.77</v>
      </c>
      <c r="AL23" s="81">
        <v>0.03</v>
      </c>
      <c r="AM23" s="116">
        <v>7.8</v>
      </c>
      <c r="AN23" s="92">
        <v>7.8</v>
      </c>
      <c r="AP23" s="81">
        <v>1.752</v>
      </c>
      <c r="AQ23" s="81">
        <v>0.173</v>
      </c>
      <c r="AR23" s="81">
        <v>0.1287</v>
      </c>
      <c r="AS23" s="81">
        <v>0.0129</v>
      </c>
      <c r="AT23" s="81">
        <v>1.946</v>
      </c>
      <c r="AU23" s="81">
        <v>0.093</v>
      </c>
      <c r="AV23" s="81">
        <v>1.202</v>
      </c>
      <c r="AW23" s="81">
        <v>0.058</v>
      </c>
      <c r="AX23" s="81">
        <v>0.123</v>
      </c>
      <c r="AY23" s="81">
        <v>0.012</v>
      </c>
      <c r="AZ23" s="81" t="s">
        <v>157</v>
      </c>
      <c r="BA23" s="81" t="s">
        <v>157</v>
      </c>
      <c r="BB23" s="81" t="s">
        <v>157</v>
      </c>
      <c r="BD23" s="81" t="s">
        <v>158</v>
      </c>
    </row>
    <row r="24" spans="1:56" ht="15">
      <c r="A24" s="48" t="s">
        <v>110</v>
      </c>
      <c r="B24" s="45" t="s">
        <v>117</v>
      </c>
      <c r="C24" s="39" t="s">
        <v>140</v>
      </c>
      <c r="D24" s="51" t="s">
        <v>71</v>
      </c>
      <c r="E24" s="37" t="s">
        <v>165</v>
      </c>
      <c r="F24" s="122" t="s">
        <v>204</v>
      </c>
      <c r="G24" s="122" t="s">
        <v>205</v>
      </c>
      <c r="H24" s="126">
        <v>204</v>
      </c>
      <c r="I24" s="70">
        <v>1.8</v>
      </c>
      <c r="J24" s="98">
        <v>19.653</v>
      </c>
      <c r="K24" s="98">
        <v>1.381</v>
      </c>
      <c r="L24" t="s">
        <v>146</v>
      </c>
      <c r="M24" t="s">
        <v>148</v>
      </c>
      <c r="N24" t="s">
        <v>156</v>
      </c>
      <c r="O24" t="s">
        <v>155</v>
      </c>
      <c r="P24" s="102">
        <v>82.68</v>
      </c>
      <c r="Q24" s="102">
        <v>4.41</v>
      </c>
      <c r="R24" s="103">
        <v>4.207</v>
      </c>
      <c r="S24" s="103">
        <v>0.193</v>
      </c>
      <c r="T24" s="69" t="s">
        <v>163</v>
      </c>
      <c r="U24" s="69" t="s">
        <v>164</v>
      </c>
      <c r="W24" s="69">
        <v>9.8</v>
      </c>
      <c r="X24" s="37" t="s">
        <v>83</v>
      </c>
      <c r="Y24" s="69" t="s">
        <v>168</v>
      </c>
      <c r="Z24" s="53">
        <v>0.01</v>
      </c>
      <c r="AA24" s="53">
        <v>0.05</v>
      </c>
      <c r="AB24" s="97">
        <v>13</v>
      </c>
      <c r="AC24">
        <v>12</v>
      </c>
      <c r="AD24" s="73"/>
      <c r="AE24">
        <v>0</v>
      </c>
      <c r="AG24" s="104">
        <v>3.06</v>
      </c>
      <c r="AH24" s="104">
        <v>0.14</v>
      </c>
      <c r="AI24" s="104">
        <v>9.64</v>
      </c>
      <c r="AJ24" s="104">
        <v>0.5</v>
      </c>
      <c r="AK24" s="104">
        <v>1.29</v>
      </c>
      <c r="AL24" s="104">
        <v>0.03</v>
      </c>
      <c r="AM24" s="67" t="s">
        <v>193</v>
      </c>
      <c r="AN24" s="65">
        <v>1.29</v>
      </c>
      <c r="AO24" s="96"/>
      <c r="AP24" s="97">
        <v>1.585</v>
      </c>
      <c r="AQ24" s="97">
        <v>0.164</v>
      </c>
      <c r="AR24" s="97">
        <v>0.134</v>
      </c>
      <c r="AS24" s="97">
        <v>0.0134</v>
      </c>
      <c r="AT24" s="97">
        <v>1.457</v>
      </c>
      <c r="AU24" s="97">
        <v>0.083</v>
      </c>
      <c r="AV24" s="97">
        <v>0.963</v>
      </c>
      <c r="AW24" s="97">
        <v>0.054</v>
      </c>
      <c r="AX24" s="97">
        <v>0.175</v>
      </c>
      <c r="AY24" s="97">
        <v>0.017</v>
      </c>
      <c r="AZ24" s="52" t="s">
        <v>194</v>
      </c>
      <c r="BA24" s="79" t="s">
        <v>157</v>
      </c>
      <c r="BB24" s="79" t="s">
        <v>157</v>
      </c>
      <c r="BD24" t="s">
        <v>158</v>
      </c>
    </row>
    <row r="25" spans="1:56" ht="15">
      <c r="A25" s="40" t="s">
        <v>111</v>
      </c>
      <c r="B25" s="41" t="s">
        <v>118</v>
      </c>
      <c r="C25" s="39" t="s">
        <v>140</v>
      </c>
      <c r="D25" s="51" t="s">
        <v>71</v>
      </c>
      <c r="E25" s="37" t="s">
        <v>165</v>
      </c>
      <c r="H25" s="126"/>
      <c r="I25" s="70">
        <v>1.35</v>
      </c>
      <c r="J25" s="98">
        <v>16.763</v>
      </c>
      <c r="K25" s="98">
        <v>1.206</v>
      </c>
      <c r="L25" t="s">
        <v>146</v>
      </c>
      <c r="M25" t="s">
        <v>148</v>
      </c>
      <c r="N25" t="s">
        <v>156</v>
      </c>
      <c r="O25" t="s">
        <v>155</v>
      </c>
      <c r="P25" s="102">
        <v>75.25</v>
      </c>
      <c r="Q25" s="102">
        <v>4.05</v>
      </c>
      <c r="R25" s="103">
        <v>4.489</v>
      </c>
      <c r="S25" s="103">
        <v>0.214</v>
      </c>
      <c r="T25" s="69" t="s">
        <v>163</v>
      </c>
      <c r="U25" s="69" t="s">
        <v>164</v>
      </c>
      <c r="W25" s="69">
        <v>9.8</v>
      </c>
      <c r="X25" s="37" t="s">
        <v>83</v>
      </c>
      <c r="Y25" s="69" t="s">
        <v>168</v>
      </c>
      <c r="Z25" s="53">
        <v>0.01</v>
      </c>
      <c r="AA25" s="53">
        <v>0.05</v>
      </c>
      <c r="AB25" s="97">
        <v>10</v>
      </c>
      <c r="AC25">
        <v>10</v>
      </c>
      <c r="AD25" s="73"/>
      <c r="AE25">
        <v>0</v>
      </c>
      <c r="AG25" s="104">
        <v>3.08</v>
      </c>
      <c r="AH25" s="104">
        <v>0.14</v>
      </c>
      <c r="AI25" s="104">
        <v>9.85</v>
      </c>
      <c r="AJ25" s="104">
        <v>0.51</v>
      </c>
      <c r="AK25" s="104">
        <v>1.31</v>
      </c>
      <c r="AL25" s="104">
        <v>0.03</v>
      </c>
      <c r="AM25" s="67" t="s">
        <v>193</v>
      </c>
      <c r="AN25" s="65">
        <v>3.02</v>
      </c>
      <c r="AO25" s="96"/>
      <c r="AP25" s="97">
        <v>1.823</v>
      </c>
      <c r="AQ25" s="97">
        <v>0.189</v>
      </c>
      <c r="AR25" s="97">
        <v>0.152</v>
      </c>
      <c r="AS25" s="97">
        <v>0.0152</v>
      </c>
      <c r="AT25" s="97">
        <v>1.478</v>
      </c>
      <c r="AU25" s="97">
        <v>0.084</v>
      </c>
      <c r="AV25" s="97">
        <v>0.978</v>
      </c>
      <c r="AW25" s="97">
        <v>0.054</v>
      </c>
      <c r="AX25" s="97">
        <v>0.184</v>
      </c>
      <c r="AY25" s="97">
        <v>0.018</v>
      </c>
      <c r="AZ25" t="s">
        <v>157</v>
      </c>
      <c r="BA25" s="79" t="s">
        <v>157</v>
      </c>
      <c r="BB25" s="79" t="s">
        <v>157</v>
      </c>
      <c r="BD25" t="s">
        <v>158</v>
      </c>
    </row>
    <row r="26" spans="1:56" ht="15">
      <c r="A26" s="40" t="s">
        <v>112</v>
      </c>
      <c r="B26" s="41" t="s">
        <v>119</v>
      </c>
      <c r="C26" s="39" t="s">
        <v>140</v>
      </c>
      <c r="D26" s="51" t="s">
        <v>71</v>
      </c>
      <c r="E26" s="37" t="s">
        <v>165</v>
      </c>
      <c r="H26" s="126"/>
      <c r="I26" s="70">
        <v>1.65</v>
      </c>
      <c r="J26" s="98">
        <v>17.987</v>
      </c>
      <c r="K26" s="98">
        <v>1.302</v>
      </c>
      <c r="L26" t="s">
        <v>146</v>
      </c>
      <c r="M26" t="s">
        <v>148</v>
      </c>
      <c r="N26" t="s">
        <v>156</v>
      </c>
      <c r="O26" t="s">
        <v>155</v>
      </c>
      <c r="P26" s="102">
        <v>80.41</v>
      </c>
      <c r="Q26" s="102">
        <v>4.41</v>
      </c>
      <c r="R26" s="103">
        <v>4.47</v>
      </c>
      <c r="S26" s="103">
        <v>0.211</v>
      </c>
      <c r="T26" s="69" t="s">
        <v>163</v>
      </c>
      <c r="U26" s="69" t="s">
        <v>164</v>
      </c>
      <c r="W26" s="69">
        <v>9.8</v>
      </c>
      <c r="X26" s="37" t="s">
        <v>83</v>
      </c>
      <c r="Y26" s="69" t="s">
        <v>168</v>
      </c>
      <c r="Z26" s="53">
        <v>0.01</v>
      </c>
      <c r="AA26" s="53">
        <v>0.05</v>
      </c>
      <c r="AB26" s="97">
        <v>9</v>
      </c>
      <c r="AC26">
        <v>8</v>
      </c>
      <c r="AD26" s="73"/>
      <c r="AE26">
        <v>3.01</v>
      </c>
      <c r="AG26" s="104">
        <v>2.96</v>
      </c>
      <c r="AH26" s="104">
        <v>0.13</v>
      </c>
      <c r="AI26" s="104">
        <v>9.96</v>
      </c>
      <c r="AJ26" s="104">
        <v>0.5</v>
      </c>
      <c r="AK26" s="104">
        <v>1.35</v>
      </c>
      <c r="AL26" s="104">
        <v>0.03</v>
      </c>
      <c r="AM26" s="67" t="s">
        <v>193</v>
      </c>
      <c r="AN26" s="65">
        <v>4.53</v>
      </c>
      <c r="AO26" s="96"/>
      <c r="AP26" s="97">
        <v>1.794</v>
      </c>
      <c r="AQ26" s="97">
        <v>0.185</v>
      </c>
      <c r="AR26" s="97">
        <v>0.152</v>
      </c>
      <c r="AS26" s="97">
        <v>0.0152</v>
      </c>
      <c r="AT26" s="97">
        <v>1.493</v>
      </c>
      <c r="AU26" s="97">
        <v>0.084</v>
      </c>
      <c r="AV26" s="97">
        <v>0.98</v>
      </c>
      <c r="AW26" s="97">
        <v>0.054</v>
      </c>
      <c r="AX26" s="97">
        <v>0.178</v>
      </c>
      <c r="AY26" s="97">
        <v>0.018</v>
      </c>
      <c r="AZ26" t="s">
        <v>157</v>
      </c>
      <c r="BA26" s="79" t="s">
        <v>157</v>
      </c>
      <c r="BB26" s="79" t="s">
        <v>157</v>
      </c>
      <c r="BD26" t="s">
        <v>158</v>
      </c>
    </row>
    <row r="27" spans="1:56" s="81" customFormat="1" ht="15">
      <c r="A27" s="43" t="s">
        <v>113</v>
      </c>
      <c r="B27" s="44" t="s">
        <v>120</v>
      </c>
      <c r="C27" s="106" t="s">
        <v>140</v>
      </c>
      <c r="D27" s="85" t="s">
        <v>71</v>
      </c>
      <c r="E27" s="82" t="s">
        <v>165</v>
      </c>
      <c r="H27" s="128"/>
      <c r="I27" s="92">
        <v>2.25</v>
      </c>
      <c r="J27" s="83">
        <v>18.95</v>
      </c>
      <c r="K27" s="83">
        <v>1.369</v>
      </c>
      <c r="L27" s="81" t="s">
        <v>146</v>
      </c>
      <c r="M27" s="81" t="s">
        <v>148</v>
      </c>
      <c r="N27" s="81" t="s">
        <v>156</v>
      </c>
      <c r="O27" s="81" t="s">
        <v>155</v>
      </c>
      <c r="P27" s="99">
        <v>82.44</v>
      </c>
      <c r="Q27" s="99">
        <v>4.45</v>
      </c>
      <c r="R27" s="99">
        <v>4.35</v>
      </c>
      <c r="S27" s="99">
        <v>0.209</v>
      </c>
      <c r="T27" s="81" t="s">
        <v>163</v>
      </c>
      <c r="U27" s="81" t="s">
        <v>164</v>
      </c>
      <c r="W27" s="81">
        <v>9.8</v>
      </c>
      <c r="X27" s="82" t="s">
        <v>83</v>
      </c>
      <c r="Y27" s="81" t="s">
        <v>168</v>
      </c>
      <c r="Z27" s="91">
        <v>0.01</v>
      </c>
      <c r="AA27" s="91">
        <v>0.05</v>
      </c>
      <c r="AB27" s="81">
        <v>13</v>
      </c>
      <c r="AC27" s="81">
        <v>13</v>
      </c>
      <c r="AD27" s="93"/>
      <c r="AE27" s="81">
        <v>3.97</v>
      </c>
      <c r="AG27" s="99">
        <v>3.08</v>
      </c>
      <c r="AH27" s="99">
        <v>0.14</v>
      </c>
      <c r="AI27" s="99">
        <v>9.22</v>
      </c>
      <c r="AJ27" s="99">
        <v>0.49</v>
      </c>
      <c r="AK27" s="99">
        <v>1.28</v>
      </c>
      <c r="AL27" s="99">
        <v>0.03</v>
      </c>
      <c r="AM27" s="116" t="s">
        <v>193</v>
      </c>
      <c r="AN27" s="131">
        <v>2.47</v>
      </c>
      <c r="AP27" s="81">
        <v>1.769</v>
      </c>
      <c r="AQ27" s="81">
        <v>0.184</v>
      </c>
      <c r="AR27" s="81">
        <v>0.152</v>
      </c>
      <c r="AS27" s="81">
        <v>0.0152</v>
      </c>
      <c r="AT27" s="81">
        <v>1.443</v>
      </c>
      <c r="AU27" s="81">
        <v>0.082</v>
      </c>
      <c r="AV27" s="81">
        <v>0.946</v>
      </c>
      <c r="AW27" s="81">
        <v>0.053</v>
      </c>
      <c r="AX27" s="81">
        <v>0.166</v>
      </c>
      <c r="AY27" s="81">
        <v>0.017</v>
      </c>
      <c r="AZ27" s="81" t="s">
        <v>195</v>
      </c>
      <c r="BA27" s="81" t="s">
        <v>157</v>
      </c>
      <c r="BB27" s="81" t="s">
        <v>157</v>
      </c>
      <c r="BD27" s="81" t="s">
        <v>158</v>
      </c>
    </row>
    <row r="28" spans="1:56" ht="15">
      <c r="A28" s="48" t="s">
        <v>114</v>
      </c>
      <c r="B28" s="45" t="s">
        <v>121</v>
      </c>
      <c r="C28" s="39" t="s">
        <v>140</v>
      </c>
      <c r="D28" s="50" t="s">
        <v>71</v>
      </c>
      <c r="E28" s="37" t="s">
        <v>165</v>
      </c>
      <c r="F28" s="120" t="s">
        <v>200</v>
      </c>
      <c r="G28" s="120" t="s">
        <v>201</v>
      </c>
      <c r="H28" s="126">
        <v>48</v>
      </c>
      <c r="I28" s="112">
        <v>1.69</v>
      </c>
      <c r="J28" s="98">
        <v>33.457</v>
      </c>
      <c r="K28" s="98">
        <v>2.455</v>
      </c>
      <c r="L28" t="s">
        <v>146</v>
      </c>
      <c r="M28" t="s">
        <v>148</v>
      </c>
      <c r="N28" t="s">
        <v>156</v>
      </c>
      <c r="O28" t="s">
        <v>155</v>
      </c>
      <c r="P28" s="155">
        <v>139.72</v>
      </c>
      <c r="Q28" s="153">
        <v>7.12</v>
      </c>
      <c r="R28" s="97">
        <v>4.176</v>
      </c>
      <c r="S28" s="97">
        <v>0.22</v>
      </c>
      <c r="T28" s="69" t="s">
        <v>150</v>
      </c>
      <c r="U28" t="s">
        <v>151</v>
      </c>
      <c r="W28" s="69">
        <v>9.8</v>
      </c>
      <c r="X28" s="37" t="s">
        <v>83</v>
      </c>
      <c r="Y28" s="69" t="s">
        <v>168</v>
      </c>
      <c r="Z28" s="53">
        <v>0.01</v>
      </c>
      <c r="AA28" s="53">
        <v>0.05</v>
      </c>
      <c r="AB28">
        <v>9</v>
      </c>
      <c r="AC28">
        <v>9</v>
      </c>
      <c r="AD28" s="73"/>
      <c r="AE28">
        <v>0</v>
      </c>
      <c r="AG28" s="107">
        <v>2.58</v>
      </c>
      <c r="AH28" s="107">
        <v>0.14</v>
      </c>
      <c r="AI28" s="107">
        <v>10.69</v>
      </c>
      <c r="AJ28" s="107">
        <v>0.62</v>
      </c>
      <c r="AK28" s="107">
        <v>1.53</v>
      </c>
      <c r="AL28" s="107">
        <v>0.02</v>
      </c>
      <c r="AM28" s="67" t="s">
        <v>196</v>
      </c>
      <c r="AN28" s="66">
        <v>6</v>
      </c>
      <c r="AO28" s="96"/>
      <c r="AP28" s="108">
        <v>1.466</v>
      </c>
      <c r="AQ28" s="108">
        <v>0.195</v>
      </c>
      <c r="AR28" s="110">
        <v>0.131</v>
      </c>
      <c r="AS28" s="110">
        <v>0.02</v>
      </c>
      <c r="AT28" s="109">
        <v>1.558</v>
      </c>
      <c r="AU28" s="109">
        <v>0.085</v>
      </c>
      <c r="AV28" s="109">
        <v>0.996</v>
      </c>
      <c r="AW28" s="109">
        <v>0.056</v>
      </c>
      <c r="AX28" s="111">
        <v>0.129</v>
      </c>
      <c r="AY28" s="111">
        <v>0.013</v>
      </c>
      <c r="AZ28" t="s">
        <v>157</v>
      </c>
      <c r="BA28" s="79" t="s">
        <v>157</v>
      </c>
      <c r="BB28" s="79" t="s">
        <v>157</v>
      </c>
      <c r="BD28" t="s">
        <v>158</v>
      </c>
    </row>
    <row r="29" spans="1:56" ht="15">
      <c r="A29" s="40" t="s">
        <v>115</v>
      </c>
      <c r="B29" s="41" t="s">
        <v>122</v>
      </c>
      <c r="C29" s="39" t="s">
        <v>140</v>
      </c>
      <c r="D29" s="50" t="s">
        <v>80</v>
      </c>
      <c r="E29" s="37" t="s">
        <v>165</v>
      </c>
      <c r="H29" s="126"/>
      <c r="I29" s="105">
        <v>2.9</v>
      </c>
      <c r="J29" s="98">
        <v>29.529</v>
      </c>
      <c r="K29" s="98">
        <v>2.181</v>
      </c>
      <c r="L29" t="s">
        <v>146</v>
      </c>
      <c r="M29" t="s">
        <v>148</v>
      </c>
      <c r="N29" t="s">
        <v>156</v>
      </c>
      <c r="O29" t="s">
        <v>155</v>
      </c>
      <c r="P29" s="97">
        <v>122.26</v>
      </c>
      <c r="Q29" s="97">
        <v>6.35</v>
      </c>
      <c r="R29" s="97">
        <v>4.14</v>
      </c>
      <c r="S29" s="97">
        <v>0.217</v>
      </c>
      <c r="T29" s="69" t="s">
        <v>150</v>
      </c>
      <c r="U29" s="69" t="s">
        <v>151</v>
      </c>
      <c r="W29" s="69">
        <v>9.8</v>
      </c>
      <c r="X29" s="37" t="s">
        <v>83</v>
      </c>
      <c r="Y29" s="69" t="s">
        <v>168</v>
      </c>
      <c r="Z29" s="53">
        <v>0.01</v>
      </c>
      <c r="AA29" s="53">
        <v>0.05</v>
      </c>
      <c r="AB29">
        <v>9</v>
      </c>
      <c r="AC29">
        <v>9</v>
      </c>
      <c r="AD29" s="73"/>
      <c r="AE29">
        <v>2.3</v>
      </c>
      <c r="AG29" s="107">
        <v>2.63</v>
      </c>
      <c r="AH29" s="107">
        <v>0.14</v>
      </c>
      <c r="AI29" s="107">
        <v>10.29</v>
      </c>
      <c r="AJ29" s="107">
        <v>0.6</v>
      </c>
      <c r="AK29" s="107">
        <v>1.6</v>
      </c>
      <c r="AL29" s="107">
        <v>0.02</v>
      </c>
      <c r="AM29" s="67" t="s">
        <v>197</v>
      </c>
      <c r="AN29" s="66">
        <v>1</v>
      </c>
      <c r="AO29" s="96"/>
      <c r="AP29" s="108">
        <v>1.342</v>
      </c>
      <c r="AQ29" s="108">
        <v>0.189</v>
      </c>
      <c r="AR29" s="110">
        <v>0.12</v>
      </c>
      <c r="AS29" s="110">
        <v>0.02</v>
      </c>
      <c r="AT29" s="109">
        <v>1.615</v>
      </c>
      <c r="AU29" s="109">
        <v>0.089</v>
      </c>
      <c r="AV29" s="109">
        <v>1.007</v>
      </c>
      <c r="AW29" s="109">
        <v>0.057</v>
      </c>
      <c r="AX29" s="111">
        <v>0.15</v>
      </c>
      <c r="AY29" s="111">
        <v>0.015</v>
      </c>
      <c r="AZ29" t="s">
        <v>199</v>
      </c>
      <c r="BA29" s="79" t="s">
        <v>157</v>
      </c>
      <c r="BB29" s="79" t="s">
        <v>157</v>
      </c>
      <c r="BD29" t="s">
        <v>158</v>
      </c>
    </row>
    <row r="30" spans="1:56" s="81" customFormat="1" ht="15">
      <c r="A30" s="43" t="s">
        <v>116</v>
      </c>
      <c r="B30" s="44" t="s">
        <v>123</v>
      </c>
      <c r="C30" s="106" t="s">
        <v>140</v>
      </c>
      <c r="D30" s="85" t="s">
        <v>142</v>
      </c>
      <c r="E30" s="82" t="s">
        <v>165</v>
      </c>
      <c r="H30" s="128"/>
      <c r="I30" s="101">
        <v>4.27</v>
      </c>
      <c r="J30" s="83">
        <v>28.023</v>
      </c>
      <c r="K30" s="83">
        <v>2.05</v>
      </c>
      <c r="L30" s="81" t="s">
        <v>146</v>
      </c>
      <c r="M30" s="81" t="s">
        <v>148</v>
      </c>
      <c r="N30" s="81" t="s">
        <v>156</v>
      </c>
      <c r="O30" s="81" t="s">
        <v>155</v>
      </c>
      <c r="P30" s="81">
        <v>115.88</v>
      </c>
      <c r="Q30" s="81">
        <v>5.96</v>
      </c>
      <c r="R30" s="81">
        <v>4.135</v>
      </c>
      <c r="S30" s="81">
        <v>0.215</v>
      </c>
      <c r="T30" s="81" t="s">
        <v>150</v>
      </c>
      <c r="U30" s="81" t="s">
        <v>151</v>
      </c>
      <c r="W30" s="81">
        <v>9.8</v>
      </c>
      <c r="X30" s="82" t="s">
        <v>83</v>
      </c>
      <c r="Y30" s="81" t="s">
        <v>168</v>
      </c>
      <c r="Z30" s="91">
        <v>0.01</v>
      </c>
      <c r="AA30" s="91">
        <v>0.05</v>
      </c>
      <c r="AB30" s="81">
        <v>10</v>
      </c>
      <c r="AC30" s="81">
        <v>10</v>
      </c>
      <c r="AD30" s="93"/>
      <c r="AE30" s="81">
        <v>1.3</v>
      </c>
      <c r="AG30" s="99">
        <v>2.51</v>
      </c>
      <c r="AH30" s="99">
        <v>0.13</v>
      </c>
      <c r="AI30" s="99">
        <v>10.18</v>
      </c>
      <c r="AJ30" s="99">
        <v>0.6</v>
      </c>
      <c r="AK30" s="99">
        <v>1.61</v>
      </c>
      <c r="AL30" s="99">
        <v>0.02</v>
      </c>
      <c r="AM30" s="116" t="s">
        <v>198</v>
      </c>
      <c r="AN30" s="132">
        <v>1</v>
      </c>
      <c r="AP30" s="99">
        <v>1.317</v>
      </c>
      <c r="AQ30" s="99">
        <v>0.186</v>
      </c>
      <c r="AR30" s="99">
        <v>0.12</v>
      </c>
      <c r="AS30" s="99">
        <v>0.02</v>
      </c>
      <c r="AT30" s="99">
        <v>1.618</v>
      </c>
      <c r="AU30" s="99">
        <v>0.09</v>
      </c>
      <c r="AV30" s="99">
        <v>1.001</v>
      </c>
      <c r="AW30" s="99">
        <v>0.057</v>
      </c>
      <c r="AX30" s="99">
        <v>0.172</v>
      </c>
      <c r="AY30" s="99">
        <v>0.017</v>
      </c>
      <c r="AZ30" s="81" t="s">
        <v>157</v>
      </c>
      <c r="BA30" s="81" t="s">
        <v>157</v>
      </c>
      <c r="BB30" s="81" t="s">
        <v>157</v>
      </c>
      <c r="BD30" s="81" t="s">
        <v>158</v>
      </c>
    </row>
    <row r="31" spans="1:56" ht="15">
      <c r="A31" s="48" t="s">
        <v>124</v>
      </c>
      <c r="B31" s="46" t="s">
        <v>132</v>
      </c>
      <c r="C31" s="36" t="s">
        <v>70</v>
      </c>
      <c r="D31" s="50" t="s">
        <v>208</v>
      </c>
      <c r="E31" s="52" t="s">
        <v>167</v>
      </c>
      <c r="F31" s="125" t="s">
        <v>211</v>
      </c>
      <c r="G31" s="125" t="s">
        <v>212</v>
      </c>
      <c r="H31" s="126">
        <v>98</v>
      </c>
      <c r="I31" s="65">
        <v>3.6</v>
      </c>
      <c r="J31" s="98">
        <v>30.236</v>
      </c>
      <c r="K31" s="98">
        <v>2.627</v>
      </c>
      <c r="L31" t="s">
        <v>146</v>
      </c>
      <c r="M31" t="s">
        <v>147</v>
      </c>
      <c r="N31" t="s">
        <v>156</v>
      </c>
      <c r="O31" t="s">
        <v>155</v>
      </c>
      <c r="P31" s="55">
        <v>100.62214285714285</v>
      </c>
      <c r="Q31" s="55">
        <v>5.253060385165455</v>
      </c>
      <c r="R31" s="56">
        <v>3.327892011414964</v>
      </c>
      <c r="S31" s="57">
        <v>0.3373198103828616</v>
      </c>
      <c r="T31" t="s">
        <v>150</v>
      </c>
      <c r="U31" t="s">
        <v>151</v>
      </c>
      <c r="W31">
        <v>1</v>
      </c>
      <c r="X31" s="52" t="s">
        <v>143</v>
      </c>
      <c r="Y31" t="s">
        <v>152</v>
      </c>
      <c r="Z31" s="53">
        <v>0.01</v>
      </c>
      <c r="AA31" s="53">
        <v>0.05</v>
      </c>
      <c r="AB31">
        <v>34</v>
      </c>
      <c r="AC31">
        <v>28</v>
      </c>
      <c r="AD31" s="73"/>
      <c r="AE31" t="s">
        <v>157</v>
      </c>
      <c r="AG31">
        <v>1.33</v>
      </c>
      <c r="AH31">
        <v>0.07</v>
      </c>
      <c r="AI31">
        <v>5.31</v>
      </c>
      <c r="AJ31">
        <v>0.28</v>
      </c>
      <c r="AK31">
        <v>2.07</v>
      </c>
      <c r="AL31">
        <v>0.04</v>
      </c>
      <c r="AM31" s="58" t="s">
        <v>153</v>
      </c>
      <c r="AN31" s="65">
        <v>8</v>
      </c>
      <c r="AO31" s="96"/>
      <c r="AP31" t="s">
        <v>160</v>
      </c>
      <c r="AQ31" t="s">
        <v>160</v>
      </c>
      <c r="AR31">
        <v>0.11</v>
      </c>
      <c r="AS31">
        <v>0.02</v>
      </c>
      <c r="AT31" t="s">
        <v>160</v>
      </c>
      <c r="AU31" t="s">
        <v>160</v>
      </c>
      <c r="AV31" t="s">
        <v>160</v>
      </c>
      <c r="AW31" t="s">
        <v>160</v>
      </c>
      <c r="AX31" s="59">
        <v>0.143</v>
      </c>
      <c r="AY31">
        <f>0.1*AX31</f>
        <v>0.0143</v>
      </c>
      <c r="AZ31" t="s">
        <v>157</v>
      </c>
      <c r="BA31" t="s">
        <v>157</v>
      </c>
      <c r="BB31" t="s">
        <v>157</v>
      </c>
      <c r="BC31" s="135" t="s">
        <v>159</v>
      </c>
      <c r="BD31" t="s">
        <v>158</v>
      </c>
    </row>
    <row r="32" spans="1:56" ht="15">
      <c r="A32" s="42" t="s">
        <v>125</v>
      </c>
      <c r="B32" s="47" t="s">
        <v>133</v>
      </c>
      <c r="C32" s="36" t="s">
        <v>70</v>
      </c>
      <c r="D32" s="50" t="s">
        <v>145</v>
      </c>
      <c r="E32" s="52" t="s">
        <v>167</v>
      </c>
      <c r="H32" s="126"/>
      <c r="I32" s="65">
        <v>3.9</v>
      </c>
      <c r="J32" s="98">
        <v>36.803</v>
      </c>
      <c r="K32" s="98">
        <v>3.131</v>
      </c>
      <c r="L32" t="s">
        <v>146</v>
      </c>
      <c r="M32" t="s">
        <v>147</v>
      </c>
      <c r="N32" t="s">
        <v>156</v>
      </c>
      <c r="O32" t="s">
        <v>155</v>
      </c>
      <c r="P32" s="55">
        <v>103.59860465116279</v>
      </c>
      <c r="Q32" s="55">
        <v>5.665399273538458</v>
      </c>
      <c r="R32" s="56">
        <v>2.8149499945972556</v>
      </c>
      <c r="S32" s="57">
        <v>0.28468943774867866</v>
      </c>
      <c r="T32" t="s">
        <v>150</v>
      </c>
      <c r="U32" t="s">
        <v>151</v>
      </c>
      <c r="W32">
        <v>1</v>
      </c>
      <c r="X32" s="52" t="s">
        <v>143</v>
      </c>
      <c r="Y32" t="s">
        <v>152</v>
      </c>
      <c r="Z32" s="53">
        <v>0.01</v>
      </c>
      <c r="AA32" s="53">
        <v>0.05</v>
      </c>
      <c r="AB32">
        <v>46</v>
      </c>
      <c r="AC32">
        <v>43</v>
      </c>
      <c r="AD32" s="73"/>
      <c r="AE32" t="s">
        <v>157</v>
      </c>
      <c r="AG32">
        <v>0.59</v>
      </c>
      <c r="AH32">
        <v>0.04</v>
      </c>
      <c r="AI32">
        <v>2.12</v>
      </c>
      <c r="AJ32">
        <v>0.15</v>
      </c>
      <c r="AK32">
        <v>2.08</v>
      </c>
      <c r="AL32">
        <v>0.04</v>
      </c>
      <c r="AM32" s="58" t="s">
        <v>153</v>
      </c>
      <c r="AN32" s="65">
        <v>3</v>
      </c>
      <c r="AO32" s="96"/>
      <c r="AP32" t="s">
        <v>160</v>
      </c>
      <c r="AQ32" t="s">
        <v>160</v>
      </c>
      <c r="AR32">
        <v>0.11</v>
      </c>
      <c r="AS32">
        <v>0.02</v>
      </c>
      <c r="AT32" t="s">
        <v>160</v>
      </c>
      <c r="AU32" t="s">
        <v>160</v>
      </c>
      <c r="AV32" t="s">
        <v>160</v>
      </c>
      <c r="AW32" t="s">
        <v>160</v>
      </c>
      <c r="AX32" s="59">
        <v>0.139</v>
      </c>
      <c r="AY32">
        <f aca="true" t="shared" si="0" ref="AY32:AY38">0.1*AX32</f>
        <v>0.013900000000000003</v>
      </c>
      <c r="AZ32">
        <v>0.01</v>
      </c>
      <c r="BA32" t="s">
        <v>157</v>
      </c>
      <c r="BB32" t="s">
        <v>157</v>
      </c>
      <c r="BC32" s="136"/>
      <c r="BD32" t="s">
        <v>158</v>
      </c>
    </row>
    <row r="33" spans="1:56" ht="15">
      <c r="A33" s="42" t="s">
        <v>126</v>
      </c>
      <c r="B33" s="47" t="s">
        <v>134</v>
      </c>
      <c r="C33" s="36" t="s">
        <v>70</v>
      </c>
      <c r="D33" s="50" t="s">
        <v>145</v>
      </c>
      <c r="E33" s="52" t="s">
        <v>167</v>
      </c>
      <c r="H33" s="126"/>
      <c r="I33" s="65">
        <v>4.1</v>
      </c>
      <c r="J33" s="98">
        <v>41.338</v>
      </c>
      <c r="K33" s="98">
        <v>3.431</v>
      </c>
      <c r="L33" t="s">
        <v>146</v>
      </c>
      <c r="M33" t="s">
        <v>147</v>
      </c>
      <c r="N33" t="s">
        <v>156</v>
      </c>
      <c r="O33" t="s">
        <v>155</v>
      </c>
      <c r="P33" s="55">
        <v>118.00357142857145</v>
      </c>
      <c r="Q33" s="55">
        <v>6.114799406497224</v>
      </c>
      <c r="R33" s="56">
        <v>2.854602821340448</v>
      </c>
      <c r="S33" s="57">
        <v>0.2793133334493352</v>
      </c>
      <c r="T33" t="s">
        <v>150</v>
      </c>
      <c r="U33" t="s">
        <v>151</v>
      </c>
      <c r="W33">
        <v>1</v>
      </c>
      <c r="X33" s="37" t="s">
        <v>144</v>
      </c>
      <c r="Y33" t="s">
        <v>152</v>
      </c>
      <c r="Z33" s="53">
        <v>0.01</v>
      </c>
      <c r="AA33" s="53">
        <v>0.05</v>
      </c>
      <c r="AB33">
        <v>34</v>
      </c>
      <c r="AC33">
        <v>28</v>
      </c>
      <c r="AD33" s="73"/>
      <c r="AE33" t="s">
        <v>157</v>
      </c>
      <c r="AG33">
        <v>0.43</v>
      </c>
      <c r="AH33">
        <v>0.04</v>
      </c>
      <c r="AI33">
        <v>1.67</v>
      </c>
      <c r="AJ33">
        <v>0.13</v>
      </c>
      <c r="AK33">
        <v>2.32</v>
      </c>
      <c r="AL33">
        <v>0.03</v>
      </c>
      <c r="AM33" s="58" t="s">
        <v>153</v>
      </c>
      <c r="AN33" s="65">
        <v>1</v>
      </c>
      <c r="AO33" s="96"/>
      <c r="AP33" t="s">
        <v>160</v>
      </c>
      <c r="AQ33" t="s">
        <v>160</v>
      </c>
      <c r="AR33">
        <v>0.11</v>
      </c>
      <c r="AS33">
        <v>0.02</v>
      </c>
      <c r="AT33" t="s">
        <v>160</v>
      </c>
      <c r="AU33" t="s">
        <v>160</v>
      </c>
      <c r="AV33" t="s">
        <v>160</v>
      </c>
      <c r="AW33" t="s">
        <v>160</v>
      </c>
      <c r="AX33" s="59">
        <v>0.136</v>
      </c>
      <c r="AY33">
        <f t="shared" si="0"/>
        <v>0.013600000000000001</v>
      </c>
      <c r="AZ33" t="s">
        <v>157</v>
      </c>
      <c r="BA33" t="s">
        <v>157</v>
      </c>
      <c r="BB33" t="s">
        <v>157</v>
      </c>
      <c r="BC33" s="136"/>
      <c r="BD33" t="s">
        <v>158</v>
      </c>
    </row>
    <row r="34" spans="1:56" ht="15">
      <c r="A34" s="42" t="s">
        <v>127</v>
      </c>
      <c r="B34" s="47" t="s">
        <v>135</v>
      </c>
      <c r="C34" s="36" t="s">
        <v>70</v>
      </c>
      <c r="D34" s="50" t="s">
        <v>145</v>
      </c>
      <c r="E34" s="52" t="s">
        <v>167</v>
      </c>
      <c r="H34" s="126"/>
      <c r="I34" s="65">
        <v>4.3</v>
      </c>
      <c r="J34" s="98">
        <v>36.753</v>
      </c>
      <c r="K34" s="98">
        <v>3.026</v>
      </c>
      <c r="L34" t="s">
        <v>146</v>
      </c>
      <c r="M34" t="s">
        <v>147</v>
      </c>
      <c r="N34" t="s">
        <v>156</v>
      </c>
      <c r="O34" t="s">
        <v>155</v>
      </c>
      <c r="P34" s="55">
        <v>100.035</v>
      </c>
      <c r="Q34" s="55">
        <v>5.122130372877371</v>
      </c>
      <c r="R34" s="56">
        <v>2.721818627050853</v>
      </c>
      <c r="S34" s="57">
        <v>0.26389821419651266</v>
      </c>
      <c r="T34" t="s">
        <v>150</v>
      </c>
      <c r="U34" t="s">
        <v>151</v>
      </c>
      <c r="W34">
        <v>1</v>
      </c>
      <c r="X34" s="52" t="s">
        <v>143</v>
      </c>
      <c r="Y34" t="s">
        <v>152</v>
      </c>
      <c r="Z34" s="53">
        <v>0.01</v>
      </c>
      <c r="AA34" s="53">
        <v>0.05</v>
      </c>
      <c r="AB34">
        <v>31</v>
      </c>
      <c r="AC34">
        <v>30</v>
      </c>
      <c r="AD34" s="73"/>
      <c r="AE34" t="s">
        <v>157</v>
      </c>
      <c r="AG34">
        <v>0.38</v>
      </c>
      <c r="AH34">
        <v>0.03</v>
      </c>
      <c r="AI34">
        <v>1.54</v>
      </c>
      <c r="AJ34">
        <v>0.12</v>
      </c>
      <c r="AK34">
        <v>2.35</v>
      </c>
      <c r="AL34">
        <v>0.04</v>
      </c>
      <c r="AM34" s="58" t="s">
        <v>154</v>
      </c>
      <c r="AN34" s="65">
        <v>20</v>
      </c>
      <c r="AO34" s="96"/>
      <c r="AP34" t="s">
        <v>160</v>
      </c>
      <c r="AQ34" t="s">
        <v>160</v>
      </c>
      <c r="AR34">
        <v>0.11</v>
      </c>
      <c r="AS34">
        <v>0.02</v>
      </c>
      <c r="AT34" t="s">
        <v>160</v>
      </c>
      <c r="AU34" t="s">
        <v>160</v>
      </c>
      <c r="AV34" t="s">
        <v>160</v>
      </c>
      <c r="AW34" t="s">
        <v>160</v>
      </c>
      <c r="AX34" s="59">
        <v>0.133</v>
      </c>
      <c r="AY34">
        <f t="shared" si="0"/>
        <v>0.013300000000000001</v>
      </c>
      <c r="AZ34" t="s">
        <v>157</v>
      </c>
      <c r="BA34" t="s">
        <v>157</v>
      </c>
      <c r="BB34" t="s">
        <v>157</v>
      </c>
      <c r="BC34" s="136"/>
      <c r="BD34" t="s">
        <v>158</v>
      </c>
    </row>
    <row r="35" spans="1:56" ht="15">
      <c r="A35" s="42" t="s">
        <v>128</v>
      </c>
      <c r="B35" s="47" t="s">
        <v>136</v>
      </c>
      <c r="C35" s="36" t="s">
        <v>70</v>
      </c>
      <c r="D35" s="50" t="s">
        <v>145</v>
      </c>
      <c r="E35" s="52" t="s">
        <v>167</v>
      </c>
      <c r="F35" s="124" t="s">
        <v>209</v>
      </c>
      <c r="G35" s="124" t="s">
        <v>210</v>
      </c>
      <c r="H35" s="126">
        <v>95</v>
      </c>
      <c r="I35" s="71">
        <v>3.15</v>
      </c>
      <c r="J35" s="98">
        <v>34.83</v>
      </c>
      <c r="K35" s="98">
        <v>3.148</v>
      </c>
      <c r="L35" t="s">
        <v>146</v>
      </c>
      <c r="M35" t="s">
        <v>147</v>
      </c>
      <c r="N35" t="s">
        <v>156</v>
      </c>
      <c r="O35" t="s">
        <v>155</v>
      </c>
      <c r="P35" s="60">
        <v>113.0952777777778</v>
      </c>
      <c r="Q35" s="60">
        <v>6.828727840717579</v>
      </c>
      <c r="R35" s="61">
        <v>3.2470651098988745</v>
      </c>
      <c r="S35" s="62">
        <v>0.35294061406731864</v>
      </c>
      <c r="T35" t="s">
        <v>150</v>
      </c>
      <c r="U35" t="s">
        <v>151</v>
      </c>
      <c r="W35">
        <v>1</v>
      </c>
      <c r="X35" s="52" t="s">
        <v>143</v>
      </c>
      <c r="Y35" t="s">
        <v>152</v>
      </c>
      <c r="Z35" s="53">
        <v>0.01</v>
      </c>
      <c r="AA35" s="53">
        <v>0.05</v>
      </c>
      <c r="AB35">
        <v>37</v>
      </c>
      <c r="AC35">
        <v>36</v>
      </c>
      <c r="AD35" s="73"/>
      <c r="AE35" t="s">
        <v>157</v>
      </c>
      <c r="AG35">
        <v>1.23</v>
      </c>
      <c r="AH35">
        <v>0.06</v>
      </c>
      <c r="AI35">
        <v>4.75</v>
      </c>
      <c r="AJ35">
        <v>0.26</v>
      </c>
      <c r="AK35">
        <v>2.36</v>
      </c>
      <c r="AL35">
        <v>0.04</v>
      </c>
      <c r="AM35" s="63" t="s">
        <v>153</v>
      </c>
      <c r="AN35" s="133">
        <v>8.3</v>
      </c>
      <c r="AO35" s="96"/>
      <c r="AP35" t="s">
        <v>160</v>
      </c>
      <c r="AQ35" t="s">
        <v>160</v>
      </c>
      <c r="AR35">
        <v>0.11</v>
      </c>
      <c r="AS35">
        <v>0.02</v>
      </c>
      <c r="AT35" t="s">
        <v>160</v>
      </c>
      <c r="AU35" t="s">
        <v>160</v>
      </c>
      <c r="AV35" t="s">
        <v>160</v>
      </c>
      <c r="AW35" t="s">
        <v>160</v>
      </c>
      <c r="AX35" s="64">
        <v>0.15</v>
      </c>
      <c r="AY35">
        <f t="shared" si="0"/>
        <v>0.015</v>
      </c>
      <c r="AZ35" t="s">
        <v>157</v>
      </c>
      <c r="BA35" t="s">
        <v>157</v>
      </c>
      <c r="BB35" t="s">
        <v>157</v>
      </c>
      <c r="BC35" s="136"/>
      <c r="BD35" t="s">
        <v>158</v>
      </c>
    </row>
    <row r="36" spans="1:56" ht="15">
      <c r="A36" s="42" t="s">
        <v>129</v>
      </c>
      <c r="B36" s="47" t="s">
        <v>137</v>
      </c>
      <c r="C36" s="36" t="s">
        <v>70</v>
      </c>
      <c r="D36" s="50" t="s">
        <v>145</v>
      </c>
      <c r="E36" s="52" t="s">
        <v>167</v>
      </c>
      <c r="H36" s="126"/>
      <c r="I36" s="71">
        <v>3.3</v>
      </c>
      <c r="J36" s="98">
        <v>33.908</v>
      </c>
      <c r="K36" s="98">
        <v>2.926</v>
      </c>
      <c r="L36" t="s">
        <v>146</v>
      </c>
      <c r="M36" t="s">
        <v>147</v>
      </c>
      <c r="N36" t="s">
        <v>156</v>
      </c>
      <c r="O36" t="s">
        <v>155</v>
      </c>
      <c r="P36" s="60">
        <v>110.04897435897435</v>
      </c>
      <c r="Q36" s="60">
        <v>5.956797784185849</v>
      </c>
      <c r="R36" s="61">
        <v>3.245516525863346</v>
      </c>
      <c r="S36" s="62">
        <v>0.3306012357760539</v>
      </c>
      <c r="T36" t="s">
        <v>150</v>
      </c>
      <c r="U36" t="s">
        <v>151</v>
      </c>
      <c r="W36">
        <v>1</v>
      </c>
      <c r="X36" s="52" t="s">
        <v>143</v>
      </c>
      <c r="Y36" t="s">
        <v>152</v>
      </c>
      <c r="Z36" s="53">
        <v>0.01</v>
      </c>
      <c r="AA36" s="53">
        <v>0.05</v>
      </c>
      <c r="AB36">
        <v>40</v>
      </c>
      <c r="AC36">
        <v>39</v>
      </c>
      <c r="AD36" s="73"/>
      <c r="AE36" t="s">
        <v>157</v>
      </c>
      <c r="AG36">
        <v>0.75</v>
      </c>
      <c r="AH36">
        <v>0.05</v>
      </c>
      <c r="AI36">
        <v>3.23</v>
      </c>
      <c r="AJ36">
        <v>0.19</v>
      </c>
      <c r="AK36">
        <v>2.48</v>
      </c>
      <c r="AL36">
        <v>0.04</v>
      </c>
      <c r="AM36" s="63" t="s">
        <v>153</v>
      </c>
      <c r="AN36" s="133">
        <v>3.8</v>
      </c>
      <c r="AO36" s="96"/>
      <c r="AP36" t="s">
        <v>160</v>
      </c>
      <c r="AQ36" t="s">
        <v>160</v>
      </c>
      <c r="AR36">
        <v>0.11</v>
      </c>
      <c r="AS36">
        <v>0.02</v>
      </c>
      <c r="AT36" t="s">
        <v>160</v>
      </c>
      <c r="AU36" t="s">
        <v>160</v>
      </c>
      <c r="AV36" t="s">
        <v>160</v>
      </c>
      <c r="AW36" t="s">
        <v>160</v>
      </c>
      <c r="AX36" s="64">
        <v>0.148</v>
      </c>
      <c r="AY36">
        <f t="shared" si="0"/>
        <v>0.0148</v>
      </c>
      <c r="AZ36" t="s">
        <v>157</v>
      </c>
      <c r="BA36" t="s">
        <v>157</v>
      </c>
      <c r="BB36" t="s">
        <v>157</v>
      </c>
      <c r="BC36" s="136"/>
      <c r="BD36" t="s">
        <v>158</v>
      </c>
    </row>
    <row r="37" spans="1:56" ht="15">
      <c r="A37" s="42" t="s">
        <v>130</v>
      </c>
      <c r="B37" s="47" t="s">
        <v>138</v>
      </c>
      <c r="C37" s="36" t="s">
        <v>70</v>
      </c>
      <c r="D37" s="50" t="s">
        <v>145</v>
      </c>
      <c r="E37" s="52" t="s">
        <v>167</v>
      </c>
      <c r="H37" s="126"/>
      <c r="I37" s="71">
        <v>3.55</v>
      </c>
      <c r="J37" s="98">
        <v>41.283</v>
      </c>
      <c r="K37" s="98">
        <v>3.634</v>
      </c>
      <c r="L37" t="s">
        <v>146</v>
      </c>
      <c r="M37" t="s">
        <v>147</v>
      </c>
      <c r="N37" t="s">
        <v>156</v>
      </c>
      <c r="O37" t="s">
        <v>155</v>
      </c>
      <c r="P37" s="60">
        <v>158.83784313725494</v>
      </c>
      <c r="Q37" s="60">
        <v>9.23743261998619</v>
      </c>
      <c r="R37" s="61">
        <v>3.847536350004964</v>
      </c>
      <c r="S37" s="62">
        <v>0.405925784656868</v>
      </c>
      <c r="T37" t="s">
        <v>150</v>
      </c>
      <c r="U37" t="s">
        <v>151</v>
      </c>
      <c r="W37">
        <v>1</v>
      </c>
      <c r="X37" s="52" t="s">
        <v>143</v>
      </c>
      <c r="Y37" t="s">
        <v>152</v>
      </c>
      <c r="Z37" s="53">
        <v>0.01</v>
      </c>
      <c r="AA37" s="53">
        <v>0.05</v>
      </c>
      <c r="AB37">
        <v>55</v>
      </c>
      <c r="AC37">
        <v>51</v>
      </c>
      <c r="AD37" s="73"/>
      <c r="AE37" t="s">
        <v>157</v>
      </c>
      <c r="AG37">
        <v>0.49</v>
      </c>
      <c r="AH37">
        <v>0.04</v>
      </c>
      <c r="AI37">
        <v>2.29</v>
      </c>
      <c r="AJ37">
        <v>0.16</v>
      </c>
      <c r="AK37">
        <v>3.68</v>
      </c>
      <c r="AL37">
        <v>0.06</v>
      </c>
      <c r="AM37" s="63" t="s">
        <v>153</v>
      </c>
      <c r="AN37" s="133">
        <v>5.7</v>
      </c>
      <c r="AO37" s="96"/>
      <c r="AP37" t="s">
        <v>160</v>
      </c>
      <c r="AQ37" t="s">
        <v>160</v>
      </c>
      <c r="AR37">
        <v>0.11</v>
      </c>
      <c r="AS37">
        <v>0.02</v>
      </c>
      <c r="AT37" t="s">
        <v>160</v>
      </c>
      <c r="AU37" t="s">
        <v>160</v>
      </c>
      <c r="AV37" t="s">
        <v>160</v>
      </c>
      <c r="AW37" t="s">
        <v>160</v>
      </c>
      <c r="AX37" s="64">
        <v>0.144</v>
      </c>
      <c r="AY37">
        <f t="shared" si="0"/>
        <v>0.0144</v>
      </c>
      <c r="AZ37" t="s">
        <v>157</v>
      </c>
      <c r="BA37" t="s">
        <v>157</v>
      </c>
      <c r="BB37" t="s">
        <v>157</v>
      </c>
      <c r="BC37" s="136"/>
      <c r="BD37" t="s">
        <v>158</v>
      </c>
    </row>
    <row r="38" spans="1:56" s="81" customFormat="1" ht="15">
      <c r="A38" s="43" t="s">
        <v>131</v>
      </c>
      <c r="B38" s="142" t="s">
        <v>139</v>
      </c>
      <c r="C38" s="36" t="s">
        <v>70</v>
      </c>
      <c r="D38" s="51" t="s">
        <v>145</v>
      </c>
      <c r="E38" s="143" t="s">
        <v>167</v>
      </c>
      <c r="F38" s="127"/>
      <c r="G38" s="127"/>
      <c r="H38" s="126"/>
      <c r="I38" s="144">
        <v>3.7</v>
      </c>
      <c r="J38" s="145">
        <v>36.799</v>
      </c>
      <c r="K38" s="145">
        <v>3.1</v>
      </c>
      <c r="L38" s="127" t="s">
        <v>146</v>
      </c>
      <c r="M38" s="127" t="s">
        <v>147</v>
      </c>
      <c r="N38" s="127" t="s">
        <v>156</v>
      </c>
      <c r="O38" s="127" t="s">
        <v>155</v>
      </c>
      <c r="P38" s="114">
        <v>118.22874999999999</v>
      </c>
      <c r="Q38" s="114">
        <v>6.454001643756838</v>
      </c>
      <c r="R38" s="114">
        <v>3.2128250767683904</v>
      </c>
      <c r="S38" s="115">
        <v>0.32251046672067984</v>
      </c>
      <c r="T38" s="81" t="s">
        <v>150</v>
      </c>
      <c r="U38" s="81" t="s">
        <v>151</v>
      </c>
      <c r="W38" s="81">
        <v>1</v>
      </c>
      <c r="X38" s="113" t="s">
        <v>143</v>
      </c>
      <c r="Y38" s="81" t="s">
        <v>152</v>
      </c>
      <c r="Z38" s="91">
        <v>0.01</v>
      </c>
      <c r="AA38" s="91">
        <v>0.05</v>
      </c>
      <c r="AB38" s="81">
        <v>34</v>
      </c>
      <c r="AC38" s="81">
        <v>32</v>
      </c>
      <c r="AD38" s="93"/>
      <c r="AE38" s="81" t="s">
        <v>157</v>
      </c>
      <c r="AG38" s="81">
        <v>0.8</v>
      </c>
      <c r="AH38" s="81">
        <v>0.05</v>
      </c>
      <c r="AI38" s="81">
        <v>3.48</v>
      </c>
      <c r="AJ38" s="81">
        <v>0.21</v>
      </c>
      <c r="AK38" s="81">
        <v>3.1</v>
      </c>
      <c r="AL38" s="81">
        <v>0.05</v>
      </c>
      <c r="AM38" s="116" t="s">
        <v>153</v>
      </c>
      <c r="AN38" s="134">
        <v>13.4</v>
      </c>
      <c r="AP38" s="81" t="s">
        <v>160</v>
      </c>
      <c r="AQ38" s="81" t="s">
        <v>160</v>
      </c>
      <c r="AR38" s="81">
        <v>0.11</v>
      </c>
      <c r="AS38" s="81">
        <v>0.02</v>
      </c>
      <c r="AT38" s="81" t="s">
        <v>160</v>
      </c>
      <c r="AU38" s="81" t="s">
        <v>160</v>
      </c>
      <c r="AV38" s="81" t="s">
        <v>160</v>
      </c>
      <c r="AW38" s="81" t="s">
        <v>160</v>
      </c>
      <c r="AX38" s="117">
        <v>0.142</v>
      </c>
      <c r="AY38" s="81">
        <f t="shared" si="0"/>
        <v>0.014199999999999999</v>
      </c>
      <c r="AZ38" s="81" t="s">
        <v>157</v>
      </c>
      <c r="BA38" s="81" t="s">
        <v>157</v>
      </c>
      <c r="BB38" s="81" t="s">
        <v>157</v>
      </c>
      <c r="BC38" s="137"/>
      <c r="BD38" s="81" t="s">
        <v>158</v>
      </c>
    </row>
    <row r="39" spans="1:56" ht="15">
      <c r="A39" s="141" t="s">
        <v>219</v>
      </c>
      <c r="B39" s="146" t="s">
        <v>217</v>
      </c>
      <c r="C39" s="138" t="s">
        <v>141</v>
      </c>
      <c r="D39" s="140" t="s">
        <v>71</v>
      </c>
      <c r="E39" s="138" t="s">
        <v>165</v>
      </c>
      <c r="F39" s="138">
        <v>48.5565</v>
      </c>
      <c r="G39" s="147">
        <v>21.2545</v>
      </c>
      <c r="H39" s="138">
        <v>180</v>
      </c>
      <c r="I39" s="138">
        <v>25</v>
      </c>
      <c r="J39" s="148">
        <v>15.5</v>
      </c>
      <c r="K39" s="145">
        <v>1.1</v>
      </c>
      <c r="L39" s="127" t="s">
        <v>146</v>
      </c>
      <c r="M39" s="127" t="s">
        <v>148</v>
      </c>
      <c r="N39" s="127" t="s">
        <v>156</v>
      </c>
      <c r="O39" s="127" t="s">
        <v>155</v>
      </c>
      <c r="P39" s="151">
        <v>84.2</v>
      </c>
      <c r="Q39" s="151">
        <v>1.27</v>
      </c>
      <c r="R39" s="150">
        <v>5.42</v>
      </c>
      <c r="S39" s="156">
        <v>0.37</v>
      </c>
      <c r="T39">
        <v>2019</v>
      </c>
      <c r="U39" s="138" t="s">
        <v>223</v>
      </c>
      <c r="W39" s="125">
        <v>9.8</v>
      </c>
      <c r="X39" s="37" t="s">
        <v>83</v>
      </c>
      <c r="Y39" s="129" t="s">
        <v>152</v>
      </c>
      <c r="Z39" s="91">
        <v>0.01</v>
      </c>
      <c r="AA39" s="91">
        <v>0.05</v>
      </c>
      <c r="AB39" s="129">
        <v>10</v>
      </c>
      <c r="AC39" s="129">
        <v>10</v>
      </c>
      <c r="AD39" s="54" t="s">
        <v>161</v>
      </c>
      <c r="AG39" s="138">
        <v>3.42</v>
      </c>
      <c r="AH39" s="138">
        <v>0.18</v>
      </c>
      <c r="AI39" s="138">
        <v>12.9</v>
      </c>
      <c r="AJ39" s="138">
        <v>0.76</v>
      </c>
      <c r="AK39" s="138">
        <v>1.96</v>
      </c>
      <c r="AL39" s="138">
        <v>0.02</v>
      </c>
      <c r="AN39" s="158">
        <v>13</v>
      </c>
      <c r="AO39" t="s">
        <v>162</v>
      </c>
      <c r="BD39" s="125" t="s">
        <v>158</v>
      </c>
    </row>
    <row r="40" spans="1:56" ht="15">
      <c r="A40" s="141" t="s">
        <v>220</v>
      </c>
      <c r="B40" s="146" t="s">
        <v>218</v>
      </c>
      <c r="C40" s="138" t="s">
        <v>141</v>
      </c>
      <c r="D40" s="140" t="s">
        <v>71</v>
      </c>
      <c r="E40" s="138" t="s">
        <v>165</v>
      </c>
      <c r="F40" s="138">
        <v>48.5565</v>
      </c>
      <c r="G40" s="147">
        <v>21.2545</v>
      </c>
      <c r="H40" s="138">
        <v>180</v>
      </c>
      <c r="I40" s="138">
        <v>30</v>
      </c>
      <c r="J40" s="149">
        <v>24</v>
      </c>
      <c r="K40" s="149">
        <v>1.58</v>
      </c>
      <c r="L40" s="127" t="s">
        <v>146</v>
      </c>
      <c r="M40" s="127" t="s">
        <v>148</v>
      </c>
      <c r="N40" s="127" t="s">
        <v>156</v>
      </c>
      <c r="O40" s="127" t="s">
        <v>155</v>
      </c>
      <c r="P40" s="151">
        <v>97.7</v>
      </c>
      <c r="Q40" s="151">
        <v>0.53</v>
      </c>
      <c r="R40" s="150">
        <v>4.07</v>
      </c>
      <c r="S40" s="156">
        <v>0.32</v>
      </c>
      <c r="T40" s="125">
        <v>2019</v>
      </c>
      <c r="U40" s="138" t="s">
        <v>223</v>
      </c>
      <c r="W40" s="125">
        <v>9.8</v>
      </c>
      <c r="X40" s="37" t="s">
        <v>83</v>
      </c>
      <c r="Y40" s="129" t="s">
        <v>152</v>
      </c>
      <c r="Z40" s="91">
        <v>0.01</v>
      </c>
      <c r="AA40" s="91">
        <v>0.05</v>
      </c>
      <c r="AB40" s="138">
        <v>8</v>
      </c>
      <c r="AC40" s="138">
        <v>8</v>
      </c>
      <c r="AG40" s="138">
        <v>2.61</v>
      </c>
      <c r="AH40" s="138">
        <v>0.14</v>
      </c>
      <c r="AI40" s="138">
        <v>9.75</v>
      </c>
      <c r="AJ40" s="138">
        <v>0.59</v>
      </c>
      <c r="AK40" s="138">
        <v>1.51</v>
      </c>
      <c r="AL40" s="138">
        <v>0.02</v>
      </c>
      <c r="AN40" s="158">
        <v>16</v>
      </c>
      <c r="BD40" s="125" t="s">
        <v>158</v>
      </c>
    </row>
    <row r="41" spans="1:56" ht="15">
      <c r="A41" s="141" t="s">
        <v>221</v>
      </c>
      <c r="B41" s="146" t="s">
        <v>213</v>
      </c>
      <c r="C41" s="138" t="s">
        <v>141</v>
      </c>
      <c r="D41" s="140" t="s">
        <v>71</v>
      </c>
      <c r="E41" s="138" t="s">
        <v>165</v>
      </c>
      <c r="F41" s="138">
        <v>48.5565</v>
      </c>
      <c r="G41" s="147">
        <v>21.2545</v>
      </c>
      <c r="H41" s="138">
        <v>180</v>
      </c>
      <c r="I41" s="138">
        <v>40</v>
      </c>
      <c r="J41" s="149">
        <v>32.9</v>
      </c>
      <c r="K41" s="149">
        <v>2.51</v>
      </c>
      <c r="L41" s="127" t="s">
        <v>146</v>
      </c>
      <c r="M41" s="127" t="s">
        <v>148</v>
      </c>
      <c r="N41" s="127" t="s">
        <v>156</v>
      </c>
      <c r="O41" s="127" t="s">
        <v>155</v>
      </c>
      <c r="P41" s="151">
        <v>152</v>
      </c>
      <c r="Q41" s="151">
        <v>0.51</v>
      </c>
      <c r="R41" s="150">
        <v>4.5</v>
      </c>
      <c r="S41" s="156">
        <v>0.32</v>
      </c>
      <c r="T41" s="125">
        <v>2019</v>
      </c>
      <c r="U41" s="138" t="s">
        <v>223</v>
      </c>
      <c r="W41" s="129">
        <v>9.8</v>
      </c>
      <c r="X41" s="82" t="s">
        <v>83</v>
      </c>
      <c r="Y41" s="129" t="s">
        <v>152</v>
      </c>
      <c r="Z41" s="91">
        <v>0.01</v>
      </c>
      <c r="AA41" s="91">
        <v>0.05</v>
      </c>
      <c r="AB41" s="129">
        <v>10</v>
      </c>
      <c r="AC41" s="129">
        <v>10</v>
      </c>
      <c r="AG41" s="138">
        <v>2.86</v>
      </c>
      <c r="AH41" s="138">
        <v>0.15</v>
      </c>
      <c r="AI41" s="138">
        <v>11.4</v>
      </c>
      <c r="AJ41" s="138">
        <v>0.67</v>
      </c>
      <c r="AK41" s="138">
        <v>1.62</v>
      </c>
      <c r="AL41" s="138">
        <v>0.02</v>
      </c>
      <c r="AN41" s="158">
        <v>13</v>
      </c>
      <c r="BD41" s="125" t="s">
        <v>158</v>
      </c>
    </row>
    <row r="42" spans="1:56" s="50" customFormat="1" ht="15">
      <c r="A42" s="141" t="s">
        <v>219</v>
      </c>
      <c r="B42" s="146" t="s">
        <v>217</v>
      </c>
      <c r="C42" s="138" t="s">
        <v>141</v>
      </c>
      <c r="D42" s="140" t="s">
        <v>71</v>
      </c>
      <c r="E42" s="138" t="s">
        <v>165</v>
      </c>
      <c r="F42" s="138">
        <v>48.5565</v>
      </c>
      <c r="G42" s="147">
        <v>21.2545</v>
      </c>
      <c r="H42" s="138">
        <v>180</v>
      </c>
      <c r="I42" s="138">
        <v>25</v>
      </c>
      <c r="J42" s="152">
        <v>14.3</v>
      </c>
      <c r="K42" s="153">
        <v>1.17</v>
      </c>
      <c r="L42" s="127" t="s">
        <v>146</v>
      </c>
      <c r="M42" s="51" t="s">
        <v>222</v>
      </c>
      <c r="N42" s="127" t="s">
        <v>156</v>
      </c>
      <c r="O42" s="127" t="s">
        <v>155</v>
      </c>
      <c r="P42" s="70">
        <v>60.2</v>
      </c>
      <c r="Q42" s="70">
        <v>0.66</v>
      </c>
      <c r="R42" s="70">
        <v>4.68</v>
      </c>
      <c r="S42" s="70">
        <v>0.37</v>
      </c>
      <c r="T42" s="125">
        <v>2019</v>
      </c>
      <c r="U42" s="138" t="s">
        <v>223</v>
      </c>
      <c r="W42" s="125">
        <v>9.8</v>
      </c>
      <c r="X42" s="37" t="s">
        <v>83</v>
      </c>
      <c r="Y42" s="129" t="s">
        <v>152</v>
      </c>
      <c r="Z42" s="91">
        <v>0.01</v>
      </c>
      <c r="AA42" s="91">
        <v>0.05</v>
      </c>
      <c r="AB42" s="129">
        <v>10</v>
      </c>
      <c r="AC42" s="129">
        <v>10</v>
      </c>
      <c r="AG42" s="138">
        <v>3.42</v>
      </c>
      <c r="AH42" s="138">
        <v>0.18</v>
      </c>
      <c r="AI42" s="138">
        <v>12.9</v>
      </c>
      <c r="AJ42" s="138">
        <v>0.76</v>
      </c>
      <c r="AK42" s="138">
        <v>1.96</v>
      </c>
      <c r="AL42" s="138">
        <v>0.02</v>
      </c>
      <c r="AN42" s="70">
        <v>13</v>
      </c>
      <c r="BD42" s="125" t="s">
        <v>158</v>
      </c>
    </row>
    <row r="43" spans="1:56" s="50" customFormat="1" ht="15">
      <c r="A43" s="141" t="s">
        <v>220</v>
      </c>
      <c r="B43" s="146" t="s">
        <v>218</v>
      </c>
      <c r="C43" s="138" t="s">
        <v>141</v>
      </c>
      <c r="D43" s="140" t="s">
        <v>71</v>
      </c>
      <c r="E43" s="138" t="s">
        <v>165</v>
      </c>
      <c r="F43" s="138">
        <v>48.5565</v>
      </c>
      <c r="G43" s="147">
        <v>21.2545</v>
      </c>
      <c r="H43" s="138">
        <v>180</v>
      </c>
      <c r="I43" s="138">
        <v>30</v>
      </c>
      <c r="J43" s="152">
        <v>24.7</v>
      </c>
      <c r="K43" s="153">
        <v>2.57</v>
      </c>
      <c r="L43" s="127" t="s">
        <v>146</v>
      </c>
      <c r="M43" s="51" t="s">
        <v>222</v>
      </c>
      <c r="N43" s="127" t="s">
        <v>156</v>
      </c>
      <c r="O43" s="127" t="s">
        <v>155</v>
      </c>
      <c r="P43" s="70">
        <v>67.8</v>
      </c>
      <c r="Q43" s="70">
        <v>0.76</v>
      </c>
      <c r="R43" s="70">
        <v>3.52</v>
      </c>
      <c r="S43" s="70">
        <v>0.26</v>
      </c>
      <c r="T43" s="125">
        <v>2019</v>
      </c>
      <c r="U43" s="138" t="s">
        <v>223</v>
      </c>
      <c r="W43" s="125">
        <v>9.8</v>
      </c>
      <c r="X43" s="37" t="s">
        <v>83</v>
      </c>
      <c r="Y43" s="129" t="s">
        <v>152</v>
      </c>
      <c r="Z43" s="91">
        <v>0.01</v>
      </c>
      <c r="AA43" s="91">
        <v>0.05</v>
      </c>
      <c r="AB43" s="129">
        <v>10</v>
      </c>
      <c r="AC43" s="129">
        <v>10</v>
      </c>
      <c r="AG43" s="138">
        <v>2.61</v>
      </c>
      <c r="AH43" s="138">
        <v>0.14</v>
      </c>
      <c r="AI43" s="138">
        <v>9.75</v>
      </c>
      <c r="AJ43" s="138">
        <v>0.59</v>
      </c>
      <c r="AK43" s="138">
        <v>1.51</v>
      </c>
      <c r="AL43" s="138">
        <v>0.02</v>
      </c>
      <c r="AN43" s="70">
        <v>16</v>
      </c>
      <c r="BD43" s="125" t="s">
        <v>158</v>
      </c>
    </row>
    <row r="44" spans="1:56" ht="15">
      <c r="A44" s="43" t="s">
        <v>221</v>
      </c>
      <c r="B44" s="139" t="s">
        <v>213</v>
      </c>
      <c r="C44" s="127" t="s">
        <v>141</v>
      </c>
      <c r="D44" s="51" t="s">
        <v>71</v>
      </c>
      <c r="E44" s="138" t="s">
        <v>165</v>
      </c>
      <c r="F44" s="138">
        <v>48.5565</v>
      </c>
      <c r="G44" s="147">
        <v>21.2545</v>
      </c>
      <c r="H44" s="138">
        <v>180</v>
      </c>
      <c r="I44" s="138">
        <v>40</v>
      </c>
      <c r="J44" s="154">
        <v>31.2</v>
      </c>
      <c r="K44" s="154">
        <v>2.86</v>
      </c>
      <c r="L44" s="127" t="s">
        <v>146</v>
      </c>
      <c r="M44" s="51" t="s">
        <v>222</v>
      </c>
      <c r="N44" s="127" t="s">
        <v>156</v>
      </c>
      <c r="O44" s="127" t="s">
        <v>155</v>
      </c>
      <c r="P44" s="151">
        <v>106</v>
      </c>
      <c r="Q44" s="151">
        <v>1.27</v>
      </c>
      <c r="R44" s="151">
        <v>3.86</v>
      </c>
      <c r="S44" s="157">
        <v>0.31</v>
      </c>
      <c r="T44" s="125">
        <v>2019</v>
      </c>
      <c r="U44" s="138" t="s">
        <v>223</v>
      </c>
      <c r="W44" s="129">
        <v>9.8</v>
      </c>
      <c r="X44" s="82" t="s">
        <v>83</v>
      </c>
      <c r="Y44" s="129" t="s">
        <v>152</v>
      </c>
      <c r="Z44" s="91">
        <v>0.01</v>
      </c>
      <c r="AA44" s="91">
        <v>0.05</v>
      </c>
      <c r="AB44" s="129">
        <v>10</v>
      </c>
      <c r="AC44" s="129">
        <v>10</v>
      </c>
      <c r="AG44" s="138">
        <v>2.86</v>
      </c>
      <c r="AH44" s="138">
        <v>0.15</v>
      </c>
      <c r="AI44" s="138">
        <v>11.4</v>
      </c>
      <c r="AJ44" s="138">
        <v>0.67</v>
      </c>
      <c r="AK44" s="138">
        <v>1.62</v>
      </c>
      <c r="AL44" s="138">
        <v>0.02</v>
      </c>
      <c r="AN44" s="158">
        <v>13</v>
      </c>
      <c r="BD44" s="125" t="s">
        <v>158</v>
      </c>
    </row>
    <row r="45" spans="1:56" ht="15">
      <c r="A45" s="35" t="s">
        <v>228</v>
      </c>
      <c r="B45" s="50" t="s">
        <v>214</v>
      </c>
      <c r="C45" s="127" t="s">
        <v>141</v>
      </c>
      <c r="D45" s="51" t="s">
        <v>71</v>
      </c>
      <c r="E45" s="50" t="s">
        <v>166</v>
      </c>
      <c r="F45" s="125">
        <v>45.9</v>
      </c>
      <c r="G45" s="125">
        <v>22.24</v>
      </c>
      <c r="H45" s="125">
        <v>224</v>
      </c>
      <c r="I45" s="125">
        <v>0.52</v>
      </c>
      <c r="J45" s="125">
        <v>7.786</v>
      </c>
      <c r="K45" s="125">
        <v>0.705</v>
      </c>
      <c r="L45" s="127" t="s">
        <v>146</v>
      </c>
      <c r="M45" s="51" t="s">
        <v>166</v>
      </c>
      <c r="N45" s="127" t="s">
        <v>156</v>
      </c>
      <c r="O45" s="127" t="s">
        <v>155</v>
      </c>
      <c r="P45" s="125">
        <v>15.18</v>
      </c>
      <c r="Q45" s="125">
        <v>1.34</v>
      </c>
      <c r="R45" s="125">
        <v>1.95</v>
      </c>
      <c r="S45" s="125">
        <v>0.039</v>
      </c>
      <c r="U45" s="138" t="s">
        <v>223</v>
      </c>
      <c r="V45" t="s">
        <v>224</v>
      </c>
      <c r="W45" s="138">
        <v>1</v>
      </c>
      <c r="X45" s="159" t="s">
        <v>225</v>
      </c>
      <c r="Y45" s="129" t="s">
        <v>152</v>
      </c>
      <c r="Z45" s="91">
        <v>0.01</v>
      </c>
      <c r="AA45" s="91">
        <v>0.05</v>
      </c>
      <c r="AB45" s="138">
        <v>47</v>
      </c>
      <c r="AC45" s="138">
        <v>36</v>
      </c>
      <c r="AD45" s="138">
        <v>67</v>
      </c>
      <c r="AG45" s="125">
        <v>2.22</v>
      </c>
      <c r="AH45" s="125">
        <v>0.1</v>
      </c>
      <c r="AI45" s="125">
        <v>7.99</v>
      </c>
      <c r="AJ45" s="125">
        <v>0.4</v>
      </c>
      <c r="AK45" s="125">
        <v>0.92</v>
      </c>
      <c r="AL45" s="125">
        <v>0.02</v>
      </c>
      <c r="BD45" s="125" t="s">
        <v>158</v>
      </c>
    </row>
    <row r="46" spans="1:56" ht="15">
      <c r="A46" s="35" t="s">
        <v>226</v>
      </c>
      <c r="B46" s="50" t="s">
        <v>215</v>
      </c>
      <c r="C46" s="127" t="s">
        <v>141</v>
      </c>
      <c r="D46" s="51" t="s">
        <v>71</v>
      </c>
      <c r="E46" s="50" t="s">
        <v>166</v>
      </c>
      <c r="F46" s="125">
        <v>45.9</v>
      </c>
      <c r="G46" s="125">
        <v>22.24</v>
      </c>
      <c r="H46" s="125">
        <v>224</v>
      </c>
      <c r="I46" s="125">
        <v>0.42</v>
      </c>
      <c r="J46" s="125">
        <v>4.81</v>
      </c>
      <c r="K46" s="125">
        <v>0.424</v>
      </c>
      <c r="L46" s="127" t="s">
        <v>146</v>
      </c>
      <c r="M46" s="51" t="s">
        <v>166</v>
      </c>
      <c r="N46" s="127" t="s">
        <v>156</v>
      </c>
      <c r="O46" s="127" t="s">
        <v>155</v>
      </c>
      <c r="P46" s="125">
        <v>9.42</v>
      </c>
      <c r="Q46" s="125">
        <v>0.81</v>
      </c>
      <c r="R46" s="125">
        <v>1.959</v>
      </c>
      <c r="S46" s="125">
        <v>0.039</v>
      </c>
      <c r="U46" s="138" t="s">
        <v>223</v>
      </c>
      <c r="V46" s="125" t="s">
        <v>224</v>
      </c>
      <c r="W46" s="138">
        <v>1</v>
      </c>
      <c r="X46" s="159" t="s">
        <v>225</v>
      </c>
      <c r="Y46" s="129" t="s">
        <v>152</v>
      </c>
      <c r="Z46" s="91">
        <v>0.01</v>
      </c>
      <c r="AA46" s="91">
        <v>0.05</v>
      </c>
      <c r="AB46" s="138">
        <v>47</v>
      </c>
      <c r="AC46" s="138">
        <v>42</v>
      </c>
      <c r="AD46" s="138">
        <v>34</v>
      </c>
      <c r="AG46" s="125">
        <v>2.22</v>
      </c>
      <c r="AH46" s="125">
        <v>0.1</v>
      </c>
      <c r="AI46" s="125">
        <v>7.99</v>
      </c>
      <c r="AJ46" s="125">
        <v>0.4</v>
      </c>
      <c r="AK46" s="125">
        <v>0.92</v>
      </c>
      <c r="AL46" s="125">
        <v>0.02</v>
      </c>
      <c r="BD46" s="129" t="s">
        <v>158</v>
      </c>
    </row>
    <row r="47" spans="1:38" ht="15">
      <c r="A47" s="35" t="s">
        <v>227</v>
      </c>
      <c r="B47" t="s">
        <v>216</v>
      </c>
      <c r="C47" s="127" t="s">
        <v>141</v>
      </c>
      <c r="D47" s="51" t="s">
        <v>71</v>
      </c>
      <c r="E47" t="s">
        <v>166</v>
      </c>
      <c r="F47" s="125">
        <v>45.9</v>
      </c>
      <c r="G47" s="125">
        <v>22.24</v>
      </c>
      <c r="H47" s="125">
        <v>224</v>
      </c>
      <c r="I47" s="125">
        <v>0.32</v>
      </c>
      <c r="J47" s="125">
        <v>2.428</v>
      </c>
      <c r="K47" s="125">
        <v>0.218</v>
      </c>
      <c r="L47" s="127" t="s">
        <v>146</v>
      </c>
      <c r="M47" s="51" t="s">
        <v>166</v>
      </c>
      <c r="N47" s="127" t="s">
        <v>156</v>
      </c>
      <c r="O47" s="127" t="s">
        <v>155</v>
      </c>
      <c r="P47" s="125">
        <v>5.24</v>
      </c>
      <c r="Q47" s="125">
        <v>0.46</v>
      </c>
      <c r="R47" s="125">
        <v>2.158</v>
      </c>
      <c r="S47" s="125">
        <v>0.04</v>
      </c>
      <c r="U47" s="138" t="s">
        <v>223</v>
      </c>
      <c r="V47" s="125" t="s">
        <v>224</v>
      </c>
      <c r="W47" s="138">
        <v>1</v>
      </c>
      <c r="X47" s="159" t="s">
        <v>225</v>
      </c>
      <c r="Y47" s="129" t="s">
        <v>152</v>
      </c>
      <c r="Z47" s="91">
        <v>0.01</v>
      </c>
      <c r="AA47" s="91">
        <v>0.05</v>
      </c>
      <c r="AB47" s="138">
        <v>48</v>
      </c>
      <c r="AC47" s="138">
        <v>43</v>
      </c>
      <c r="AD47" s="138">
        <v>47</v>
      </c>
      <c r="AG47" s="125">
        <v>2.49</v>
      </c>
      <c r="AH47" s="125">
        <v>0.12</v>
      </c>
      <c r="AI47" s="125">
        <v>8.42</v>
      </c>
      <c r="AJ47" s="125">
        <v>0.42</v>
      </c>
      <c r="AK47" s="125">
        <v>1.01</v>
      </c>
      <c r="AL47" s="125">
        <v>0.02</v>
      </c>
    </row>
    <row r="48" spans="10:12" ht="15">
      <c r="J48" s="127"/>
      <c r="K48" s="127"/>
      <c r="L48" s="127"/>
    </row>
  </sheetData>
  <mergeCells count="1">
    <mergeCell ref="BC31:B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RWTH 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Bösken</dc:creator>
  <cp:keywords/>
  <dc:description/>
  <cp:lastModifiedBy>Klasen</cp:lastModifiedBy>
  <dcterms:created xsi:type="dcterms:W3CDTF">2017-02-14T09:23:30Z</dcterms:created>
  <dcterms:modified xsi:type="dcterms:W3CDTF">2019-12-11T15:37:08Z</dcterms:modified>
  <cp:category/>
  <cp:version/>
  <cp:contentType/>
  <cp:contentStatus/>
</cp:coreProperties>
</file>