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355" windowHeight="11070" firstSheet="1" activeTab="6"/>
  </bookViews>
  <sheets>
    <sheet name="Grain Size_Stats_GSI_U_Classes" sheetId="1" r:id="rId1"/>
    <sheet name="Grain Size Distr_Units" sheetId="3" r:id="rId2"/>
    <sheet name="Chemical Elements_Ratios" sheetId="7" r:id="rId3"/>
    <sheet name="Oxides" sheetId="8" r:id="rId4"/>
    <sheet name="CIA and CPA" sheetId="6" r:id="rId5"/>
    <sheet name="Color Data_CaCO3_Corg_Oxides" sheetId="12" r:id="rId6"/>
    <sheet name="Magnetic Susceptibility" sheetId="13" r:id="rId7"/>
  </sheets>
  <calcPr calcId="145621"/>
</workbook>
</file>

<file path=xl/calcChain.xml><?xml version="1.0" encoding="utf-8"?>
<calcChain xmlns="http://schemas.openxmlformats.org/spreadsheetml/2006/main">
  <c r="G4" i="13" l="1"/>
  <c r="H4" i="13"/>
  <c r="G5" i="13"/>
  <c r="H5" i="13"/>
  <c r="G6" i="13"/>
  <c r="H6" i="13"/>
  <c r="G7" i="13"/>
  <c r="H7" i="13"/>
  <c r="G8" i="13"/>
  <c r="H8" i="13"/>
  <c r="G9" i="13"/>
  <c r="H9" i="13"/>
  <c r="G10" i="13"/>
  <c r="H10" i="13"/>
  <c r="G11" i="13"/>
  <c r="H11" i="13"/>
  <c r="G12" i="13"/>
  <c r="H12" i="13"/>
  <c r="G13" i="13"/>
  <c r="H13" i="13"/>
  <c r="G14" i="13"/>
  <c r="H14" i="13"/>
  <c r="G15" i="13"/>
  <c r="H15" i="13"/>
  <c r="G16" i="13"/>
  <c r="H16" i="13"/>
  <c r="G17" i="13"/>
  <c r="H17" i="13"/>
  <c r="G18" i="13"/>
  <c r="H18" i="13"/>
  <c r="G19" i="13"/>
  <c r="H19" i="13"/>
  <c r="G20" i="13"/>
  <c r="H20" i="13"/>
  <c r="G21" i="13"/>
  <c r="H21" i="13"/>
  <c r="G22" i="13"/>
  <c r="H22" i="13"/>
  <c r="G23" i="13"/>
  <c r="H23" i="13"/>
  <c r="G24" i="13"/>
  <c r="H24" i="13"/>
  <c r="G25" i="13"/>
  <c r="H25" i="13"/>
  <c r="G26" i="13"/>
  <c r="H26" i="13"/>
  <c r="G27" i="13"/>
  <c r="H27" i="13"/>
  <c r="G28" i="13"/>
  <c r="H28" i="13"/>
  <c r="G29" i="13"/>
  <c r="H29" i="13"/>
  <c r="G30" i="13"/>
  <c r="H30" i="13"/>
  <c r="G31" i="13"/>
  <c r="H31" i="13"/>
  <c r="G32" i="13"/>
  <c r="H32" i="13"/>
  <c r="G33" i="13"/>
  <c r="H33" i="13"/>
  <c r="G34" i="13"/>
  <c r="H34" i="13"/>
  <c r="G35" i="13"/>
  <c r="H35" i="13"/>
  <c r="G36" i="13"/>
  <c r="H36" i="13"/>
  <c r="G37" i="13"/>
  <c r="H37" i="13"/>
  <c r="G38" i="13"/>
  <c r="H38" i="13"/>
  <c r="G39" i="13"/>
  <c r="H39" i="13"/>
  <c r="G40" i="13"/>
  <c r="H40" i="13"/>
  <c r="G41" i="13"/>
  <c r="H41" i="13"/>
  <c r="G42" i="13"/>
  <c r="H42" i="13"/>
  <c r="G43" i="13"/>
  <c r="H43" i="13"/>
  <c r="G44" i="13"/>
  <c r="H44" i="13"/>
  <c r="G45" i="13"/>
  <c r="H45" i="13"/>
  <c r="G46" i="13"/>
  <c r="H46" i="13"/>
  <c r="G47" i="13"/>
  <c r="H47" i="13"/>
  <c r="G48" i="13"/>
  <c r="H48" i="13"/>
  <c r="G49" i="13"/>
  <c r="H49" i="13"/>
  <c r="G50" i="13"/>
  <c r="H50" i="13"/>
  <c r="G51" i="13"/>
  <c r="H51" i="13"/>
  <c r="G52" i="13"/>
  <c r="H52" i="13"/>
  <c r="G53" i="13"/>
  <c r="H53" i="13"/>
  <c r="G54" i="13"/>
  <c r="H54" i="13"/>
  <c r="G55" i="13"/>
  <c r="H55" i="13"/>
  <c r="G56" i="13"/>
  <c r="H56" i="13"/>
  <c r="G57" i="13"/>
  <c r="H57" i="13"/>
  <c r="G58" i="13"/>
  <c r="H58" i="13"/>
  <c r="G59" i="13"/>
  <c r="H59" i="13"/>
  <c r="G60" i="13"/>
  <c r="H60" i="13"/>
  <c r="G61" i="13"/>
  <c r="H61" i="13"/>
  <c r="G62" i="13"/>
  <c r="H62" i="13"/>
  <c r="G63" i="13"/>
  <c r="H63" i="13"/>
  <c r="G64" i="13"/>
  <c r="H64" i="13"/>
  <c r="G65" i="13"/>
  <c r="H65" i="13"/>
  <c r="G66" i="13"/>
  <c r="H66" i="13"/>
  <c r="G67" i="13"/>
  <c r="H67" i="13"/>
  <c r="G68" i="13"/>
  <c r="H68" i="13"/>
  <c r="G69" i="13"/>
  <c r="H69" i="13"/>
  <c r="G70" i="13"/>
  <c r="H70" i="13"/>
  <c r="G71" i="13"/>
  <c r="H71" i="13"/>
  <c r="G72" i="13"/>
  <c r="H72" i="13"/>
  <c r="G73" i="13"/>
  <c r="H73" i="13"/>
  <c r="G74" i="13"/>
  <c r="H74" i="13"/>
  <c r="G75" i="13"/>
  <c r="H75" i="13"/>
  <c r="G76" i="13"/>
  <c r="H76" i="13"/>
  <c r="G77" i="13"/>
  <c r="H77" i="13"/>
  <c r="G78" i="13"/>
  <c r="H78" i="13"/>
  <c r="G79" i="13"/>
  <c r="H79" i="13"/>
  <c r="G80" i="13"/>
  <c r="H80" i="13"/>
  <c r="G81" i="13"/>
  <c r="H81" i="13"/>
  <c r="G82" i="13"/>
  <c r="H82" i="13"/>
  <c r="G83" i="13"/>
  <c r="H83" i="13"/>
  <c r="G84" i="13"/>
  <c r="H84" i="13"/>
  <c r="G85" i="13"/>
  <c r="H85" i="13"/>
  <c r="G86" i="13"/>
  <c r="H86" i="13"/>
  <c r="G87" i="13"/>
  <c r="H87" i="13"/>
  <c r="G88" i="13"/>
  <c r="H88" i="13"/>
  <c r="G89" i="13"/>
  <c r="H89" i="13"/>
  <c r="G90" i="13"/>
  <c r="H90" i="13"/>
  <c r="G91" i="13"/>
  <c r="H91" i="13"/>
  <c r="G92" i="13"/>
  <c r="H92" i="13"/>
  <c r="G93" i="13"/>
  <c r="H93" i="13"/>
  <c r="G94" i="13"/>
  <c r="H94" i="13"/>
  <c r="G95" i="13"/>
  <c r="H95" i="13"/>
  <c r="G96" i="13"/>
  <c r="H96" i="13"/>
  <c r="G97" i="13"/>
  <c r="H97" i="13"/>
  <c r="G98" i="13"/>
  <c r="H98" i="13"/>
  <c r="G99" i="13"/>
  <c r="H99" i="13"/>
  <c r="G100" i="13"/>
  <c r="H100" i="13"/>
  <c r="G101" i="13"/>
  <c r="H101" i="13"/>
  <c r="G102" i="13"/>
  <c r="H102" i="13"/>
  <c r="G103" i="13"/>
  <c r="H103" i="13"/>
  <c r="G104" i="13"/>
  <c r="H104" i="13"/>
  <c r="G105" i="13"/>
  <c r="H105" i="13"/>
  <c r="G106" i="13"/>
  <c r="H106" i="13"/>
  <c r="G107" i="13"/>
  <c r="H107" i="13"/>
  <c r="G108" i="13"/>
  <c r="H108" i="13"/>
  <c r="G109" i="13"/>
  <c r="H109" i="13"/>
  <c r="G110" i="13"/>
  <c r="H110" i="13"/>
  <c r="G111" i="13"/>
  <c r="H111" i="13"/>
  <c r="G112" i="13"/>
  <c r="H112" i="13"/>
  <c r="G113" i="13"/>
  <c r="H113" i="13"/>
  <c r="G114" i="13"/>
  <c r="H114" i="13"/>
  <c r="G115" i="13"/>
  <c r="H115" i="13"/>
  <c r="G116" i="13"/>
  <c r="H116" i="13"/>
  <c r="G117" i="13"/>
  <c r="H117" i="13"/>
  <c r="G118" i="13"/>
  <c r="H118" i="13"/>
  <c r="G119" i="13"/>
  <c r="H119" i="13"/>
  <c r="G120" i="13"/>
  <c r="H120" i="13"/>
  <c r="G121" i="13"/>
  <c r="H121" i="13"/>
  <c r="G122" i="13"/>
  <c r="H122" i="13"/>
  <c r="G123" i="13"/>
  <c r="H123" i="13"/>
  <c r="G124" i="13"/>
  <c r="H124" i="13"/>
  <c r="G125" i="13"/>
  <c r="H125" i="13"/>
  <c r="G126" i="13"/>
  <c r="H126" i="13"/>
  <c r="G127" i="13"/>
  <c r="H127" i="13"/>
  <c r="G128" i="13"/>
  <c r="H128" i="13"/>
  <c r="G129" i="13"/>
  <c r="H129" i="13"/>
  <c r="G130" i="13"/>
  <c r="H130" i="13"/>
  <c r="G131" i="13"/>
  <c r="H131" i="13"/>
  <c r="G132" i="13"/>
  <c r="H132" i="13"/>
  <c r="G133" i="13"/>
  <c r="H133" i="13"/>
  <c r="G134" i="13"/>
  <c r="H134" i="13"/>
  <c r="G135" i="13"/>
  <c r="H135" i="13"/>
  <c r="G136" i="13"/>
  <c r="H136" i="13"/>
  <c r="G137" i="13"/>
  <c r="H137" i="13"/>
  <c r="G138" i="13"/>
  <c r="H138" i="13"/>
  <c r="G139" i="13"/>
  <c r="H139" i="13"/>
  <c r="G140" i="13"/>
  <c r="H140" i="13"/>
  <c r="G141" i="13"/>
  <c r="H141" i="13"/>
  <c r="G142" i="13"/>
  <c r="H142" i="13"/>
  <c r="G143" i="13"/>
  <c r="H143" i="13"/>
  <c r="G144" i="13"/>
  <c r="H144" i="13"/>
  <c r="G145" i="13"/>
  <c r="H145" i="13"/>
  <c r="G146" i="13"/>
  <c r="H146" i="13"/>
  <c r="G147" i="13"/>
  <c r="H147" i="13"/>
  <c r="G148" i="13"/>
  <c r="H148" i="13"/>
  <c r="G149" i="13"/>
  <c r="H149" i="13"/>
  <c r="G150" i="13"/>
  <c r="H150" i="13"/>
  <c r="G151" i="13"/>
  <c r="H151" i="13"/>
  <c r="G152" i="13"/>
  <c r="H152" i="13"/>
  <c r="G153" i="13"/>
  <c r="H153" i="13"/>
  <c r="G154" i="13"/>
  <c r="H154" i="13"/>
  <c r="G155" i="13"/>
  <c r="H155" i="13"/>
  <c r="G156" i="13"/>
  <c r="H156" i="13"/>
  <c r="G157" i="13"/>
  <c r="H157" i="13"/>
  <c r="G158" i="13"/>
  <c r="H158" i="13"/>
  <c r="G159" i="13"/>
  <c r="H159" i="13"/>
  <c r="G160" i="13"/>
  <c r="H160" i="13"/>
  <c r="G161" i="13"/>
  <c r="H161" i="13"/>
  <c r="G162" i="13"/>
  <c r="H162" i="13"/>
  <c r="G163" i="13"/>
  <c r="H163" i="13"/>
  <c r="G164" i="13"/>
  <c r="H164" i="13"/>
  <c r="G165" i="13"/>
  <c r="H165" i="13"/>
  <c r="G166" i="13"/>
  <c r="H166" i="13"/>
  <c r="G167" i="13"/>
  <c r="H167" i="13"/>
  <c r="G168" i="13"/>
  <c r="H168" i="13"/>
  <c r="G169" i="13"/>
  <c r="H169" i="13"/>
  <c r="G170" i="13"/>
  <c r="H170" i="13"/>
  <c r="G171" i="13"/>
  <c r="H171" i="13"/>
  <c r="G172" i="13"/>
  <c r="H172" i="13"/>
  <c r="G173" i="13"/>
  <c r="H173" i="13"/>
  <c r="G174" i="13"/>
  <c r="H174" i="13"/>
  <c r="G175" i="13"/>
  <c r="H175" i="13"/>
  <c r="G176" i="13"/>
  <c r="H176" i="13"/>
  <c r="G177" i="13"/>
  <c r="H177" i="13"/>
  <c r="G178" i="13"/>
  <c r="H178" i="13"/>
  <c r="G179" i="13"/>
  <c r="H179" i="13"/>
  <c r="G180" i="13"/>
  <c r="H180" i="13"/>
  <c r="G181" i="13"/>
  <c r="H181" i="13"/>
  <c r="G182" i="13"/>
  <c r="H182" i="13"/>
  <c r="G183" i="13"/>
  <c r="H183" i="13"/>
  <c r="G184" i="13"/>
  <c r="H184" i="13"/>
  <c r="G185" i="13"/>
  <c r="H185" i="13"/>
  <c r="H3" i="13"/>
  <c r="G3" i="13"/>
  <c r="F185" i="13" l="1"/>
  <c r="S3" i="13"/>
  <c r="R3" i="13"/>
  <c r="I3" i="13"/>
  <c r="F3" i="13"/>
  <c r="Q3" i="13" s="1"/>
  <c r="X3" i="13" s="1"/>
  <c r="Z3" i="13" s="1"/>
  <c r="E3" i="13"/>
  <c r="S4" i="13"/>
  <c r="R4" i="13"/>
  <c r="I4" i="13"/>
  <c r="F4" i="13"/>
  <c r="Q4" i="13" s="1"/>
  <c r="X4" i="13" s="1"/>
  <c r="Z4" i="13" s="1"/>
  <c r="E4" i="13"/>
  <c r="S5" i="13"/>
  <c r="R5" i="13"/>
  <c r="I5" i="13"/>
  <c r="F5" i="13"/>
  <c r="E5" i="13"/>
  <c r="S6" i="13"/>
  <c r="R6" i="13"/>
  <c r="I6" i="13"/>
  <c r="F6" i="13"/>
  <c r="Q6" i="13" s="1"/>
  <c r="X6" i="13" s="1"/>
  <c r="Z6" i="13" s="1"/>
  <c r="E6" i="13"/>
  <c r="S7" i="13"/>
  <c r="R7" i="13"/>
  <c r="I7" i="13"/>
  <c r="F7" i="13"/>
  <c r="E7" i="13"/>
  <c r="S8" i="13"/>
  <c r="R8" i="13"/>
  <c r="I8" i="13"/>
  <c r="F8" i="13"/>
  <c r="Q8" i="13" s="1"/>
  <c r="X8" i="13" s="1"/>
  <c r="Z8" i="13" s="1"/>
  <c r="E8" i="13"/>
  <c r="S9" i="13"/>
  <c r="R9" i="13"/>
  <c r="I9" i="13"/>
  <c r="F9" i="13"/>
  <c r="E9" i="13"/>
  <c r="S10" i="13"/>
  <c r="R10" i="13"/>
  <c r="I10" i="13"/>
  <c r="F10" i="13"/>
  <c r="Q10" i="13" s="1"/>
  <c r="X10" i="13" s="1"/>
  <c r="Z10" i="13" s="1"/>
  <c r="E10" i="13"/>
  <c r="S11" i="13"/>
  <c r="R11" i="13"/>
  <c r="I11" i="13"/>
  <c r="F11" i="13"/>
  <c r="E11" i="13"/>
  <c r="S12" i="13"/>
  <c r="R12" i="13"/>
  <c r="I12" i="13"/>
  <c r="F12" i="13"/>
  <c r="E12" i="13"/>
  <c r="S13" i="13"/>
  <c r="R13" i="13"/>
  <c r="I13" i="13"/>
  <c r="F13" i="13"/>
  <c r="E13" i="13"/>
  <c r="S14" i="13"/>
  <c r="R14" i="13"/>
  <c r="I14" i="13"/>
  <c r="F14" i="13"/>
  <c r="Q14" i="13" s="1"/>
  <c r="X14" i="13" s="1"/>
  <c r="Z14" i="13" s="1"/>
  <c r="E14" i="13"/>
  <c r="S15" i="13"/>
  <c r="R15" i="13"/>
  <c r="I15" i="13"/>
  <c r="F15" i="13"/>
  <c r="E15" i="13"/>
  <c r="S16" i="13"/>
  <c r="R16" i="13"/>
  <c r="I16" i="13"/>
  <c r="F16" i="13"/>
  <c r="Q16" i="13" s="1"/>
  <c r="X16" i="13" s="1"/>
  <c r="Z16" i="13" s="1"/>
  <c r="E16" i="13"/>
  <c r="S17" i="13"/>
  <c r="R17" i="13"/>
  <c r="I17" i="13"/>
  <c r="F17" i="13"/>
  <c r="Q17" i="13" s="1"/>
  <c r="X17" i="13" s="1"/>
  <c r="Z17" i="13" s="1"/>
  <c r="E17" i="13"/>
  <c r="S18" i="13"/>
  <c r="R18" i="13"/>
  <c r="I18" i="13"/>
  <c r="F18" i="13"/>
  <c r="Q18" i="13" s="1"/>
  <c r="X18" i="13" s="1"/>
  <c r="Z18" i="13" s="1"/>
  <c r="E18" i="13"/>
  <c r="S19" i="13"/>
  <c r="R19" i="13"/>
  <c r="I19" i="13"/>
  <c r="F19" i="13"/>
  <c r="E19" i="13"/>
  <c r="S20" i="13"/>
  <c r="R20" i="13"/>
  <c r="I20" i="13"/>
  <c r="F20" i="13"/>
  <c r="Q20" i="13" s="1"/>
  <c r="X20" i="13" s="1"/>
  <c r="Z20" i="13" s="1"/>
  <c r="E20" i="13"/>
  <c r="S21" i="13"/>
  <c r="R21" i="13"/>
  <c r="I21" i="13"/>
  <c r="F21" i="13"/>
  <c r="E21" i="13"/>
  <c r="S22" i="13"/>
  <c r="R22" i="13"/>
  <c r="I22" i="13"/>
  <c r="F22" i="13"/>
  <c r="E22" i="13"/>
  <c r="S23" i="13"/>
  <c r="R23" i="13"/>
  <c r="I23" i="13"/>
  <c r="F23" i="13"/>
  <c r="E23" i="13"/>
  <c r="S24" i="13"/>
  <c r="R24" i="13"/>
  <c r="I24" i="13"/>
  <c r="F24" i="13"/>
  <c r="Q24" i="13" s="1"/>
  <c r="X24" i="13" s="1"/>
  <c r="Z24" i="13" s="1"/>
  <c r="E24" i="13"/>
  <c r="S25" i="13"/>
  <c r="R25" i="13"/>
  <c r="I25" i="13"/>
  <c r="F25" i="13"/>
  <c r="E25" i="13"/>
  <c r="S26" i="13"/>
  <c r="R26" i="13"/>
  <c r="I26" i="13"/>
  <c r="F26" i="13"/>
  <c r="Q26" i="13" s="1"/>
  <c r="X26" i="13" s="1"/>
  <c r="Z26" i="13" s="1"/>
  <c r="E26" i="13"/>
  <c r="S27" i="13"/>
  <c r="R27" i="13"/>
  <c r="I27" i="13"/>
  <c r="F27" i="13"/>
  <c r="Q27" i="13" s="1"/>
  <c r="X27" i="13" s="1"/>
  <c r="Z27" i="13" s="1"/>
  <c r="E27" i="13"/>
  <c r="S28" i="13"/>
  <c r="R28" i="13"/>
  <c r="I28" i="13"/>
  <c r="F28" i="13"/>
  <c r="Q28" i="13" s="1"/>
  <c r="X28" i="13" s="1"/>
  <c r="Z28" i="13" s="1"/>
  <c r="E28" i="13"/>
  <c r="S29" i="13"/>
  <c r="R29" i="13"/>
  <c r="I29" i="13"/>
  <c r="F29" i="13"/>
  <c r="E29" i="13"/>
  <c r="S30" i="13"/>
  <c r="R30" i="13"/>
  <c r="I30" i="13"/>
  <c r="F30" i="13"/>
  <c r="Q30" i="13" s="1"/>
  <c r="X30" i="13" s="1"/>
  <c r="Z30" i="13" s="1"/>
  <c r="E30" i="13"/>
  <c r="S31" i="13"/>
  <c r="R31" i="13"/>
  <c r="I31" i="13"/>
  <c r="F31" i="13"/>
  <c r="E31" i="13"/>
  <c r="S32" i="13"/>
  <c r="R32" i="13"/>
  <c r="I32" i="13"/>
  <c r="F32" i="13"/>
  <c r="E32" i="13"/>
  <c r="S33" i="13"/>
  <c r="R33" i="13"/>
  <c r="I33" i="13"/>
  <c r="F33" i="13"/>
  <c r="E33" i="13"/>
  <c r="S34" i="13"/>
  <c r="R34" i="13"/>
  <c r="I34" i="13"/>
  <c r="F34" i="13"/>
  <c r="Q34" i="13" s="1"/>
  <c r="X34" i="13" s="1"/>
  <c r="Z34" i="13" s="1"/>
  <c r="E34" i="13"/>
  <c r="S35" i="13"/>
  <c r="R35" i="13"/>
  <c r="I35" i="13"/>
  <c r="F35" i="13"/>
  <c r="Q35" i="13" s="1"/>
  <c r="X35" i="13" s="1"/>
  <c r="Z35" i="13" s="1"/>
  <c r="E35" i="13"/>
  <c r="S36" i="13"/>
  <c r="R36" i="13"/>
  <c r="I36" i="13"/>
  <c r="F36" i="13"/>
  <c r="Q36" i="13" s="1"/>
  <c r="X36" i="13" s="1"/>
  <c r="Z36" i="13" s="1"/>
  <c r="E36" i="13"/>
  <c r="S37" i="13"/>
  <c r="R37" i="13"/>
  <c r="I37" i="13"/>
  <c r="F37" i="13"/>
  <c r="E37" i="13"/>
  <c r="S38" i="13"/>
  <c r="R38" i="13"/>
  <c r="I38" i="13"/>
  <c r="F38" i="13"/>
  <c r="Q38" i="13" s="1"/>
  <c r="X38" i="13" s="1"/>
  <c r="Z38" i="13" s="1"/>
  <c r="E38" i="13"/>
  <c r="S39" i="13"/>
  <c r="R39" i="13"/>
  <c r="I39" i="13"/>
  <c r="F39" i="13"/>
  <c r="Q39" i="13" s="1"/>
  <c r="X39" i="13" s="1"/>
  <c r="Z39" i="13" s="1"/>
  <c r="E39" i="13"/>
  <c r="S40" i="13"/>
  <c r="R40" i="13"/>
  <c r="I40" i="13"/>
  <c r="F40" i="13"/>
  <c r="Q40" i="13" s="1"/>
  <c r="X40" i="13" s="1"/>
  <c r="Z40" i="13" s="1"/>
  <c r="E40" i="13"/>
  <c r="S41" i="13"/>
  <c r="R41" i="13"/>
  <c r="I41" i="13"/>
  <c r="F41" i="13"/>
  <c r="E41" i="13"/>
  <c r="S42" i="13"/>
  <c r="R42" i="13"/>
  <c r="I42" i="13"/>
  <c r="F42" i="13"/>
  <c r="E42" i="13"/>
  <c r="S43" i="13"/>
  <c r="R43" i="13"/>
  <c r="I43" i="13"/>
  <c r="F43" i="13"/>
  <c r="E43" i="13"/>
  <c r="S44" i="13"/>
  <c r="R44" i="13"/>
  <c r="I44" i="13"/>
  <c r="F44" i="13"/>
  <c r="Q44" i="13" s="1"/>
  <c r="X44" i="13" s="1"/>
  <c r="Z44" i="13" s="1"/>
  <c r="E44" i="13"/>
  <c r="S45" i="13"/>
  <c r="R45" i="13"/>
  <c r="I45" i="13"/>
  <c r="F45" i="13"/>
  <c r="E45" i="13"/>
  <c r="S46" i="13"/>
  <c r="R46" i="13"/>
  <c r="I46" i="13"/>
  <c r="F46" i="13"/>
  <c r="E46" i="13"/>
  <c r="S47" i="13"/>
  <c r="R47" i="13"/>
  <c r="I47" i="13"/>
  <c r="F47" i="13"/>
  <c r="E47" i="13"/>
  <c r="S48" i="13"/>
  <c r="R48" i="13"/>
  <c r="I48" i="13"/>
  <c r="F48" i="13"/>
  <c r="Q48" i="13" s="1"/>
  <c r="X48" i="13" s="1"/>
  <c r="Z48" i="13" s="1"/>
  <c r="E48" i="13"/>
  <c r="S49" i="13"/>
  <c r="R49" i="13"/>
  <c r="I49" i="13"/>
  <c r="F49" i="13"/>
  <c r="E49" i="13"/>
  <c r="S50" i="13"/>
  <c r="R50" i="13"/>
  <c r="I50" i="13"/>
  <c r="F50" i="13"/>
  <c r="E50" i="13"/>
  <c r="S51" i="13"/>
  <c r="R51" i="13"/>
  <c r="I51" i="13"/>
  <c r="F51" i="13"/>
  <c r="E51" i="13"/>
  <c r="S52" i="13"/>
  <c r="R52" i="13"/>
  <c r="I52" i="13"/>
  <c r="F52" i="13"/>
  <c r="E52" i="13"/>
  <c r="S53" i="13"/>
  <c r="R53" i="13"/>
  <c r="I53" i="13"/>
  <c r="F53" i="13"/>
  <c r="Q53" i="13" s="1"/>
  <c r="X53" i="13" s="1"/>
  <c r="Z53" i="13" s="1"/>
  <c r="E53" i="13"/>
  <c r="S54" i="13"/>
  <c r="R54" i="13"/>
  <c r="I54" i="13"/>
  <c r="F54" i="13"/>
  <c r="E54" i="13"/>
  <c r="S55" i="13"/>
  <c r="R55" i="13"/>
  <c r="I55" i="13"/>
  <c r="F55" i="13"/>
  <c r="E55" i="13"/>
  <c r="S56" i="13"/>
  <c r="R56" i="13"/>
  <c r="I56" i="13"/>
  <c r="F56" i="13"/>
  <c r="E56" i="13"/>
  <c r="S57" i="13"/>
  <c r="R57" i="13"/>
  <c r="I57" i="13"/>
  <c r="F57" i="13"/>
  <c r="E57" i="13"/>
  <c r="S58" i="13"/>
  <c r="R58" i="13"/>
  <c r="I58" i="13"/>
  <c r="F58" i="13"/>
  <c r="E58" i="13"/>
  <c r="S59" i="13"/>
  <c r="R59" i="13"/>
  <c r="I59" i="13"/>
  <c r="F59" i="13"/>
  <c r="E59" i="13"/>
  <c r="S60" i="13"/>
  <c r="R60" i="13"/>
  <c r="I60" i="13"/>
  <c r="F60" i="13"/>
  <c r="Q60" i="13" s="1"/>
  <c r="X60" i="13" s="1"/>
  <c r="Z60" i="13" s="1"/>
  <c r="E60" i="13"/>
  <c r="S61" i="13"/>
  <c r="R61" i="13"/>
  <c r="I61" i="13"/>
  <c r="F61" i="13"/>
  <c r="E61" i="13"/>
  <c r="S62" i="13"/>
  <c r="R62" i="13"/>
  <c r="I62" i="13"/>
  <c r="F62" i="13"/>
  <c r="E62" i="13"/>
  <c r="S63" i="13"/>
  <c r="R63" i="13"/>
  <c r="I63" i="13"/>
  <c r="F63" i="13"/>
  <c r="E63" i="13"/>
  <c r="S64" i="13"/>
  <c r="R64" i="13"/>
  <c r="I64" i="13"/>
  <c r="F64" i="13"/>
  <c r="Q64" i="13" s="1"/>
  <c r="X64" i="13" s="1"/>
  <c r="Z64" i="13" s="1"/>
  <c r="E64" i="13"/>
  <c r="S65" i="13"/>
  <c r="R65" i="13"/>
  <c r="I65" i="13"/>
  <c r="F65" i="13"/>
  <c r="E65" i="13"/>
  <c r="S66" i="13"/>
  <c r="R66" i="13"/>
  <c r="I66" i="13"/>
  <c r="F66" i="13"/>
  <c r="E66" i="13"/>
  <c r="S67" i="13"/>
  <c r="R67" i="13"/>
  <c r="I67" i="13"/>
  <c r="F67" i="13"/>
  <c r="E67" i="13"/>
  <c r="S68" i="13"/>
  <c r="R68" i="13"/>
  <c r="I68" i="13"/>
  <c r="F68" i="13"/>
  <c r="Q68" i="13" s="1"/>
  <c r="X68" i="13" s="1"/>
  <c r="Z68" i="13" s="1"/>
  <c r="E68" i="13"/>
  <c r="S69" i="13"/>
  <c r="R69" i="13"/>
  <c r="I69" i="13"/>
  <c r="F69" i="13"/>
  <c r="Q69" i="13" s="1"/>
  <c r="X69" i="13" s="1"/>
  <c r="Z69" i="13" s="1"/>
  <c r="E69" i="13"/>
  <c r="S70" i="13"/>
  <c r="R70" i="13"/>
  <c r="I70" i="13"/>
  <c r="F70" i="13"/>
  <c r="E70" i="13"/>
  <c r="S71" i="13"/>
  <c r="R71" i="13"/>
  <c r="I71" i="13"/>
  <c r="F71" i="13"/>
  <c r="E71" i="13"/>
  <c r="S72" i="13"/>
  <c r="R72" i="13"/>
  <c r="I72" i="13"/>
  <c r="F72" i="13"/>
  <c r="E72" i="13"/>
  <c r="S73" i="13"/>
  <c r="R73" i="13"/>
  <c r="I73" i="13"/>
  <c r="F73" i="13"/>
  <c r="E73" i="13"/>
  <c r="S74" i="13"/>
  <c r="R74" i="13"/>
  <c r="I74" i="13"/>
  <c r="F74" i="13"/>
  <c r="E74" i="13"/>
  <c r="S75" i="13"/>
  <c r="R75" i="13"/>
  <c r="I75" i="13"/>
  <c r="F75" i="13"/>
  <c r="E75" i="13"/>
  <c r="S76" i="13"/>
  <c r="R76" i="13"/>
  <c r="I76" i="13"/>
  <c r="F76" i="13"/>
  <c r="Q76" i="13" s="1"/>
  <c r="X76" i="13" s="1"/>
  <c r="Z76" i="13" s="1"/>
  <c r="E76" i="13"/>
  <c r="S77" i="13"/>
  <c r="R77" i="13"/>
  <c r="I77" i="13"/>
  <c r="F77" i="13"/>
  <c r="E77" i="13"/>
  <c r="S78" i="13"/>
  <c r="R78" i="13"/>
  <c r="I78" i="13"/>
  <c r="F78" i="13"/>
  <c r="E78" i="13"/>
  <c r="S79" i="13"/>
  <c r="R79" i="13"/>
  <c r="I79" i="13"/>
  <c r="F79" i="13"/>
  <c r="E79" i="13"/>
  <c r="S80" i="13"/>
  <c r="R80" i="13"/>
  <c r="I80" i="13"/>
  <c r="F80" i="13"/>
  <c r="Q80" i="13" s="1"/>
  <c r="X80" i="13" s="1"/>
  <c r="Z80" i="13" s="1"/>
  <c r="E80" i="13"/>
  <c r="S81" i="13"/>
  <c r="R81" i="13"/>
  <c r="I81" i="13"/>
  <c r="F81" i="13"/>
  <c r="E81" i="13"/>
  <c r="S82" i="13"/>
  <c r="R82" i="13"/>
  <c r="I82" i="13"/>
  <c r="F82" i="13"/>
  <c r="E82" i="13"/>
  <c r="S83" i="13"/>
  <c r="R83" i="13"/>
  <c r="I83" i="13"/>
  <c r="F83" i="13"/>
  <c r="E83" i="13"/>
  <c r="S84" i="13"/>
  <c r="R84" i="13"/>
  <c r="I84" i="13"/>
  <c r="F84" i="13"/>
  <c r="Q84" i="13" s="1"/>
  <c r="X84" i="13" s="1"/>
  <c r="Z84" i="13" s="1"/>
  <c r="E84" i="13"/>
  <c r="S85" i="13"/>
  <c r="R85" i="13"/>
  <c r="I85" i="13"/>
  <c r="F85" i="13"/>
  <c r="Q85" i="13" s="1"/>
  <c r="X85" i="13" s="1"/>
  <c r="Z85" i="13" s="1"/>
  <c r="E85" i="13"/>
  <c r="S86" i="13"/>
  <c r="R86" i="13"/>
  <c r="I86" i="13"/>
  <c r="F86" i="13"/>
  <c r="E86" i="13"/>
  <c r="S87" i="13"/>
  <c r="R87" i="13"/>
  <c r="I87" i="13"/>
  <c r="F87" i="13"/>
  <c r="E87" i="13"/>
  <c r="S88" i="13"/>
  <c r="R88" i="13"/>
  <c r="I88" i="13"/>
  <c r="F88" i="13"/>
  <c r="E88" i="13"/>
  <c r="S89" i="13"/>
  <c r="R89" i="13"/>
  <c r="I89" i="13"/>
  <c r="F89" i="13"/>
  <c r="E89" i="13"/>
  <c r="S90" i="13"/>
  <c r="R90" i="13"/>
  <c r="I90" i="13"/>
  <c r="F90" i="13"/>
  <c r="E90" i="13"/>
  <c r="S91" i="13"/>
  <c r="R91" i="13"/>
  <c r="I91" i="13"/>
  <c r="F91" i="13"/>
  <c r="E91" i="13"/>
  <c r="S92" i="13"/>
  <c r="R92" i="13"/>
  <c r="I92" i="13"/>
  <c r="F92" i="13"/>
  <c r="E92" i="13"/>
  <c r="S93" i="13"/>
  <c r="R93" i="13"/>
  <c r="I93" i="13"/>
  <c r="F93" i="13"/>
  <c r="E93" i="13"/>
  <c r="S94" i="13"/>
  <c r="R94" i="13"/>
  <c r="I94" i="13"/>
  <c r="F94" i="13"/>
  <c r="E94" i="13"/>
  <c r="S95" i="13"/>
  <c r="R95" i="13"/>
  <c r="I95" i="13"/>
  <c r="F95" i="13"/>
  <c r="E95" i="13"/>
  <c r="S96" i="13"/>
  <c r="R96" i="13"/>
  <c r="I96" i="13"/>
  <c r="F96" i="13"/>
  <c r="E96" i="13"/>
  <c r="S97" i="13"/>
  <c r="R97" i="13"/>
  <c r="I97" i="13"/>
  <c r="F97" i="13"/>
  <c r="Q97" i="13" s="1"/>
  <c r="X97" i="13" s="1"/>
  <c r="Z97" i="13" s="1"/>
  <c r="E97" i="13"/>
  <c r="S98" i="13"/>
  <c r="R98" i="13"/>
  <c r="I98" i="13"/>
  <c r="F98" i="13"/>
  <c r="Q98" i="13" s="1"/>
  <c r="X98" i="13" s="1"/>
  <c r="Z98" i="13" s="1"/>
  <c r="E98" i="13"/>
  <c r="S99" i="13"/>
  <c r="R99" i="13"/>
  <c r="I99" i="13"/>
  <c r="F99" i="13"/>
  <c r="Q99" i="13" s="1"/>
  <c r="X99" i="13" s="1"/>
  <c r="Z99" i="13" s="1"/>
  <c r="E99" i="13"/>
  <c r="S100" i="13"/>
  <c r="R100" i="13"/>
  <c r="I100" i="13"/>
  <c r="F100" i="13"/>
  <c r="Q100" i="13" s="1"/>
  <c r="X100" i="13" s="1"/>
  <c r="Z100" i="13" s="1"/>
  <c r="E100" i="13"/>
  <c r="S101" i="13"/>
  <c r="R101" i="13"/>
  <c r="I101" i="13"/>
  <c r="F101" i="13"/>
  <c r="E101" i="13"/>
  <c r="S102" i="13"/>
  <c r="R102" i="13"/>
  <c r="I102" i="13"/>
  <c r="F102" i="13"/>
  <c r="E102" i="13"/>
  <c r="S103" i="13"/>
  <c r="R103" i="13"/>
  <c r="I103" i="13"/>
  <c r="F103" i="13"/>
  <c r="E103" i="13"/>
  <c r="S104" i="13"/>
  <c r="R104" i="13"/>
  <c r="I104" i="13"/>
  <c r="F104" i="13"/>
  <c r="E104" i="13"/>
  <c r="S105" i="13"/>
  <c r="R105" i="13"/>
  <c r="I105" i="13"/>
  <c r="F105" i="13"/>
  <c r="Q105" i="13" s="1"/>
  <c r="X105" i="13" s="1"/>
  <c r="Z105" i="13" s="1"/>
  <c r="E105" i="13"/>
  <c r="S106" i="13"/>
  <c r="R106" i="13"/>
  <c r="I106" i="13"/>
  <c r="F106" i="13"/>
  <c r="Q106" i="13" s="1"/>
  <c r="X106" i="13" s="1"/>
  <c r="Z106" i="13" s="1"/>
  <c r="E106" i="13"/>
  <c r="S107" i="13"/>
  <c r="R107" i="13"/>
  <c r="I107" i="13"/>
  <c r="F107" i="13"/>
  <c r="Q107" i="13" s="1"/>
  <c r="X107" i="13" s="1"/>
  <c r="Z107" i="13" s="1"/>
  <c r="E107" i="13"/>
  <c r="S108" i="13"/>
  <c r="R108" i="13"/>
  <c r="I108" i="13"/>
  <c r="F108" i="13"/>
  <c r="Q108" i="13" s="1"/>
  <c r="X108" i="13" s="1"/>
  <c r="Z108" i="13" s="1"/>
  <c r="E108" i="13"/>
  <c r="S109" i="13"/>
  <c r="R109" i="13"/>
  <c r="I109" i="13"/>
  <c r="F109" i="13"/>
  <c r="E109" i="13"/>
  <c r="S110" i="13"/>
  <c r="R110" i="13"/>
  <c r="I110" i="13"/>
  <c r="F110" i="13"/>
  <c r="E110" i="13"/>
  <c r="S111" i="13"/>
  <c r="R111" i="13"/>
  <c r="I111" i="13"/>
  <c r="F111" i="13"/>
  <c r="E111" i="13"/>
  <c r="S112" i="13"/>
  <c r="R112" i="13"/>
  <c r="I112" i="13"/>
  <c r="F112" i="13"/>
  <c r="E112" i="13"/>
  <c r="S113" i="13"/>
  <c r="R113" i="13"/>
  <c r="I113" i="13"/>
  <c r="F113" i="13"/>
  <c r="Q113" i="13" s="1"/>
  <c r="X113" i="13" s="1"/>
  <c r="Z113" i="13" s="1"/>
  <c r="E113" i="13"/>
  <c r="S114" i="13"/>
  <c r="R114" i="13"/>
  <c r="I114" i="13"/>
  <c r="F114" i="13"/>
  <c r="Q114" i="13" s="1"/>
  <c r="X114" i="13" s="1"/>
  <c r="Z114" i="13" s="1"/>
  <c r="E114" i="13"/>
  <c r="S115" i="13"/>
  <c r="R115" i="13"/>
  <c r="I115" i="13"/>
  <c r="F115" i="13"/>
  <c r="Q115" i="13" s="1"/>
  <c r="X115" i="13" s="1"/>
  <c r="Z115" i="13" s="1"/>
  <c r="E115" i="13"/>
  <c r="S116" i="13"/>
  <c r="R116" i="13"/>
  <c r="I116" i="13"/>
  <c r="F116" i="13"/>
  <c r="Q116" i="13" s="1"/>
  <c r="X116" i="13" s="1"/>
  <c r="Z116" i="13" s="1"/>
  <c r="E116" i="13"/>
  <c r="S117" i="13"/>
  <c r="R117" i="13"/>
  <c r="I117" i="13"/>
  <c r="F117" i="13"/>
  <c r="E117" i="13"/>
  <c r="S118" i="13"/>
  <c r="R118" i="13"/>
  <c r="I118" i="13"/>
  <c r="F118" i="13"/>
  <c r="E118" i="13"/>
  <c r="S119" i="13"/>
  <c r="R119" i="13"/>
  <c r="I119" i="13"/>
  <c r="F119" i="13"/>
  <c r="E119" i="13"/>
  <c r="S120" i="13"/>
  <c r="R120" i="13"/>
  <c r="I120" i="13"/>
  <c r="F120" i="13"/>
  <c r="E120" i="13"/>
  <c r="S121" i="13"/>
  <c r="R121" i="13"/>
  <c r="I121" i="13"/>
  <c r="F121" i="13"/>
  <c r="Q121" i="13" s="1"/>
  <c r="X121" i="13" s="1"/>
  <c r="Z121" i="13" s="1"/>
  <c r="E121" i="13"/>
  <c r="S122" i="13"/>
  <c r="R122" i="13"/>
  <c r="I122" i="13"/>
  <c r="F122" i="13"/>
  <c r="Q122" i="13" s="1"/>
  <c r="X122" i="13" s="1"/>
  <c r="Z122" i="13" s="1"/>
  <c r="E122" i="13"/>
  <c r="S123" i="13"/>
  <c r="R123" i="13"/>
  <c r="I123" i="13"/>
  <c r="F123" i="13"/>
  <c r="Q123" i="13" s="1"/>
  <c r="X123" i="13" s="1"/>
  <c r="Z123" i="13" s="1"/>
  <c r="E123" i="13"/>
  <c r="S124" i="13"/>
  <c r="R124" i="13"/>
  <c r="I124" i="13"/>
  <c r="F124" i="13"/>
  <c r="Q124" i="13" s="1"/>
  <c r="X124" i="13" s="1"/>
  <c r="Z124" i="13" s="1"/>
  <c r="E124" i="13"/>
  <c r="S125" i="13"/>
  <c r="R125" i="13"/>
  <c r="I125" i="13"/>
  <c r="F125" i="13"/>
  <c r="E125" i="13"/>
  <c r="S126" i="13"/>
  <c r="R126" i="13"/>
  <c r="I126" i="13"/>
  <c r="F126" i="13"/>
  <c r="E126" i="13"/>
  <c r="S127" i="13"/>
  <c r="R127" i="13"/>
  <c r="I127" i="13"/>
  <c r="F127" i="13"/>
  <c r="Q127" i="13" s="1"/>
  <c r="X127" i="13" s="1"/>
  <c r="Z127" i="13" s="1"/>
  <c r="E127" i="13"/>
  <c r="S128" i="13"/>
  <c r="R128" i="13"/>
  <c r="I128" i="13"/>
  <c r="F128" i="13"/>
  <c r="Q128" i="13" s="1"/>
  <c r="X128" i="13" s="1"/>
  <c r="Z128" i="13" s="1"/>
  <c r="E128" i="13"/>
  <c r="S129" i="13"/>
  <c r="R129" i="13"/>
  <c r="I129" i="13"/>
  <c r="F129" i="13"/>
  <c r="Q129" i="13" s="1"/>
  <c r="X129" i="13" s="1"/>
  <c r="Z129" i="13" s="1"/>
  <c r="E129" i="13"/>
  <c r="S130" i="13"/>
  <c r="R130" i="13"/>
  <c r="I130" i="13"/>
  <c r="F130" i="13"/>
  <c r="Q130" i="13" s="1"/>
  <c r="X130" i="13" s="1"/>
  <c r="Z130" i="13" s="1"/>
  <c r="E130" i="13"/>
  <c r="S131" i="13"/>
  <c r="R131" i="13"/>
  <c r="I131" i="13"/>
  <c r="F131" i="13"/>
  <c r="E131" i="13"/>
  <c r="S132" i="13"/>
  <c r="R132" i="13"/>
  <c r="I132" i="13"/>
  <c r="F132" i="13"/>
  <c r="E132" i="13"/>
  <c r="S133" i="13"/>
  <c r="R133" i="13"/>
  <c r="I133" i="13"/>
  <c r="F133" i="13"/>
  <c r="E133" i="13"/>
  <c r="S134" i="13"/>
  <c r="R134" i="13"/>
  <c r="I134" i="13"/>
  <c r="F134" i="13"/>
  <c r="E134" i="13"/>
  <c r="S135" i="13"/>
  <c r="R135" i="13"/>
  <c r="I135" i="13"/>
  <c r="F135" i="13"/>
  <c r="Q135" i="13" s="1"/>
  <c r="X135" i="13" s="1"/>
  <c r="Z135" i="13" s="1"/>
  <c r="E135" i="13"/>
  <c r="S136" i="13"/>
  <c r="R136" i="13"/>
  <c r="I136" i="13"/>
  <c r="F136" i="13"/>
  <c r="Q136" i="13" s="1"/>
  <c r="X136" i="13" s="1"/>
  <c r="Z136" i="13" s="1"/>
  <c r="E136" i="13"/>
  <c r="S137" i="13"/>
  <c r="R137" i="13"/>
  <c r="I137" i="13"/>
  <c r="F137" i="13"/>
  <c r="Q137" i="13" s="1"/>
  <c r="X137" i="13" s="1"/>
  <c r="Z137" i="13" s="1"/>
  <c r="E137" i="13"/>
  <c r="S138" i="13"/>
  <c r="R138" i="13"/>
  <c r="I138" i="13"/>
  <c r="F138" i="13"/>
  <c r="Q138" i="13" s="1"/>
  <c r="X138" i="13" s="1"/>
  <c r="Z138" i="13" s="1"/>
  <c r="E138" i="13"/>
  <c r="S139" i="13"/>
  <c r="R139" i="13"/>
  <c r="I139" i="13"/>
  <c r="F139" i="13"/>
  <c r="E139" i="13"/>
  <c r="S140" i="13"/>
  <c r="R140" i="13"/>
  <c r="I140" i="13"/>
  <c r="F140" i="13"/>
  <c r="E140" i="13"/>
  <c r="S141" i="13"/>
  <c r="R141" i="13"/>
  <c r="I141" i="13"/>
  <c r="F141" i="13"/>
  <c r="E141" i="13"/>
  <c r="S142" i="13"/>
  <c r="R142" i="13"/>
  <c r="I142" i="13"/>
  <c r="F142" i="13"/>
  <c r="E142" i="13"/>
  <c r="S143" i="13"/>
  <c r="R143" i="13"/>
  <c r="I143" i="13"/>
  <c r="F143" i="13"/>
  <c r="Q143" i="13" s="1"/>
  <c r="X143" i="13" s="1"/>
  <c r="Z143" i="13" s="1"/>
  <c r="E143" i="13"/>
  <c r="S144" i="13"/>
  <c r="R144" i="13"/>
  <c r="I144" i="13"/>
  <c r="F144" i="13"/>
  <c r="Q144" i="13" s="1"/>
  <c r="X144" i="13" s="1"/>
  <c r="Z144" i="13" s="1"/>
  <c r="E144" i="13"/>
  <c r="S145" i="13"/>
  <c r="R145" i="13"/>
  <c r="I145" i="13"/>
  <c r="F145" i="13"/>
  <c r="Q145" i="13" s="1"/>
  <c r="X145" i="13" s="1"/>
  <c r="Z145" i="13" s="1"/>
  <c r="E145" i="13"/>
  <c r="S146" i="13"/>
  <c r="R146" i="13"/>
  <c r="I146" i="13"/>
  <c r="F146" i="13"/>
  <c r="Q146" i="13" s="1"/>
  <c r="X146" i="13" s="1"/>
  <c r="Z146" i="13" s="1"/>
  <c r="E146" i="13"/>
  <c r="S147" i="13"/>
  <c r="R147" i="13"/>
  <c r="I147" i="13"/>
  <c r="F147" i="13"/>
  <c r="E147" i="13"/>
  <c r="S148" i="13"/>
  <c r="R148" i="13"/>
  <c r="I148" i="13"/>
  <c r="F148" i="13"/>
  <c r="E148" i="13"/>
  <c r="S149" i="13"/>
  <c r="R149" i="13"/>
  <c r="I149" i="13"/>
  <c r="F149" i="13"/>
  <c r="E149" i="13"/>
  <c r="S150" i="13"/>
  <c r="R150" i="13"/>
  <c r="I150" i="13"/>
  <c r="F150" i="13"/>
  <c r="E150" i="13"/>
  <c r="S151" i="13"/>
  <c r="R151" i="13"/>
  <c r="I151" i="13"/>
  <c r="F151" i="13"/>
  <c r="Q151" i="13" s="1"/>
  <c r="X151" i="13" s="1"/>
  <c r="Z151" i="13" s="1"/>
  <c r="E151" i="13"/>
  <c r="S152" i="13"/>
  <c r="R152" i="13"/>
  <c r="I152" i="13"/>
  <c r="F152" i="13"/>
  <c r="Q152" i="13" s="1"/>
  <c r="X152" i="13" s="1"/>
  <c r="Z152" i="13" s="1"/>
  <c r="E152" i="13"/>
  <c r="S153" i="13"/>
  <c r="R153" i="13"/>
  <c r="I153" i="13"/>
  <c r="F153" i="13"/>
  <c r="Q153" i="13" s="1"/>
  <c r="X153" i="13" s="1"/>
  <c r="Z153" i="13" s="1"/>
  <c r="E153" i="13"/>
  <c r="S154" i="13"/>
  <c r="R154" i="13"/>
  <c r="I154" i="13"/>
  <c r="F154" i="13"/>
  <c r="Q154" i="13" s="1"/>
  <c r="X154" i="13" s="1"/>
  <c r="Z154" i="13" s="1"/>
  <c r="E154" i="13"/>
  <c r="S155" i="13"/>
  <c r="R155" i="13"/>
  <c r="I155" i="13"/>
  <c r="F155" i="13"/>
  <c r="E155" i="13"/>
  <c r="S156" i="13"/>
  <c r="R156" i="13"/>
  <c r="I156" i="13"/>
  <c r="F156" i="13"/>
  <c r="E156" i="13"/>
  <c r="S157" i="13"/>
  <c r="R157" i="13"/>
  <c r="I157" i="13"/>
  <c r="F157" i="13"/>
  <c r="E157" i="13"/>
  <c r="S158" i="13"/>
  <c r="R158" i="13"/>
  <c r="I158" i="13"/>
  <c r="F158" i="13"/>
  <c r="E158" i="13"/>
  <c r="S159" i="13"/>
  <c r="R159" i="13"/>
  <c r="I159" i="13"/>
  <c r="F159" i="13"/>
  <c r="Q159" i="13" s="1"/>
  <c r="X159" i="13" s="1"/>
  <c r="Z159" i="13" s="1"/>
  <c r="E159" i="13"/>
  <c r="S160" i="13"/>
  <c r="R160" i="13"/>
  <c r="I160" i="13"/>
  <c r="F160" i="13"/>
  <c r="Q160" i="13" s="1"/>
  <c r="X160" i="13" s="1"/>
  <c r="Z160" i="13" s="1"/>
  <c r="E160" i="13"/>
  <c r="S161" i="13"/>
  <c r="R161" i="13"/>
  <c r="I161" i="13"/>
  <c r="F161" i="13"/>
  <c r="Q161" i="13" s="1"/>
  <c r="X161" i="13" s="1"/>
  <c r="Z161" i="13" s="1"/>
  <c r="E161" i="13"/>
  <c r="S162" i="13"/>
  <c r="R162" i="13"/>
  <c r="I162" i="13"/>
  <c r="F162" i="13"/>
  <c r="Q162" i="13" s="1"/>
  <c r="X162" i="13" s="1"/>
  <c r="Z162" i="13" s="1"/>
  <c r="E162" i="13"/>
  <c r="S163" i="13"/>
  <c r="R163" i="13"/>
  <c r="I163" i="13"/>
  <c r="F163" i="13"/>
  <c r="E163" i="13"/>
  <c r="S164" i="13"/>
  <c r="R164" i="13"/>
  <c r="I164" i="13"/>
  <c r="F164" i="13"/>
  <c r="E164" i="13"/>
  <c r="S165" i="13"/>
  <c r="R165" i="13"/>
  <c r="I165" i="13"/>
  <c r="F165" i="13"/>
  <c r="E165" i="13"/>
  <c r="S166" i="13"/>
  <c r="R166" i="13"/>
  <c r="I166" i="13"/>
  <c r="F166" i="13"/>
  <c r="E166" i="13"/>
  <c r="S167" i="13"/>
  <c r="R167" i="13"/>
  <c r="I167" i="13"/>
  <c r="F167" i="13"/>
  <c r="Q167" i="13" s="1"/>
  <c r="X167" i="13" s="1"/>
  <c r="Z167" i="13" s="1"/>
  <c r="E167" i="13"/>
  <c r="S168" i="13"/>
  <c r="R168" i="13"/>
  <c r="I168" i="13"/>
  <c r="F168" i="13"/>
  <c r="Q168" i="13" s="1"/>
  <c r="X168" i="13" s="1"/>
  <c r="Z168" i="13" s="1"/>
  <c r="E168" i="13"/>
  <c r="S169" i="13"/>
  <c r="R169" i="13"/>
  <c r="I169" i="13"/>
  <c r="F169" i="13"/>
  <c r="Q169" i="13" s="1"/>
  <c r="X169" i="13" s="1"/>
  <c r="Z169" i="13" s="1"/>
  <c r="E169" i="13"/>
  <c r="S170" i="13"/>
  <c r="R170" i="13"/>
  <c r="I170" i="13"/>
  <c r="F170" i="13"/>
  <c r="Q170" i="13" s="1"/>
  <c r="X170" i="13" s="1"/>
  <c r="Z170" i="13" s="1"/>
  <c r="E170" i="13"/>
  <c r="S171" i="13"/>
  <c r="R171" i="13"/>
  <c r="I171" i="13"/>
  <c r="F171" i="13"/>
  <c r="E171" i="13"/>
  <c r="S172" i="13"/>
  <c r="R172" i="13"/>
  <c r="I172" i="13"/>
  <c r="F172" i="13"/>
  <c r="E172" i="13"/>
  <c r="S173" i="13"/>
  <c r="R173" i="13"/>
  <c r="I173" i="13"/>
  <c r="F173" i="13"/>
  <c r="E173" i="13"/>
  <c r="S174" i="13"/>
  <c r="R174" i="13"/>
  <c r="I174" i="13"/>
  <c r="F174" i="13"/>
  <c r="E174" i="13"/>
  <c r="S175" i="13"/>
  <c r="R175" i="13"/>
  <c r="I175" i="13"/>
  <c r="F175" i="13"/>
  <c r="E175" i="13"/>
  <c r="S176" i="13"/>
  <c r="R176" i="13"/>
  <c r="I176" i="13"/>
  <c r="F176" i="13"/>
  <c r="E176" i="13"/>
  <c r="S177" i="13"/>
  <c r="R177" i="13"/>
  <c r="I177" i="13"/>
  <c r="F177" i="13"/>
  <c r="E177" i="13"/>
  <c r="S178" i="13"/>
  <c r="R178" i="13"/>
  <c r="I178" i="13"/>
  <c r="F178" i="13"/>
  <c r="E178" i="13"/>
  <c r="S179" i="13"/>
  <c r="R179" i="13"/>
  <c r="I179" i="13"/>
  <c r="F179" i="13"/>
  <c r="E179" i="13"/>
  <c r="S180" i="13"/>
  <c r="R180" i="13"/>
  <c r="I180" i="13"/>
  <c r="F180" i="13"/>
  <c r="E180" i="13"/>
  <c r="S181" i="13"/>
  <c r="R181" i="13"/>
  <c r="I181" i="13"/>
  <c r="F181" i="13"/>
  <c r="E181" i="13"/>
  <c r="S182" i="13"/>
  <c r="R182" i="13"/>
  <c r="I182" i="13"/>
  <c r="F182" i="13"/>
  <c r="E182" i="13"/>
  <c r="S183" i="13"/>
  <c r="R183" i="13"/>
  <c r="I183" i="13"/>
  <c r="F183" i="13"/>
  <c r="E183" i="13"/>
  <c r="S184" i="13"/>
  <c r="R184" i="13"/>
  <c r="I184" i="13"/>
  <c r="F184" i="13"/>
  <c r="E184" i="13"/>
  <c r="S185" i="13"/>
  <c r="R185" i="13"/>
  <c r="I185" i="13"/>
  <c r="E185" i="13"/>
  <c r="P185" i="13" s="1"/>
  <c r="W185" i="13" s="1"/>
  <c r="K173" i="13" l="1"/>
  <c r="M89" i="13"/>
  <c r="O89" i="13" s="1"/>
  <c r="M73" i="13"/>
  <c r="O73" i="13" s="1"/>
  <c r="M57" i="13"/>
  <c r="O57" i="13" s="1"/>
  <c r="K99" i="13"/>
  <c r="J84" i="13"/>
  <c r="J80" i="13"/>
  <c r="J72" i="13"/>
  <c r="J68" i="13"/>
  <c r="J64" i="13"/>
  <c r="K184" i="13"/>
  <c r="M88" i="13"/>
  <c r="O88" i="13" s="1"/>
  <c r="M72" i="13"/>
  <c r="O72" i="13" s="1"/>
  <c r="K47" i="13"/>
  <c r="J26" i="13"/>
  <c r="J24" i="13"/>
  <c r="M23" i="13"/>
  <c r="O23" i="13" s="1"/>
  <c r="J177" i="13"/>
  <c r="J173" i="13"/>
  <c r="K9" i="13"/>
  <c r="K63" i="13"/>
  <c r="J58" i="13"/>
  <c r="J56" i="13"/>
  <c r="J54" i="13"/>
  <c r="M52" i="13"/>
  <c r="O52" i="13" s="1"/>
  <c r="M32" i="13"/>
  <c r="O32" i="13" s="1"/>
  <c r="J17" i="13"/>
  <c r="J183" i="13"/>
  <c r="J179" i="13"/>
  <c r="J176" i="13"/>
  <c r="L95" i="13"/>
  <c r="N95" i="13" s="1"/>
  <c r="L91" i="13"/>
  <c r="N91" i="13" s="1"/>
  <c r="J29" i="13"/>
  <c r="K11" i="13"/>
  <c r="M7" i="13"/>
  <c r="O7" i="13" s="1"/>
  <c r="K28" i="13"/>
  <c r="K183" i="13"/>
  <c r="K179" i="13"/>
  <c r="M41" i="13"/>
  <c r="O41" i="13" s="1"/>
  <c r="J185" i="13"/>
  <c r="J181" i="13"/>
  <c r="J175" i="13"/>
  <c r="K124" i="13"/>
  <c r="K105" i="13"/>
  <c r="L93" i="13"/>
  <c r="N93" i="13" s="1"/>
  <c r="J90" i="13"/>
  <c r="J86" i="13"/>
  <c r="J81" i="13"/>
  <c r="M48" i="13"/>
  <c r="O48" i="13" s="1"/>
  <c r="J42" i="13"/>
  <c r="M30" i="13"/>
  <c r="O30" i="13" s="1"/>
  <c r="K25" i="13"/>
  <c r="M14" i="13"/>
  <c r="O14" i="13" s="1"/>
  <c r="J5" i="13"/>
  <c r="K4" i="13"/>
  <c r="K185" i="13"/>
  <c r="J184" i="13"/>
  <c r="K181" i="13"/>
  <c r="K177" i="13"/>
  <c r="K175" i="13"/>
  <c r="J174" i="13"/>
  <c r="K171" i="13"/>
  <c r="K114" i="13"/>
  <c r="K98" i="13"/>
  <c r="J92" i="13"/>
  <c r="J91" i="13"/>
  <c r="M84" i="13"/>
  <c r="O84" i="13" s="1"/>
  <c r="M79" i="13"/>
  <c r="O79" i="13" s="1"/>
  <c r="J74" i="13"/>
  <c r="J70" i="13"/>
  <c r="M56" i="13"/>
  <c r="O56" i="13" s="1"/>
  <c r="J52" i="13"/>
  <c r="J48" i="13"/>
  <c r="K36" i="13"/>
  <c r="K19" i="13"/>
  <c r="M15" i="13"/>
  <c r="O15" i="13" s="1"/>
  <c r="M60" i="13"/>
  <c r="O60" i="13" s="1"/>
  <c r="K27" i="13"/>
  <c r="M10" i="13"/>
  <c r="O10" i="13" s="1"/>
  <c r="K107" i="13"/>
  <c r="J76" i="13"/>
  <c r="Q73" i="13"/>
  <c r="X73" i="13" s="1"/>
  <c r="Z73" i="13" s="1"/>
  <c r="M63" i="13"/>
  <c r="O63" i="13" s="1"/>
  <c r="J9" i="13"/>
  <c r="K3" i="13"/>
  <c r="M43" i="13"/>
  <c r="O43" i="13" s="1"/>
  <c r="Q52" i="13"/>
  <c r="X52" i="13" s="1"/>
  <c r="Z52" i="13" s="1"/>
  <c r="M12" i="13"/>
  <c r="O12" i="13" s="1"/>
  <c r="J182" i="13"/>
  <c r="P182" i="13"/>
  <c r="W182" i="13" s="1"/>
  <c r="Y182" i="13" s="1"/>
  <c r="K115" i="13"/>
  <c r="K108" i="13"/>
  <c r="Q89" i="13"/>
  <c r="X89" i="13" s="1"/>
  <c r="Z89" i="13" s="1"/>
  <c r="J85" i="13"/>
  <c r="M75" i="13"/>
  <c r="O75" i="13" s="1"/>
  <c r="J69" i="13"/>
  <c r="M64" i="13"/>
  <c r="O64" i="13" s="1"/>
  <c r="J49" i="13"/>
  <c r="M44" i="13"/>
  <c r="O44" i="13" s="1"/>
  <c r="Q41" i="13"/>
  <c r="X41" i="13" s="1"/>
  <c r="Z41" i="13" s="1"/>
  <c r="M18" i="13"/>
  <c r="O18" i="13" s="1"/>
  <c r="K17" i="13"/>
  <c r="M6" i="13"/>
  <c r="O6" i="13" s="1"/>
  <c r="P174" i="13"/>
  <c r="W174" i="13" s="1"/>
  <c r="Y174" i="13" s="1"/>
  <c r="K121" i="13"/>
  <c r="Q72" i="13"/>
  <c r="X72" i="13" s="1"/>
  <c r="Z72" i="13" s="1"/>
  <c r="J65" i="13"/>
  <c r="Q57" i="13"/>
  <c r="X57" i="13" s="1"/>
  <c r="Z57" i="13" s="1"/>
  <c r="J53" i="13"/>
  <c r="M47" i="13"/>
  <c r="O47" i="13" s="1"/>
  <c r="K123" i="13"/>
  <c r="J93" i="13"/>
  <c r="M80" i="13"/>
  <c r="O80" i="13" s="1"/>
  <c r="M59" i="13"/>
  <c r="O59" i="13" s="1"/>
  <c r="M16" i="13"/>
  <c r="O16" i="13" s="1"/>
  <c r="J172" i="13"/>
  <c r="P172" i="13"/>
  <c r="W172" i="13" s="1"/>
  <c r="Y172" i="13" s="1"/>
  <c r="Q165" i="13"/>
  <c r="X165" i="13" s="1"/>
  <c r="Z165" i="13" s="1"/>
  <c r="K165" i="13"/>
  <c r="Q149" i="13"/>
  <c r="X149" i="13" s="1"/>
  <c r="Z149" i="13" s="1"/>
  <c r="K149" i="13"/>
  <c r="Q141" i="13"/>
  <c r="X141" i="13" s="1"/>
  <c r="Z141" i="13" s="1"/>
  <c r="K141" i="13"/>
  <c r="Q166" i="13"/>
  <c r="X166" i="13" s="1"/>
  <c r="Z166" i="13" s="1"/>
  <c r="K166" i="13"/>
  <c r="Q158" i="13"/>
  <c r="X158" i="13" s="1"/>
  <c r="Z158" i="13" s="1"/>
  <c r="K158" i="13"/>
  <c r="Q156" i="13"/>
  <c r="X156" i="13" s="1"/>
  <c r="Z156" i="13" s="1"/>
  <c r="K156" i="13"/>
  <c r="Q150" i="13"/>
  <c r="X150" i="13" s="1"/>
  <c r="Z150" i="13" s="1"/>
  <c r="K150" i="13"/>
  <c r="Q148" i="13"/>
  <c r="X148" i="13" s="1"/>
  <c r="Z148" i="13" s="1"/>
  <c r="K148" i="13"/>
  <c r="Q142" i="13"/>
  <c r="X142" i="13" s="1"/>
  <c r="Z142" i="13" s="1"/>
  <c r="K142" i="13"/>
  <c r="Q140" i="13"/>
  <c r="X140" i="13" s="1"/>
  <c r="Z140" i="13" s="1"/>
  <c r="K140" i="13"/>
  <c r="Q134" i="13"/>
  <c r="X134" i="13" s="1"/>
  <c r="Z134" i="13" s="1"/>
  <c r="K134" i="13"/>
  <c r="Q132" i="13"/>
  <c r="X132" i="13" s="1"/>
  <c r="Z132" i="13" s="1"/>
  <c r="K132" i="13"/>
  <c r="Q126" i="13"/>
  <c r="X126" i="13" s="1"/>
  <c r="Z126" i="13" s="1"/>
  <c r="K126" i="13"/>
  <c r="Q157" i="13"/>
  <c r="X157" i="13" s="1"/>
  <c r="Z157" i="13" s="1"/>
  <c r="K157" i="13"/>
  <c r="Q133" i="13"/>
  <c r="X133" i="13" s="1"/>
  <c r="Z133" i="13" s="1"/>
  <c r="K133" i="13"/>
  <c r="J178" i="13"/>
  <c r="P178" i="13"/>
  <c r="W178" i="13" s="1"/>
  <c r="Y178" i="13" s="1"/>
  <c r="Q164" i="13"/>
  <c r="X164" i="13" s="1"/>
  <c r="Z164" i="13" s="1"/>
  <c r="K164" i="13"/>
  <c r="J180" i="13"/>
  <c r="P180" i="13"/>
  <c r="W180" i="13" s="1"/>
  <c r="Y180" i="13" s="1"/>
  <c r="Q163" i="13"/>
  <c r="X163" i="13" s="1"/>
  <c r="Z163" i="13" s="1"/>
  <c r="K163" i="13"/>
  <c r="Q155" i="13"/>
  <c r="X155" i="13" s="1"/>
  <c r="Z155" i="13" s="1"/>
  <c r="K155" i="13"/>
  <c r="Q147" i="13"/>
  <c r="X147" i="13" s="1"/>
  <c r="Z147" i="13" s="1"/>
  <c r="K147" i="13"/>
  <c r="Q139" i="13"/>
  <c r="X139" i="13" s="1"/>
  <c r="Z139" i="13" s="1"/>
  <c r="K139" i="13"/>
  <c r="Q131" i="13"/>
  <c r="X131" i="13" s="1"/>
  <c r="Z131" i="13" s="1"/>
  <c r="K131" i="13"/>
  <c r="Q112" i="13"/>
  <c r="X112" i="13" s="1"/>
  <c r="Z112" i="13" s="1"/>
  <c r="K112" i="13"/>
  <c r="M96" i="13"/>
  <c r="O96" i="13" s="1"/>
  <c r="K96" i="13"/>
  <c r="K71" i="13"/>
  <c r="M71" i="13"/>
  <c r="O71" i="13" s="1"/>
  <c r="Q22" i="13"/>
  <c r="X22" i="13" s="1"/>
  <c r="Z22" i="13" s="1"/>
  <c r="M22" i="13"/>
  <c r="O22" i="13" s="1"/>
  <c r="Q125" i="13"/>
  <c r="X125" i="13" s="1"/>
  <c r="Z125" i="13" s="1"/>
  <c r="K125" i="13"/>
  <c r="Q109" i="13"/>
  <c r="X109" i="13" s="1"/>
  <c r="Z109" i="13" s="1"/>
  <c r="K109" i="13"/>
  <c r="K170" i="13"/>
  <c r="K162" i="13"/>
  <c r="K153" i="13"/>
  <c r="K145" i="13"/>
  <c r="K113" i="13"/>
  <c r="Q111" i="13"/>
  <c r="X111" i="13" s="1"/>
  <c r="Z111" i="13" s="1"/>
  <c r="K111" i="13"/>
  <c r="Q110" i="13"/>
  <c r="X110" i="13" s="1"/>
  <c r="Z110" i="13" s="1"/>
  <c r="K110" i="13"/>
  <c r="K106" i="13"/>
  <c r="Q104" i="13"/>
  <c r="X104" i="13" s="1"/>
  <c r="Z104" i="13" s="1"/>
  <c r="K104" i="13"/>
  <c r="K97" i="13"/>
  <c r="J94" i="13"/>
  <c r="Q88" i="13"/>
  <c r="X88" i="13" s="1"/>
  <c r="Z88" i="13" s="1"/>
  <c r="K87" i="13"/>
  <c r="M87" i="13"/>
  <c r="O87" i="13" s="1"/>
  <c r="M77" i="13"/>
  <c r="O77" i="13" s="1"/>
  <c r="Q77" i="13"/>
  <c r="X77" i="13" s="1"/>
  <c r="Z77" i="13" s="1"/>
  <c r="M68" i="13"/>
  <c r="O68" i="13" s="1"/>
  <c r="Q56" i="13"/>
  <c r="X56" i="13" s="1"/>
  <c r="Z56" i="13" s="1"/>
  <c r="K55" i="13"/>
  <c r="M55" i="13"/>
  <c r="O55" i="13" s="1"/>
  <c r="M45" i="13"/>
  <c r="O45" i="13" s="1"/>
  <c r="Q45" i="13"/>
  <c r="X45" i="13" s="1"/>
  <c r="Z45" i="13" s="1"/>
  <c r="M38" i="13"/>
  <c r="O38" i="13" s="1"/>
  <c r="J16" i="13"/>
  <c r="Q9" i="13"/>
  <c r="X9" i="13" s="1"/>
  <c r="Z9" i="13" s="1"/>
  <c r="K8" i="13"/>
  <c r="M8" i="13"/>
  <c r="O8" i="13" s="1"/>
  <c r="Q119" i="13"/>
  <c r="X119" i="13" s="1"/>
  <c r="Z119" i="13" s="1"/>
  <c r="K119" i="13"/>
  <c r="Q118" i="13"/>
  <c r="X118" i="13" s="1"/>
  <c r="Z118" i="13" s="1"/>
  <c r="K118" i="13"/>
  <c r="Q103" i="13"/>
  <c r="X103" i="13" s="1"/>
  <c r="Z103" i="13" s="1"/>
  <c r="K103" i="13"/>
  <c r="Q102" i="13"/>
  <c r="X102" i="13" s="1"/>
  <c r="Z102" i="13" s="1"/>
  <c r="K102" i="13"/>
  <c r="M61" i="13"/>
  <c r="O61" i="13" s="1"/>
  <c r="Q61" i="13"/>
  <c r="X61" i="13" s="1"/>
  <c r="Z61" i="13" s="1"/>
  <c r="K83" i="13"/>
  <c r="M83" i="13"/>
  <c r="O83" i="13" s="1"/>
  <c r="M65" i="13"/>
  <c r="O65" i="13" s="1"/>
  <c r="Q65" i="13"/>
  <c r="X65" i="13" s="1"/>
  <c r="Z65" i="13" s="1"/>
  <c r="K51" i="13"/>
  <c r="M51" i="13"/>
  <c r="O51" i="13" s="1"/>
  <c r="J44" i="13"/>
  <c r="Q33" i="13"/>
  <c r="X33" i="13" s="1"/>
  <c r="Z33" i="13" s="1"/>
  <c r="K33" i="13"/>
  <c r="K169" i="13"/>
  <c r="K161" i="13"/>
  <c r="K154" i="13"/>
  <c r="K146" i="13"/>
  <c r="K138" i="13"/>
  <c r="K137" i="13"/>
  <c r="K130" i="13"/>
  <c r="K129" i="13"/>
  <c r="K122" i="13"/>
  <c r="Q120" i="13"/>
  <c r="X120" i="13" s="1"/>
  <c r="Z120" i="13" s="1"/>
  <c r="K120" i="13"/>
  <c r="P184" i="13"/>
  <c r="W184" i="13" s="1"/>
  <c r="Y184" i="13" s="1"/>
  <c r="P176" i="13"/>
  <c r="W176" i="13" s="1"/>
  <c r="Y176" i="13" s="1"/>
  <c r="K168" i="13"/>
  <c r="K167" i="13"/>
  <c r="K160" i="13"/>
  <c r="K159" i="13"/>
  <c r="K152" i="13"/>
  <c r="K151" i="13"/>
  <c r="K144" i="13"/>
  <c r="K143" i="13"/>
  <c r="K136" i="13"/>
  <c r="K135" i="13"/>
  <c r="K128" i="13"/>
  <c r="K127" i="13"/>
  <c r="Q117" i="13"/>
  <c r="X117" i="13" s="1"/>
  <c r="Z117" i="13" s="1"/>
  <c r="K117" i="13"/>
  <c r="K116" i="13"/>
  <c r="Q101" i="13"/>
  <c r="X101" i="13" s="1"/>
  <c r="Z101" i="13" s="1"/>
  <c r="K101" i="13"/>
  <c r="K100" i="13"/>
  <c r="J95" i="13"/>
  <c r="J88" i="13"/>
  <c r="M81" i="13"/>
  <c r="O81" i="13" s="1"/>
  <c r="Q81" i="13"/>
  <c r="X81" i="13" s="1"/>
  <c r="Z81" i="13" s="1"/>
  <c r="K67" i="13"/>
  <c r="M67" i="13"/>
  <c r="O67" i="13" s="1"/>
  <c r="J60" i="13"/>
  <c r="M49" i="13"/>
  <c r="O49" i="13" s="1"/>
  <c r="Q49" i="13"/>
  <c r="X49" i="13" s="1"/>
  <c r="Z49" i="13" s="1"/>
  <c r="Q25" i="13"/>
  <c r="X25" i="13" s="1"/>
  <c r="Z25" i="13" s="1"/>
  <c r="K24" i="13"/>
  <c r="M24" i="13"/>
  <c r="O24" i="13" s="1"/>
  <c r="J10" i="13"/>
  <c r="J82" i="13"/>
  <c r="K79" i="13"/>
  <c r="J77" i="13"/>
  <c r="M76" i="13"/>
  <c r="O76" i="13" s="1"/>
  <c r="J66" i="13"/>
  <c r="J61" i="13"/>
  <c r="J50" i="13"/>
  <c r="J45" i="13"/>
  <c r="M11" i="13"/>
  <c r="O11" i="13" s="1"/>
  <c r="Q11" i="13"/>
  <c r="X11" i="13" s="1"/>
  <c r="Z11" i="13" s="1"/>
  <c r="L94" i="13"/>
  <c r="N94" i="13" s="1"/>
  <c r="L92" i="13"/>
  <c r="N92" i="13" s="1"/>
  <c r="L90" i="13"/>
  <c r="N90" i="13" s="1"/>
  <c r="J89" i="13"/>
  <c r="M85" i="13"/>
  <c r="O85" i="13" s="1"/>
  <c r="J78" i="13"/>
  <c r="K75" i="13"/>
  <c r="J73" i="13"/>
  <c r="M69" i="13"/>
  <c r="O69" i="13" s="1"/>
  <c r="J62" i="13"/>
  <c r="K59" i="13"/>
  <c r="J57" i="13"/>
  <c r="M53" i="13"/>
  <c r="O53" i="13" s="1"/>
  <c r="J46" i="13"/>
  <c r="K43" i="13"/>
  <c r="J41" i="13"/>
  <c r="M40" i="13"/>
  <c r="O40" i="13" s="1"/>
  <c r="J37" i="13"/>
  <c r="K35" i="13"/>
  <c r="J33" i="13"/>
  <c r="K32" i="13"/>
  <c r="Q32" i="13"/>
  <c r="X32" i="13" s="1"/>
  <c r="Z32" i="13" s="1"/>
  <c r="M26" i="13"/>
  <c r="O26" i="13" s="1"/>
  <c r="M19" i="13"/>
  <c r="O19" i="13" s="1"/>
  <c r="Q19" i="13"/>
  <c r="X19" i="13" s="1"/>
  <c r="Z19" i="13" s="1"/>
  <c r="K16" i="13"/>
  <c r="J8" i="13"/>
  <c r="Q182" i="13"/>
  <c r="X182" i="13" s="1"/>
  <c r="Z182" i="13" s="1"/>
  <c r="AA182" i="13" s="1"/>
  <c r="M182" i="13"/>
  <c r="O182" i="13" s="1"/>
  <c r="Q176" i="13"/>
  <c r="X176" i="13" s="1"/>
  <c r="Z176" i="13" s="1"/>
  <c r="M176" i="13"/>
  <c r="O176" i="13" s="1"/>
  <c r="Q174" i="13"/>
  <c r="X174" i="13" s="1"/>
  <c r="Z174" i="13" s="1"/>
  <c r="M174" i="13"/>
  <c r="O174" i="13" s="1"/>
  <c r="Q172" i="13"/>
  <c r="X172" i="13" s="1"/>
  <c r="Z172" i="13" s="1"/>
  <c r="M172" i="13"/>
  <c r="O172" i="13" s="1"/>
  <c r="K95" i="13"/>
  <c r="M95" i="13"/>
  <c r="O95" i="13" s="1"/>
  <c r="Q95" i="13"/>
  <c r="X95" i="13" s="1"/>
  <c r="Z95" i="13" s="1"/>
  <c r="K94" i="13"/>
  <c r="M94" i="13"/>
  <c r="O94" i="13" s="1"/>
  <c r="Q94" i="13"/>
  <c r="X94" i="13" s="1"/>
  <c r="Z94" i="13" s="1"/>
  <c r="K93" i="13"/>
  <c r="M93" i="13"/>
  <c r="O93" i="13" s="1"/>
  <c r="Q93" i="13"/>
  <c r="X93" i="13" s="1"/>
  <c r="Z93" i="13" s="1"/>
  <c r="K92" i="13"/>
  <c r="M92" i="13"/>
  <c r="O92" i="13" s="1"/>
  <c r="Q92" i="13"/>
  <c r="X92" i="13" s="1"/>
  <c r="Z92" i="13" s="1"/>
  <c r="K91" i="13"/>
  <c r="M91" i="13"/>
  <c r="O91" i="13" s="1"/>
  <c r="Q91" i="13"/>
  <c r="X91" i="13" s="1"/>
  <c r="Z91" i="13" s="1"/>
  <c r="K90" i="13"/>
  <c r="M90" i="13"/>
  <c r="O90" i="13" s="1"/>
  <c r="Q90" i="13"/>
  <c r="X90" i="13" s="1"/>
  <c r="Z90" i="13" s="1"/>
  <c r="K31" i="13"/>
  <c r="Q31" i="13"/>
  <c r="X31" i="13" s="1"/>
  <c r="Z31" i="13" s="1"/>
  <c r="M31" i="13"/>
  <c r="O31" i="13" s="1"/>
  <c r="P7" i="13"/>
  <c r="W7" i="13" s="1"/>
  <c r="Y7" i="13" s="1"/>
  <c r="L7" i="13"/>
  <c r="N7" i="13" s="1"/>
  <c r="J7" i="13"/>
  <c r="L183" i="13"/>
  <c r="N183" i="13" s="1"/>
  <c r="L181" i="13"/>
  <c r="N181" i="13" s="1"/>
  <c r="L179" i="13"/>
  <c r="N179" i="13" s="1"/>
  <c r="L177" i="13"/>
  <c r="N177" i="13" s="1"/>
  <c r="L175" i="13"/>
  <c r="N175" i="13" s="1"/>
  <c r="J171" i="13"/>
  <c r="L171" i="13"/>
  <c r="N171" i="13" s="1"/>
  <c r="P171" i="13"/>
  <c r="W171" i="13" s="1"/>
  <c r="Y171" i="13" s="1"/>
  <c r="J165" i="13"/>
  <c r="P165" i="13"/>
  <c r="W165" i="13" s="1"/>
  <c r="Y165" i="13" s="1"/>
  <c r="L165" i="13"/>
  <c r="N165" i="13" s="1"/>
  <c r="J159" i="13"/>
  <c r="P159" i="13"/>
  <c r="W159" i="13" s="1"/>
  <c r="Y159" i="13" s="1"/>
  <c r="AA159" i="13" s="1"/>
  <c r="L159" i="13"/>
  <c r="N159" i="13" s="1"/>
  <c r="J153" i="13"/>
  <c r="L153" i="13"/>
  <c r="N153" i="13" s="1"/>
  <c r="P153" i="13"/>
  <c r="W153" i="13" s="1"/>
  <c r="Y153" i="13" s="1"/>
  <c r="AA153" i="13" s="1"/>
  <c r="J147" i="13"/>
  <c r="P147" i="13"/>
  <c r="W147" i="13" s="1"/>
  <c r="Y147" i="13" s="1"/>
  <c r="L147" i="13"/>
  <c r="N147" i="13" s="1"/>
  <c r="J141" i="13"/>
  <c r="L141" i="13"/>
  <c r="N141" i="13" s="1"/>
  <c r="P141" i="13"/>
  <c r="W141" i="13" s="1"/>
  <c r="Y141" i="13" s="1"/>
  <c r="J139" i="13"/>
  <c r="L139" i="13"/>
  <c r="N139" i="13" s="1"/>
  <c r="P139" i="13"/>
  <c r="W139" i="13" s="1"/>
  <c r="Y139" i="13" s="1"/>
  <c r="J135" i="13"/>
  <c r="P135" i="13"/>
  <c r="W135" i="13" s="1"/>
  <c r="Y135" i="13" s="1"/>
  <c r="AA135" i="13" s="1"/>
  <c r="L135" i="13"/>
  <c r="N135" i="13" s="1"/>
  <c r="J125" i="13"/>
  <c r="P125" i="13"/>
  <c r="W125" i="13" s="1"/>
  <c r="Y125" i="13" s="1"/>
  <c r="L125" i="13"/>
  <c r="N125" i="13" s="1"/>
  <c r="J121" i="13"/>
  <c r="L121" i="13"/>
  <c r="N121" i="13" s="1"/>
  <c r="P121" i="13"/>
  <c r="W121" i="13" s="1"/>
  <c r="Y121" i="13" s="1"/>
  <c r="AA121" i="13" s="1"/>
  <c r="J111" i="13"/>
  <c r="P111" i="13"/>
  <c r="W111" i="13" s="1"/>
  <c r="Y111" i="13" s="1"/>
  <c r="L111" i="13"/>
  <c r="N111" i="13" s="1"/>
  <c r="J107" i="13"/>
  <c r="L107" i="13"/>
  <c r="N107" i="13" s="1"/>
  <c r="P107" i="13"/>
  <c r="W107" i="13" s="1"/>
  <c r="Y107" i="13" s="1"/>
  <c r="AA107" i="13" s="1"/>
  <c r="J101" i="13"/>
  <c r="L101" i="13"/>
  <c r="N101" i="13" s="1"/>
  <c r="P101" i="13"/>
  <c r="W101" i="13" s="1"/>
  <c r="Y101" i="13" s="1"/>
  <c r="K86" i="13"/>
  <c r="M86" i="13"/>
  <c r="O86" i="13" s="1"/>
  <c r="Q86" i="13"/>
  <c r="X86" i="13" s="1"/>
  <c r="Z86" i="13" s="1"/>
  <c r="K70" i="13"/>
  <c r="M70" i="13"/>
  <c r="O70" i="13" s="1"/>
  <c r="Q70" i="13"/>
  <c r="X70" i="13" s="1"/>
  <c r="Z70" i="13" s="1"/>
  <c r="K62" i="13"/>
  <c r="M62" i="13"/>
  <c r="O62" i="13" s="1"/>
  <c r="Q62" i="13"/>
  <c r="X62" i="13" s="1"/>
  <c r="Z62" i="13" s="1"/>
  <c r="K58" i="13"/>
  <c r="M58" i="13"/>
  <c r="O58" i="13" s="1"/>
  <c r="Q58" i="13"/>
  <c r="X58" i="13" s="1"/>
  <c r="Z58" i="13" s="1"/>
  <c r="K54" i="13"/>
  <c r="M54" i="13"/>
  <c r="O54" i="13" s="1"/>
  <c r="Q54" i="13"/>
  <c r="X54" i="13" s="1"/>
  <c r="Z54" i="13" s="1"/>
  <c r="Q185" i="13"/>
  <c r="X185" i="13" s="1"/>
  <c r="Z185" i="13" s="1"/>
  <c r="M185" i="13"/>
  <c r="O185" i="13" s="1"/>
  <c r="Q177" i="13"/>
  <c r="X177" i="13" s="1"/>
  <c r="Z177" i="13" s="1"/>
  <c r="M177" i="13"/>
  <c r="O177" i="13" s="1"/>
  <c r="K172" i="13"/>
  <c r="P87" i="13"/>
  <c r="W87" i="13" s="1"/>
  <c r="Y87" i="13" s="1"/>
  <c r="L87" i="13"/>
  <c r="N87" i="13" s="1"/>
  <c r="J87" i="13"/>
  <c r="P83" i="13"/>
  <c r="W83" i="13" s="1"/>
  <c r="Y83" i="13" s="1"/>
  <c r="L83" i="13"/>
  <c r="N83" i="13" s="1"/>
  <c r="J83" i="13"/>
  <c r="P79" i="13"/>
  <c r="W79" i="13" s="1"/>
  <c r="Y79" i="13" s="1"/>
  <c r="L79" i="13"/>
  <c r="N79" i="13" s="1"/>
  <c r="J79" i="13"/>
  <c r="P75" i="13"/>
  <c r="W75" i="13" s="1"/>
  <c r="Y75" i="13" s="1"/>
  <c r="L75" i="13"/>
  <c r="N75" i="13" s="1"/>
  <c r="J75" i="13"/>
  <c r="P71" i="13"/>
  <c r="W71" i="13" s="1"/>
  <c r="Y71" i="13" s="1"/>
  <c r="L71" i="13"/>
  <c r="N71" i="13" s="1"/>
  <c r="J71" i="13"/>
  <c r="P67" i="13"/>
  <c r="W67" i="13" s="1"/>
  <c r="Y67" i="13" s="1"/>
  <c r="L67" i="13"/>
  <c r="N67" i="13" s="1"/>
  <c r="J67" i="13"/>
  <c r="P63" i="13"/>
  <c r="W63" i="13" s="1"/>
  <c r="Y63" i="13" s="1"/>
  <c r="L63" i="13"/>
  <c r="N63" i="13" s="1"/>
  <c r="J63" i="13"/>
  <c r="P59" i="13"/>
  <c r="W59" i="13" s="1"/>
  <c r="Y59" i="13" s="1"/>
  <c r="L59" i="13"/>
  <c r="N59" i="13" s="1"/>
  <c r="J59" i="13"/>
  <c r="P55" i="13"/>
  <c r="W55" i="13" s="1"/>
  <c r="Y55" i="13" s="1"/>
  <c r="L55" i="13"/>
  <c r="N55" i="13" s="1"/>
  <c r="J55" i="13"/>
  <c r="P51" i="13"/>
  <c r="W51" i="13" s="1"/>
  <c r="Y51" i="13" s="1"/>
  <c r="L51" i="13"/>
  <c r="N51" i="13" s="1"/>
  <c r="J51" i="13"/>
  <c r="P47" i="13"/>
  <c r="W47" i="13" s="1"/>
  <c r="Y47" i="13" s="1"/>
  <c r="L47" i="13"/>
  <c r="N47" i="13" s="1"/>
  <c r="J47" i="13"/>
  <c r="P43" i="13"/>
  <c r="W43" i="13" s="1"/>
  <c r="Y43" i="13" s="1"/>
  <c r="L43" i="13"/>
  <c r="N43" i="13" s="1"/>
  <c r="J43" i="13"/>
  <c r="M34" i="13"/>
  <c r="O34" i="13" s="1"/>
  <c r="J34" i="13"/>
  <c r="P32" i="13"/>
  <c r="W32" i="13" s="1"/>
  <c r="Y32" i="13" s="1"/>
  <c r="L32" i="13"/>
  <c r="N32" i="13" s="1"/>
  <c r="J32" i="13"/>
  <c r="P14" i="13"/>
  <c r="W14" i="13" s="1"/>
  <c r="Y14" i="13" s="1"/>
  <c r="AA14" i="13" s="1"/>
  <c r="L14" i="13"/>
  <c r="N14" i="13" s="1"/>
  <c r="J14" i="13"/>
  <c r="Q184" i="13"/>
  <c r="X184" i="13" s="1"/>
  <c r="Z184" i="13" s="1"/>
  <c r="M184" i="13"/>
  <c r="O184" i="13" s="1"/>
  <c r="Q180" i="13"/>
  <c r="X180" i="13" s="1"/>
  <c r="Z180" i="13" s="1"/>
  <c r="M180" i="13"/>
  <c r="O180" i="13" s="1"/>
  <c r="Q178" i="13"/>
  <c r="X178" i="13" s="1"/>
  <c r="Z178" i="13" s="1"/>
  <c r="M178" i="13"/>
  <c r="O178" i="13" s="1"/>
  <c r="M13" i="13"/>
  <c r="O13" i="13" s="1"/>
  <c r="K13" i="13"/>
  <c r="Q13" i="13"/>
  <c r="X13" i="13" s="1"/>
  <c r="Z13" i="13" s="1"/>
  <c r="L185" i="13"/>
  <c r="N185" i="13" s="1"/>
  <c r="L173" i="13"/>
  <c r="N173" i="13" s="1"/>
  <c r="J169" i="13"/>
  <c r="P169" i="13"/>
  <c r="W169" i="13" s="1"/>
  <c r="Y169" i="13" s="1"/>
  <c r="AA169" i="13" s="1"/>
  <c r="L169" i="13"/>
  <c r="N169" i="13" s="1"/>
  <c r="J167" i="13"/>
  <c r="P167" i="13"/>
  <c r="W167" i="13" s="1"/>
  <c r="Y167" i="13" s="1"/>
  <c r="AA167" i="13" s="1"/>
  <c r="L167" i="13"/>
  <c r="N167" i="13" s="1"/>
  <c r="J163" i="13"/>
  <c r="P163" i="13"/>
  <c r="W163" i="13" s="1"/>
  <c r="Y163" i="13" s="1"/>
  <c r="L163" i="13"/>
  <c r="N163" i="13" s="1"/>
  <c r="J161" i="13"/>
  <c r="L161" i="13"/>
  <c r="N161" i="13" s="1"/>
  <c r="P161" i="13"/>
  <c r="W161" i="13" s="1"/>
  <c r="Y161" i="13" s="1"/>
  <c r="AA161" i="13" s="1"/>
  <c r="J157" i="13"/>
  <c r="L157" i="13"/>
  <c r="N157" i="13" s="1"/>
  <c r="P157" i="13"/>
  <c r="W157" i="13" s="1"/>
  <c r="Y157" i="13" s="1"/>
  <c r="J155" i="13"/>
  <c r="P155" i="13"/>
  <c r="W155" i="13" s="1"/>
  <c r="Y155" i="13" s="1"/>
  <c r="L155" i="13"/>
  <c r="N155" i="13" s="1"/>
  <c r="J151" i="13"/>
  <c r="L151" i="13"/>
  <c r="N151" i="13" s="1"/>
  <c r="P151" i="13"/>
  <c r="W151" i="13" s="1"/>
  <c r="Y151" i="13" s="1"/>
  <c r="AA151" i="13" s="1"/>
  <c r="J149" i="13"/>
  <c r="P149" i="13"/>
  <c r="W149" i="13" s="1"/>
  <c r="Y149" i="13" s="1"/>
  <c r="L149" i="13"/>
  <c r="N149" i="13" s="1"/>
  <c r="J145" i="13"/>
  <c r="L145" i="13"/>
  <c r="N145" i="13" s="1"/>
  <c r="P145" i="13"/>
  <c r="W145" i="13" s="1"/>
  <c r="Y145" i="13" s="1"/>
  <c r="AA145" i="13" s="1"/>
  <c r="J143" i="13"/>
  <c r="L143" i="13"/>
  <c r="N143" i="13" s="1"/>
  <c r="P143" i="13"/>
  <c r="W143" i="13" s="1"/>
  <c r="Y143" i="13" s="1"/>
  <c r="AA143" i="13" s="1"/>
  <c r="J137" i="13"/>
  <c r="P137" i="13"/>
  <c r="W137" i="13" s="1"/>
  <c r="Y137" i="13" s="1"/>
  <c r="AA137" i="13" s="1"/>
  <c r="L137" i="13"/>
  <c r="N137" i="13" s="1"/>
  <c r="J133" i="13"/>
  <c r="L133" i="13"/>
  <c r="N133" i="13" s="1"/>
  <c r="P133" i="13"/>
  <c r="W133" i="13" s="1"/>
  <c r="Y133" i="13" s="1"/>
  <c r="J131" i="13"/>
  <c r="L131" i="13"/>
  <c r="N131" i="13" s="1"/>
  <c r="P131" i="13"/>
  <c r="W131" i="13" s="1"/>
  <c r="Y131" i="13" s="1"/>
  <c r="J129" i="13"/>
  <c r="P129" i="13"/>
  <c r="W129" i="13" s="1"/>
  <c r="Y129" i="13" s="1"/>
  <c r="AA129" i="13" s="1"/>
  <c r="L129" i="13"/>
  <c r="N129" i="13" s="1"/>
  <c r="J127" i="13"/>
  <c r="P127" i="13"/>
  <c r="W127" i="13" s="1"/>
  <c r="Y127" i="13" s="1"/>
  <c r="AA127" i="13" s="1"/>
  <c r="L127" i="13"/>
  <c r="N127" i="13" s="1"/>
  <c r="J123" i="13"/>
  <c r="P123" i="13"/>
  <c r="W123" i="13" s="1"/>
  <c r="Y123" i="13" s="1"/>
  <c r="AA123" i="13" s="1"/>
  <c r="L123" i="13"/>
  <c r="N123" i="13" s="1"/>
  <c r="J119" i="13"/>
  <c r="P119" i="13"/>
  <c r="W119" i="13" s="1"/>
  <c r="Y119" i="13" s="1"/>
  <c r="AA119" i="13" s="1"/>
  <c r="L119" i="13"/>
  <c r="N119" i="13" s="1"/>
  <c r="J117" i="13"/>
  <c r="P117" i="13"/>
  <c r="W117" i="13" s="1"/>
  <c r="Y117" i="13" s="1"/>
  <c r="L117" i="13"/>
  <c r="N117" i="13" s="1"/>
  <c r="J115" i="13"/>
  <c r="L115" i="13"/>
  <c r="N115" i="13" s="1"/>
  <c r="P115" i="13"/>
  <c r="W115" i="13" s="1"/>
  <c r="Y115" i="13" s="1"/>
  <c r="AA115" i="13" s="1"/>
  <c r="J113" i="13"/>
  <c r="P113" i="13"/>
  <c r="W113" i="13" s="1"/>
  <c r="Y113" i="13" s="1"/>
  <c r="AA113" i="13" s="1"/>
  <c r="L113" i="13"/>
  <c r="N113" i="13" s="1"/>
  <c r="J109" i="13"/>
  <c r="P109" i="13"/>
  <c r="W109" i="13" s="1"/>
  <c r="Y109" i="13" s="1"/>
  <c r="AA109" i="13" s="1"/>
  <c r="L109" i="13"/>
  <c r="N109" i="13" s="1"/>
  <c r="J105" i="13"/>
  <c r="P105" i="13"/>
  <c r="W105" i="13" s="1"/>
  <c r="Y105" i="13" s="1"/>
  <c r="AA105" i="13" s="1"/>
  <c r="L105" i="13"/>
  <c r="N105" i="13" s="1"/>
  <c r="J103" i="13"/>
  <c r="P103" i="13"/>
  <c r="W103" i="13" s="1"/>
  <c r="Y103" i="13" s="1"/>
  <c r="L103" i="13"/>
  <c r="N103" i="13" s="1"/>
  <c r="J99" i="13"/>
  <c r="L99" i="13"/>
  <c r="N99" i="13" s="1"/>
  <c r="P99" i="13"/>
  <c r="W99" i="13" s="1"/>
  <c r="Y99" i="13" s="1"/>
  <c r="AA99" i="13" s="1"/>
  <c r="J97" i="13"/>
  <c r="L97" i="13"/>
  <c r="N97" i="13" s="1"/>
  <c r="P97" i="13"/>
  <c r="W97" i="13" s="1"/>
  <c r="Y97" i="13" s="1"/>
  <c r="AA97" i="13" s="1"/>
  <c r="K82" i="13"/>
  <c r="M82" i="13"/>
  <c r="O82" i="13" s="1"/>
  <c r="Q82" i="13"/>
  <c r="X82" i="13" s="1"/>
  <c r="Z82" i="13" s="1"/>
  <c r="K78" i="13"/>
  <c r="M78" i="13"/>
  <c r="O78" i="13" s="1"/>
  <c r="Q78" i="13"/>
  <c r="X78" i="13" s="1"/>
  <c r="Z78" i="13" s="1"/>
  <c r="K74" i="13"/>
  <c r="M74" i="13"/>
  <c r="O74" i="13" s="1"/>
  <c r="Q74" i="13"/>
  <c r="X74" i="13" s="1"/>
  <c r="Z74" i="13" s="1"/>
  <c r="K66" i="13"/>
  <c r="M66" i="13"/>
  <c r="O66" i="13" s="1"/>
  <c r="Q66" i="13"/>
  <c r="X66" i="13" s="1"/>
  <c r="Z66" i="13" s="1"/>
  <c r="K50" i="13"/>
  <c r="M50" i="13"/>
  <c r="O50" i="13" s="1"/>
  <c r="Q50" i="13"/>
  <c r="X50" i="13" s="1"/>
  <c r="Z50" i="13" s="1"/>
  <c r="K46" i="13"/>
  <c r="M46" i="13"/>
  <c r="O46" i="13" s="1"/>
  <c r="Q46" i="13"/>
  <c r="X46" i="13" s="1"/>
  <c r="Z46" i="13" s="1"/>
  <c r="K42" i="13"/>
  <c r="M42" i="13"/>
  <c r="O42" i="13" s="1"/>
  <c r="Q42" i="13"/>
  <c r="X42" i="13" s="1"/>
  <c r="Z42" i="13" s="1"/>
  <c r="Q12" i="13"/>
  <c r="X12" i="13" s="1"/>
  <c r="Z12" i="13" s="1"/>
  <c r="K12" i="13"/>
  <c r="Q183" i="13"/>
  <c r="X183" i="13" s="1"/>
  <c r="Z183" i="13" s="1"/>
  <c r="M183" i="13"/>
  <c r="O183" i="13" s="1"/>
  <c r="K182" i="13"/>
  <c r="Q181" i="13"/>
  <c r="X181" i="13" s="1"/>
  <c r="Z181" i="13" s="1"/>
  <c r="M181" i="13"/>
  <c r="O181" i="13" s="1"/>
  <c r="K180" i="13"/>
  <c r="Q179" i="13"/>
  <c r="X179" i="13" s="1"/>
  <c r="Z179" i="13" s="1"/>
  <c r="M179" i="13"/>
  <c r="O179" i="13" s="1"/>
  <c r="K178" i="13"/>
  <c r="K176" i="13"/>
  <c r="Q175" i="13"/>
  <c r="X175" i="13" s="1"/>
  <c r="Z175" i="13" s="1"/>
  <c r="M175" i="13"/>
  <c r="O175" i="13" s="1"/>
  <c r="K174" i="13"/>
  <c r="Q173" i="13"/>
  <c r="X173" i="13" s="1"/>
  <c r="Z173" i="13" s="1"/>
  <c r="M173" i="13"/>
  <c r="O173" i="13" s="1"/>
  <c r="Q171" i="13"/>
  <c r="X171" i="13" s="1"/>
  <c r="Z171" i="13" s="1"/>
  <c r="M171" i="13"/>
  <c r="O171" i="13" s="1"/>
  <c r="Y185" i="13"/>
  <c r="L184" i="13"/>
  <c r="N184" i="13" s="1"/>
  <c r="P183" i="13"/>
  <c r="W183" i="13" s="1"/>
  <c r="Y183" i="13" s="1"/>
  <c r="L182" i="13"/>
  <c r="N182" i="13" s="1"/>
  <c r="P181" i="13"/>
  <c r="W181" i="13" s="1"/>
  <c r="Y181" i="13" s="1"/>
  <c r="L180" i="13"/>
  <c r="N180" i="13" s="1"/>
  <c r="P179" i="13"/>
  <c r="W179" i="13" s="1"/>
  <c r="Y179" i="13" s="1"/>
  <c r="L178" i="13"/>
  <c r="N178" i="13" s="1"/>
  <c r="P177" i="13"/>
  <c r="W177" i="13" s="1"/>
  <c r="Y177" i="13" s="1"/>
  <c r="L176" i="13"/>
  <c r="N176" i="13" s="1"/>
  <c r="P175" i="13"/>
  <c r="W175" i="13" s="1"/>
  <c r="Y175" i="13" s="1"/>
  <c r="L174" i="13"/>
  <c r="N174" i="13" s="1"/>
  <c r="P173" i="13"/>
  <c r="W173" i="13" s="1"/>
  <c r="Y173" i="13" s="1"/>
  <c r="AA173" i="13" s="1"/>
  <c r="L172" i="13"/>
  <c r="N172" i="13" s="1"/>
  <c r="J170" i="13"/>
  <c r="L170" i="13"/>
  <c r="N170" i="13" s="1"/>
  <c r="P170" i="13"/>
  <c r="W170" i="13" s="1"/>
  <c r="Y170" i="13" s="1"/>
  <c r="AA170" i="13" s="1"/>
  <c r="J168" i="13"/>
  <c r="P168" i="13"/>
  <c r="W168" i="13" s="1"/>
  <c r="Y168" i="13" s="1"/>
  <c r="AA168" i="13" s="1"/>
  <c r="L168" i="13"/>
  <c r="N168" i="13" s="1"/>
  <c r="J166" i="13"/>
  <c r="L166" i="13"/>
  <c r="N166" i="13" s="1"/>
  <c r="P166" i="13"/>
  <c r="W166" i="13" s="1"/>
  <c r="Y166" i="13" s="1"/>
  <c r="J164" i="13"/>
  <c r="P164" i="13"/>
  <c r="W164" i="13" s="1"/>
  <c r="Y164" i="13" s="1"/>
  <c r="L164" i="13"/>
  <c r="N164" i="13" s="1"/>
  <c r="J162" i="13"/>
  <c r="L162" i="13"/>
  <c r="N162" i="13" s="1"/>
  <c r="P162" i="13"/>
  <c r="W162" i="13" s="1"/>
  <c r="Y162" i="13" s="1"/>
  <c r="AA162" i="13" s="1"/>
  <c r="J160" i="13"/>
  <c r="L160" i="13"/>
  <c r="N160" i="13" s="1"/>
  <c r="P160" i="13"/>
  <c r="W160" i="13" s="1"/>
  <c r="Y160" i="13" s="1"/>
  <c r="AA160" i="13" s="1"/>
  <c r="J158" i="13"/>
  <c r="L158" i="13"/>
  <c r="N158" i="13" s="1"/>
  <c r="P158" i="13"/>
  <c r="W158" i="13" s="1"/>
  <c r="Y158" i="13" s="1"/>
  <c r="AA158" i="13" s="1"/>
  <c r="J156" i="13"/>
  <c r="P156" i="13"/>
  <c r="W156" i="13" s="1"/>
  <c r="Y156" i="13" s="1"/>
  <c r="L156" i="13"/>
  <c r="N156" i="13" s="1"/>
  <c r="J154" i="13"/>
  <c r="L154" i="13"/>
  <c r="N154" i="13" s="1"/>
  <c r="P154" i="13"/>
  <c r="W154" i="13" s="1"/>
  <c r="Y154" i="13" s="1"/>
  <c r="AA154" i="13" s="1"/>
  <c r="J152" i="13"/>
  <c r="L152" i="13"/>
  <c r="N152" i="13" s="1"/>
  <c r="P152" i="13"/>
  <c r="W152" i="13" s="1"/>
  <c r="Y152" i="13" s="1"/>
  <c r="AA152" i="13" s="1"/>
  <c r="J150" i="13"/>
  <c r="P150" i="13"/>
  <c r="W150" i="13" s="1"/>
  <c r="Y150" i="13" s="1"/>
  <c r="L150" i="13"/>
  <c r="N150" i="13" s="1"/>
  <c r="J148" i="13"/>
  <c r="P148" i="13"/>
  <c r="W148" i="13" s="1"/>
  <c r="Y148" i="13" s="1"/>
  <c r="L148" i="13"/>
  <c r="N148" i="13" s="1"/>
  <c r="J146" i="13"/>
  <c r="P146" i="13"/>
  <c r="W146" i="13" s="1"/>
  <c r="Y146" i="13" s="1"/>
  <c r="AA146" i="13" s="1"/>
  <c r="L146" i="13"/>
  <c r="N146" i="13" s="1"/>
  <c r="J144" i="13"/>
  <c r="P144" i="13"/>
  <c r="W144" i="13" s="1"/>
  <c r="Y144" i="13" s="1"/>
  <c r="AA144" i="13" s="1"/>
  <c r="L144" i="13"/>
  <c r="N144" i="13" s="1"/>
  <c r="J142" i="13"/>
  <c r="L142" i="13"/>
  <c r="N142" i="13" s="1"/>
  <c r="P142" i="13"/>
  <c r="W142" i="13" s="1"/>
  <c r="Y142" i="13" s="1"/>
  <c r="AA142" i="13" s="1"/>
  <c r="J140" i="13"/>
  <c r="P140" i="13"/>
  <c r="W140" i="13" s="1"/>
  <c r="Y140" i="13" s="1"/>
  <c r="L140" i="13"/>
  <c r="N140" i="13" s="1"/>
  <c r="J138" i="13"/>
  <c r="L138" i="13"/>
  <c r="N138" i="13" s="1"/>
  <c r="P138" i="13"/>
  <c r="W138" i="13" s="1"/>
  <c r="Y138" i="13" s="1"/>
  <c r="AA138" i="13" s="1"/>
  <c r="J136" i="13"/>
  <c r="P136" i="13"/>
  <c r="W136" i="13" s="1"/>
  <c r="Y136" i="13" s="1"/>
  <c r="AA136" i="13" s="1"/>
  <c r="L136" i="13"/>
  <c r="N136" i="13" s="1"/>
  <c r="J134" i="13"/>
  <c r="L134" i="13"/>
  <c r="N134" i="13" s="1"/>
  <c r="P134" i="13"/>
  <c r="W134" i="13" s="1"/>
  <c r="Y134" i="13" s="1"/>
  <c r="AA134" i="13" s="1"/>
  <c r="J132" i="13"/>
  <c r="L132" i="13"/>
  <c r="N132" i="13" s="1"/>
  <c r="P132" i="13"/>
  <c r="W132" i="13" s="1"/>
  <c r="Y132" i="13" s="1"/>
  <c r="J130" i="13"/>
  <c r="P130" i="13"/>
  <c r="W130" i="13" s="1"/>
  <c r="Y130" i="13" s="1"/>
  <c r="AA130" i="13" s="1"/>
  <c r="L130" i="13"/>
  <c r="N130" i="13" s="1"/>
  <c r="J128" i="13"/>
  <c r="P128" i="13"/>
  <c r="W128" i="13" s="1"/>
  <c r="Y128" i="13" s="1"/>
  <c r="AA128" i="13" s="1"/>
  <c r="L128" i="13"/>
  <c r="N128" i="13" s="1"/>
  <c r="J126" i="13"/>
  <c r="P126" i="13"/>
  <c r="W126" i="13" s="1"/>
  <c r="Y126" i="13" s="1"/>
  <c r="L126" i="13"/>
  <c r="N126" i="13" s="1"/>
  <c r="J124" i="13"/>
  <c r="P124" i="13"/>
  <c r="W124" i="13" s="1"/>
  <c r="Y124" i="13" s="1"/>
  <c r="AA124" i="13" s="1"/>
  <c r="L124" i="13"/>
  <c r="N124" i="13" s="1"/>
  <c r="J122" i="13"/>
  <c r="L122" i="13"/>
  <c r="N122" i="13" s="1"/>
  <c r="P122" i="13"/>
  <c r="W122" i="13" s="1"/>
  <c r="Y122" i="13" s="1"/>
  <c r="AA122" i="13" s="1"/>
  <c r="J120" i="13"/>
  <c r="P120" i="13"/>
  <c r="W120" i="13" s="1"/>
  <c r="Y120" i="13" s="1"/>
  <c r="AA120" i="13" s="1"/>
  <c r="L120" i="13"/>
  <c r="N120" i="13" s="1"/>
  <c r="J118" i="13"/>
  <c r="L118" i="13"/>
  <c r="N118" i="13" s="1"/>
  <c r="P118" i="13"/>
  <c r="W118" i="13" s="1"/>
  <c r="Y118" i="13" s="1"/>
  <c r="J116" i="13"/>
  <c r="P116" i="13"/>
  <c r="W116" i="13" s="1"/>
  <c r="Y116" i="13" s="1"/>
  <c r="AA116" i="13" s="1"/>
  <c r="L116" i="13"/>
  <c r="N116" i="13" s="1"/>
  <c r="J114" i="13"/>
  <c r="L114" i="13"/>
  <c r="N114" i="13" s="1"/>
  <c r="P114" i="13"/>
  <c r="W114" i="13" s="1"/>
  <c r="Y114" i="13" s="1"/>
  <c r="AA114" i="13" s="1"/>
  <c r="J112" i="13"/>
  <c r="P112" i="13"/>
  <c r="W112" i="13" s="1"/>
  <c r="Y112" i="13" s="1"/>
  <c r="L112" i="13"/>
  <c r="N112" i="13" s="1"/>
  <c r="J110" i="13"/>
  <c r="L110" i="13"/>
  <c r="N110" i="13" s="1"/>
  <c r="P110" i="13"/>
  <c r="W110" i="13" s="1"/>
  <c r="Y110" i="13" s="1"/>
  <c r="J108" i="13"/>
  <c r="P108" i="13"/>
  <c r="W108" i="13" s="1"/>
  <c r="Y108" i="13" s="1"/>
  <c r="AA108" i="13" s="1"/>
  <c r="L108" i="13"/>
  <c r="N108" i="13" s="1"/>
  <c r="J106" i="13"/>
  <c r="P106" i="13"/>
  <c r="W106" i="13" s="1"/>
  <c r="Y106" i="13" s="1"/>
  <c r="AA106" i="13" s="1"/>
  <c r="L106" i="13"/>
  <c r="N106" i="13" s="1"/>
  <c r="J104" i="13"/>
  <c r="P104" i="13"/>
  <c r="W104" i="13" s="1"/>
  <c r="Y104" i="13" s="1"/>
  <c r="AA104" i="13" s="1"/>
  <c r="L104" i="13"/>
  <c r="N104" i="13" s="1"/>
  <c r="J102" i="13"/>
  <c r="L102" i="13"/>
  <c r="N102" i="13" s="1"/>
  <c r="P102" i="13"/>
  <c r="W102" i="13" s="1"/>
  <c r="Y102" i="13" s="1"/>
  <c r="J100" i="13"/>
  <c r="L100" i="13"/>
  <c r="N100" i="13" s="1"/>
  <c r="P100" i="13"/>
  <c r="W100" i="13" s="1"/>
  <c r="Y100" i="13" s="1"/>
  <c r="AA100" i="13" s="1"/>
  <c r="J98" i="13"/>
  <c r="P98" i="13"/>
  <c r="W98" i="13" s="1"/>
  <c r="Y98" i="13" s="1"/>
  <c r="AA98" i="13" s="1"/>
  <c r="L98" i="13"/>
  <c r="N98" i="13" s="1"/>
  <c r="J96" i="13"/>
  <c r="L96" i="13"/>
  <c r="N96" i="13" s="1"/>
  <c r="P96" i="13"/>
  <c r="W96" i="13" s="1"/>
  <c r="Y96" i="13" s="1"/>
  <c r="P95" i="13"/>
  <c r="W95" i="13" s="1"/>
  <c r="Y95" i="13" s="1"/>
  <c r="P94" i="13"/>
  <c r="W94" i="13" s="1"/>
  <c r="Y94" i="13" s="1"/>
  <c r="P93" i="13"/>
  <c r="W93" i="13" s="1"/>
  <c r="Y93" i="13" s="1"/>
  <c r="AA93" i="13" s="1"/>
  <c r="P92" i="13"/>
  <c r="W92" i="13" s="1"/>
  <c r="Y92" i="13" s="1"/>
  <c r="P91" i="13"/>
  <c r="W91" i="13" s="1"/>
  <c r="Y91" i="13" s="1"/>
  <c r="P90" i="13"/>
  <c r="W90" i="13" s="1"/>
  <c r="Y90" i="13" s="1"/>
  <c r="M39" i="13"/>
  <c r="O39" i="13" s="1"/>
  <c r="J39" i="13"/>
  <c r="P25" i="13"/>
  <c r="W25" i="13" s="1"/>
  <c r="Y25" i="13" s="1"/>
  <c r="L25" i="13"/>
  <c r="N25" i="13" s="1"/>
  <c r="J25" i="13"/>
  <c r="P20" i="13"/>
  <c r="W20" i="13" s="1"/>
  <c r="Y20" i="13" s="1"/>
  <c r="AA20" i="13" s="1"/>
  <c r="L20" i="13"/>
  <c r="N20" i="13" s="1"/>
  <c r="J20" i="13"/>
  <c r="P18" i="13"/>
  <c r="W18" i="13" s="1"/>
  <c r="Y18" i="13" s="1"/>
  <c r="AA18" i="13" s="1"/>
  <c r="L18" i="13"/>
  <c r="N18" i="13" s="1"/>
  <c r="J18" i="13"/>
  <c r="Q96" i="13"/>
  <c r="X96" i="13" s="1"/>
  <c r="Z96" i="13" s="1"/>
  <c r="P76" i="13"/>
  <c r="W76" i="13" s="1"/>
  <c r="Y76" i="13" s="1"/>
  <c r="AA76" i="13" s="1"/>
  <c r="L76" i="13"/>
  <c r="N76" i="13" s="1"/>
  <c r="P72" i="13"/>
  <c r="W72" i="13" s="1"/>
  <c r="Y72" i="13" s="1"/>
  <c r="L72" i="13"/>
  <c r="N72" i="13" s="1"/>
  <c r="P68" i="13"/>
  <c r="W68" i="13" s="1"/>
  <c r="Y68" i="13" s="1"/>
  <c r="AA68" i="13" s="1"/>
  <c r="L68" i="13"/>
  <c r="N68" i="13" s="1"/>
  <c r="P64" i="13"/>
  <c r="W64" i="13" s="1"/>
  <c r="Y64" i="13" s="1"/>
  <c r="AA64" i="13" s="1"/>
  <c r="L64" i="13"/>
  <c r="N64" i="13" s="1"/>
  <c r="P60" i="13"/>
  <c r="W60" i="13" s="1"/>
  <c r="Y60" i="13" s="1"/>
  <c r="AA60" i="13" s="1"/>
  <c r="L60" i="13"/>
  <c r="N60" i="13" s="1"/>
  <c r="P56" i="13"/>
  <c r="W56" i="13" s="1"/>
  <c r="Y56" i="13" s="1"/>
  <c r="L56" i="13"/>
  <c r="N56" i="13" s="1"/>
  <c r="P52" i="13"/>
  <c r="W52" i="13" s="1"/>
  <c r="Y52" i="13" s="1"/>
  <c r="L52" i="13"/>
  <c r="N52" i="13" s="1"/>
  <c r="P48" i="13"/>
  <c r="W48" i="13" s="1"/>
  <c r="Y48" i="13" s="1"/>
  <c r="AA48" i="13" s="1"/>
  <c r="L48" i="13"/>
  <c r="N48" i="13" s="1"/>
  <c r="P44" i="13"/>
  <c r="W44" i="13" s="1"/>
  <c r="Y44" i="13" s="1"/>
  <c r="AA44" i="13" s="1"/>
  <c r="L44" i="13"/>
  <c r="N44" i="13" s="1"/>
  <c r="P38" i="13"/>
  <c r="W38" i="13" s="1"/>
  <c r="Y38" i="13" s="1"/>
  <c r="AA38" i="13" s="1"/>
  <c r="L38" i="13"/>
  <c r="N38" i="13" s="1"/>
  <c r="J38" i="13"/>
  <c r="M37" i="13"/>
  <c r="O37" i="13" s="1"/>
  <c r="K37" i="13"/>
  <c r="Q37" i="13"/>
  <c r="X37" i="13" s="1"/>
  <c r="Z37" i="13" s="1"/>
  <c r="M36" i="13"/>
  <c r="O36" i="13" s="1"/>
  <c r="P31" i="13"/>
  <c r="W31" i="13" s="1"/>
  <c r="Y31" i="13" s="1"/>
  <c r="L31" i="13"/>
  <c r="N31" i="13" s="1"/>
  <c r="J31" i="13"/>
  <c r="P24" i="13"/>
  <c r="W24" i="13" s="1"/>
  <c r="Y24" i="13" s="1"/>
  <c r="AA24" i="13" s="1"/>
  <c r="L24" i="13"/>
  <c r="N24" i="13" s="1"/>
  <c r="K23" i="13"/>
  <c r="Q23" i="13"/>
  <c r="X23" i="13" s="1"/>
  <c r="Z23" i="13" s="1"/>
  <c r="P17" i="13"/>
  <c r="W17" i="13" s="1"/>
  <c r="Y17" i="13" s="1"/>
  <c r="AA17" i="13" s="1"/>
  <c r="L17" i="13"/>
  <c r="N17" i="13" s="1"/>
  <c r="P12" i="13"/>
  <c r="W12" i="13" s="1"/>
  <c r="Y12" i="13" s="1"/>
  <c r="L12" i="13"/>
  <c r="N12" i="13" s="1"/>
  <c r="J12" i="13"/>
  <c r="P10" i="13"/>
  <c r="W10" i="13" s="1"/>
  <c r="Y10" i="13" s="1"/>
  <c r="AA10" i="13" s="1"/>
  <c r="L10" i="13"/>
  <c r="N10" i="13" s="1"/>
  <c r="P6" i="13"/>
  <c r="W6" i="13" s="1"/>
  <c r="Y6" i="13" s="1"/>
  <c r="AA6" i="13" s="1"/>
  <c r="L6" i="13"/>
  <c r="N6" i="13" s="1"/>
  <c r="J6" i="13"/>
  <c r="M5" i="13"/>
  <c r="O5" i="13" s="1"/>
  <c r="K5" i="13"/>
  <c r="Q5" i="13"/>
  <c r="X5" i="13" s="1"/>
  <c r="Z5" i="13" s="1"/>
  <c r="M4" i="13"/>
  <c r="O4" i="13" s="1"/>
  <c r="M170" i="13"/>
  <c r="O170" i="13" s="1"/>
  <c r="M169" i="13"/>
  <c r="O169" i="13" s="1"/>
  <c r="M168" i="13"/>
  <c r="O168" i="13" s="1"/>
  <c r="M167" i="13"/>
  <c r="O167" i="13" s="1"/>
  <c r="M166" i="13"/>
  <c r="O166" i="13" s="1"/>
  <c r="M165" i="13"/>
  <c r="O165" i="13" s="1"/>
  <c r="M164" i="13"/>
  <c r="O164" i="13" s="1"/>
  <c r="M163" i="13"/>
  <c r="O163" i="13" s="1"/>
  <c r="M162" i="13"/>
  <c r="O162" i="13" s="1"/>
  <c r="M161" i="13"/>
  <c r="O161" i="13" s="1"/>
  <c r="M160" i="13"/>
  <c r="O160" i="13" s="1"/>
  <c r="M159" i="13"/>
  <c r="O159" i="13" s="1"/>
  <c r="M158" i="13"/>
  <c r="O158" i="13" s="1"/>
  <c r="M157" i="13"/>
  <c r="O157" i="13" s="1"/>
  <c r="M156" i="13"/>
  <c r="O156" i="13" s="1"/>
  <c r="M155" i="13"/>
  <c r="O155" i="13" s="1"/>
  <c r="M154" i="13"/>
  <c r="O154" i="13" s="1"/>
  <c r="M153" i="13"/>
  <c r="O153" i="13" s="1"/>
  <c r="M152" i="13"/>
  <c r="O152" i="13" s="1"/>
  <c r="M151" i="13"/>
  <c r="O151" i="13" s="1"/>
  <c r="M150" i="13"/>
  <c r="O150" i="13" s="1"/>
  <c r="M149" i="13"/>
  <c r="O149" i="13" s="1"/>
  <c r="M148" i="13"/>
  <c r="O148" i="13" s="1"/>
  <c r="M147" i="13"/>
  <c r="O147" i="13" s="1"/>
  <c r="M146" i="13"/>
  <c r="O146" i="13" s="1"/>
  <c r="M145" i="13"/>
  <c r="O145" i="13" s="1"/>
  <c r="M144" i="13"/>
  <c r="O144" i="13" s="1"/>
  <c r="M143" i="13"/>
  <c r="O143" i="13" s="1"/>
  <c r="M142" i="13"/>
  <c r="O142" i="13" s="1"/>
  <c r="M141" i="13"/>
  <c r="O141" i="13" s="1"/>
  <c r="M140" i="13"/>
  <c r="O140" i="13" s="1"/>
  <c r="M139" i="13"/>
  <c r="O139" i="13" s="1"/>
  <c r="M138" i="13"/>
  <c r="O138" i="13" s="1"/>
  <c r="M137" i="13"/>
  <c r="O137" i="13" s="1"/>
  <c r="M136" i="13"/>
  <c r="O136" i="13" s="1"/>
  <c r="M135" i="13"/>
  <c r="O135" i="13" s="1"/>
  <c r="M134" i="13"/>
  <c r="O134" i="13" s="1"/>
  <c r="M133" i="13"/>
  <c r="O133" i="13" s="1"/>
  <c r="M132" i="13"/>
  <c r="O132" i="13" s="1"/>
  <c r="M131" i="13"/>
  <c r="O131" i="13" s="1"/>
  <c r="M130" i="13"/>
  <c r="O130" i="13" s="1"/>
  <c r="M129" i="13"/>
  <c r="O129" i="13" s="1"/>
  <c r="M128" i="13"/>
  <c r="O128" i="13" s="1"/>
  <c r="M127" i="13"/>
  <c r="O127" i="13" s="1"/>
  <c r="M126" i="13"/>
  <c r="O126" i="13" s="1"/>
  <c r="M125" i="13"/>
  <c r="O125" i="13" s="1"/>
  <c r="M124" i="13"/>
  <c r="O124" i="13" s="1"/>
  <c r="M123" i="13"/>
  <c r="O123" i="13" s="1"/>
  <c r="M122" i="13"/>
  <c r="O122" i="13" s="1"/>
  <c r="M121" i="13"/>
  <c r="O121" i="13" s="1"/>
  <c r="M120" i="13"/>
  <c r="O120" i="13" s="1"/>
  <c r="M119" i="13"/>
  <c r="O119" i="13" s="1"/>
  <c r="M118" i="13"/>
  <c r="O118" i="13" s="1"/>
  <c r="M117" i="13"/>
  <c r="O117" i="13" s="1"/>
  <c r="M116" i="13"/>
  <c r="O116" i="13" s="1"/>
  <c r="M115" i="13"/>
  <c r="O115" i="13" s="1"/>
  <c r="M114" i="13"/>
  <c r="O114" i="13" s="1"/>
  <c r="M113" i="13"/>
  <c r="O113" i="13" s="1"/>
  <c r="M112" i="13"/>
  <c r="O112" i="13" s="1"/>
  <c r="M111" i="13"/>
  <c r="O111" i="13" s="1"/>
  <c r="M110" i="13"/>
  <c r="O110" i="13" s="1"/>
  <c r="M109" i="13"/>
  <c r="O109" i="13" s="1"/>
  <c r="M108" i="13"/>
  <c r="O108" i="13" s="1"/>
  <c r="M107" i="13"/>
  <c r="O107" i="13" s="1"/>
  <c r="M106" i="13"/>
  <c r="O106" i="13" s="1"/>
  <c r="M105" i="13"/>
  <c r="O105" i="13" s="1"/>
  <c r="M104" i="13"/>
  <c r="O104" i="13" s="1"/>
  <c r="M103" i="13"/>
  <c r="O103" i="13" s="1"/>
  <c r="M102" i="13"/>
  <c r="O102" i="13" s="1"/>
  <c r="M101" i="13"/>
  <c r="O101" i="13" s="1"/>
  <c r="M100" i="13"/>
  <c r="O100" i="13" s="1"/>
  <c r="M99" i="13"/>
  <c r="O99" i="13" s="1"/>
  <c r="M98" i="13"/>
  <c r="O98" i="13" s="1"/>
  <c r="M97" i="13"/>
  <c r="O97" i="13" s="1"/>
  <c r="P89" i="13"/>
  <c r="W89" i="13" s="1"/>
  <c r="Y89" i="13" s="1"/>
  <c r="L89" i="13"/>
  <c r="N89" i="13" s="1"/>
  <c r="K88" i="13"/>
  <c r="Q87" i="13"/>
  <c r="X87" i="13" s="1"/>
  <c r="Z87" i="13" s="1"/>
  <c r="P85" i="13"/>
  <c r="W85" i="13" s="1"/>
  <c r="Y85" i="13" s="1"/>
  <c r="AA85" i="13" s="1"/>
  <c r="L85" i="13"/>
  <c r="N85" i="13" s="1"/>
  <c r="K84" i="13"/>
  <c r="Q83" i="13"/>
  <c r="X83" i="13" s="1"/>
  <c r="Z83" i="13" s="1"/>
  <c r="P81" i="13"/>
  <c r="W81" i="13" s="1"/>
  <c r="Y81" i="13" s="1"/>
  <c r="L81" i="13"/>
  <c r="N81" i="13" s="1"/>
  <c r="K80" i="13"/>
  <c r="Q79" i="13"/>
  <c r="X79" i="13" s="1"/>
  <c r="Z79" i="13" s="1"/>
  <c r="P77" i="13"/>
  <c r="W77" i="13" s="1"/>
  <c r="Y77" i="13" s="1"/>
  <c r="AA77" i="13" s="1"/>
  <c r="L77" i="13"/>
  <c r="N77" i="13" s="1"/>
  <c r="K76" i="13"/>
  <c r="Q75" i="13"/>
  <c r="X75" i="13" s="1"/>
  <c r="Z75" i="13" s="1"/>
  <c r="P73" i="13"/>
  <c r="W73" i="13" s="1"/>
  <c r="Y73" i="13" s="1"/>
  <c r="AA73" i="13" s="1"/>
  <c r="L73" i="13"/>
  <c r="N73" i="13" s="1"/>
  <c r="K72" i="13"/>
  <c r="Q71" i="13"/>
  <c r="X71" i="13" s="1"/>
  <c r="Z71" i="13" s="1"/>
  <c r="P69" i="13"/>
  <c r="W69" i="13" s="1"/>
  <c r="Y69" i="13" s="1"/>
  <c r="AA69" i="13" s="1"/>
  <c r="L69" i="13"/>
  <c r="N69" i="13" s="1"/>
  <c r="K68" i="13"/>
  <c r="Q67" i="13"/>
  <c r="X67" i="13" s="1"/>
  <c r="Z67" i="13" s="1"/>
  <c r="P65" i="13"/>
  <c r="W65" i="13" s="1"/>
  <c r="Y65" i="13" s="1"/>
  <c r="L65" i="13"/>
  <c r="N65" i="13" s="1"/>
  <c r="K64" i="13"/>
  <c r="Q63" i="13"/>
  <c r="X63" i="13" s="1"/>
  <c r="Z63" i="13" s="1"/>
  <c r="P61" i="13"/>
  <c r="W61" i="13" s="1"/>
  <c r="Y61" i="13" s="1"/>
  <c r="L61" i="13"/>
  <c r="N61" i="13" s="1"/>
  <c r="K60" i="13"/>
  <c r="Q59" i="13"/>
  <c r="X59" i="13" s="1"/>
  <c r="Z59" i="13" s="1"/>
  <c r="P57" i="13"/>
  <c r="W57" i="13" s="1"/>
  <c r="Y57" i="13" s="1"/>
  <c r="L57" i="13"/>
  <c r="N57" i="13" s="1"/>
  <c r="K56" i="13"/>
  <c r="Q55" i="13"/>
  <c r="X55" i="13" s="1"/>
  <c r="Z55" i="13" s="1"/>
  <c r="P53" i="13"/>
  <c r="W53" i="13" s="1"/>
  <c r="Y53" i="13" s="1"/>
  <c r="AA53" i="13" s="1"/>
  <c r="L53" i="13"/>
  <c r="N53" i="13" s="1"/>
  <c r="K52" i="13"/>
  <c r="Q51" i="13"/>
  <c r="X51" i="13" s="1"/>
  <c r="Z51" i="13" s="1"/>
  <c r="P49" i="13"/>
  <c r="W49" i="13" s="1"/>
  <c r="Y49" i="13" s="1"/>
  <c r="L49" i="13"/>
  <c r="N49" i="13" s="1"/>
  <c r="K48" i="13"/>
  <c r="Q47" i="13"/>
  <c r="X47" i="13" s="1"/>
  <c r="Z47" i="13" s="1"/>
  <c r="P45" i="13"/>
  <c r="W45" i="13" s="1"/>
  <c r="Y45" i="13" s="1"/>
  <c r="L45" i="13"/>
  <c r="N45" i="13" s="1"/>
  <c r="K44" i="13"/>
  <c r="Q43" i="13"/>
  <c r="X43" i="13" s="1"/>
  <c r="Z43" i="13" s="1"/>
  <c r="P41" i="13"/>
  <c r="W41" i="13" s="1"/>
  <c r="Y41" i="13" s="1"/>
  <c r="L41" i="13"/>
  <c r="N41" i="13" s="1"/>
  <c r="P39" i="13"/>
  <c r="W39" i="13" s="1"/>
  <c r="Y39" i="13" s="1"/>
  <c r="AA39" i="13" s="1"/>
  <c r="L39" i="13"/>
  <c r="N39" i="13" s="1"/>
  <c r="P36" i="13"/>
  <c r="W36" i="13" s="1"/>
  <c r="Y36" i="13" s="1"/>
  <c r="AA36" i="13" s="1"/>
  <c r="L36" i="13"/>
  <c r="N36" i="13" s="1"/>
  <c r="J36" i="13"/>
  <c r="M35" i="13"/>
  <c r="O35" i="13" s="1"/>
  <c r="P34" i="13"/>
  <c r="W34" i="13" s="1"/>
  <c r="Y34" i="13" s="1"/>
  <c r="AA34" i="13" s="1"/>
  <c r="L34" i="13"/>
  <c r="N34" i="13" s="1"/>
  <c r="P30" i="13"/>
  <c r="W30" i="13" s="1"/>
  <c r="Y30" i="13" s="1"/>
  <c r="AA30" i="13" s="1"/>
  <c r="L30" i="13"/>
  <c r="N30" i="13" s="1"/>
  <c r="J30" i="13"/>
  <c r="M29" i="13"/>
  <c r="O29" i="13" s="1"/>
  <c r="K29" i="13"/>
  <c r="Q29" i="13"/>
  <c r="X29" i="13" s="1"/>
  <c r="Z29" i="13" s="1"/>
  <c r="M28" i="13"/>
  <c r="O28" i="13" s="1"/>
  <c r="P23" i="13"/>
  <c r="W23" i="13" s="1"/>
  <c r="Y23" i="13" s="1"/>
  <c r="L23" i="13"/>
  <c r="N23" i="13" s="1"/>
  <c r="J23" i="13"/>
  <c r="J21" i="13"/>
  <c r="K20" i="13"/>
  <c r="P16" i="13"/>
  <c r="W16" i="13" s="1"/>
  <c r="Y16" i="13" s="1"/>
  <c r="AA16" i="13" s="1"/>
  <c r="L16" i="13"/>
  <c r="N16" i="13" s="1"/>
  <c r="K15" i="13"/>
  <c r="Q15" i="13"/>
  <c r="X15" i="13" s="1"/>
  <c r="Z15" i="13" s="1"/>
  <c r="P9" i="13"/>
  <c r="W9" i="13" s="1"/>
  <c r="Y9" i="13" s="1"/>
  <c r="L9" i="13"/>
  <c r="N9" i="13" s="1"/>
  <c r="P4" i="13"/>
  <c r="W4" i="13" s="1"/>
  <c r="Y4" i="13" s="1"/>
  <c r="AA4" i="13" s="1"/>
  <c r="L4" i="13"/>
  <c r="N4" i="13" s="1"/>
  <c r="J4" i="13"/>
  <c r="M3" i="13"/>
  <c r="O3" i="13" s="1"/>
  <c r="P88" i="13"/>
  <c r="W88" i="13" s="1"/>
  <c r="Y88" i="13" s="1"/>
  <c r="AA88" i="13" s="1"/>
  <c r="L88" i="13"/>
  <c r="N88" i="13" s="1"/>
  <c r="P84" i="13"/>
  <c r="W84" i="13" s="1"/>
  <c r="Y84" i="13" s="1"/>
  <c r="AA84" i="13" s="1"/>
  <c r="L84" i="13"/>
  <c r="N84" i="13" s="1"/>
  <c r="P80" i="13"/>
  <c r="W80" i="13" s="1"/>
  <c r="Y80" i="13" s="1"/>
  <c r="AA80" i="13" s="1"/>
  <c r="L80" i="13"/>
  <c r="N80" i="13" s="1"/>
  <c r="K89" i="13"/>
  <c r="P86" i="13"/>
  <c r="W86" i="13" s="1"/>
  <c r="Y86" i="13" s="1"/>
  <c r="L86" i="13"/>
  <c r="N86" i="13" s="1"/>
  <c r="K85" i="13"/>
  <c r="P82" i="13"/>
  <c r="W82" i="13" s="1"/>
  <c r="Y82" i="13" s="1"/>
  <c r="L82" i="13"/>
  <c r="N82" i="13" s="1"/>
  <c r="K81" i="13"/>
  <c r="P78" i="13"/>
  <c r="W78" i="13" s="1"/>
  <c r="Y78" i="13" s="1"/>
  <c r="L78" i="13"/>
  <c r="N78" i="13" s="1"/>
  <c r="K77" i="13"/>
  <c r="P74" i="13"/>
  <c r="W74" i="13" s="1"/>
  <c r="Y74" i="13" s="1"/>
  <c r="L74" i="13"/>
  <c r="N74" i="13" s="1"/>
  <c r="K73" i="13"/>
  <c r="P70" i="13"/>
  <c r="W70" i="13" s="1"/>
  <c r="Y70" i="13" s="1"/>
  <c r="L70" i="13"/>
  <c r="N70" i="13" s="1"/>
  <c r="K69" i="13"/>
  <c r="P66" i="13"/>
  <c r="W66" i="13" s="1"/>
  <c r="Y66" i="13" s="1"/>
  <c r="L66" i="13"/>
  <c r="N66" i="13" s="1"/>
  <c r="K65" i="13"/>
  <c r="P62" i="13"/>
  <c r="W62" i="13" s="1"/>
  <c r="Y62" i="13" s="1"/>
  <c r="L62" i="13"/>
  <c r="N62" i="13" s="1"/>
  <c r="K61" i="13"/>
  <c r="P58" i="13"/>
  <c r="W58" i="13" s="1"/>
  <c r="Y58" i="13" s="1"/>
  <c r="L58" i="13"/>
  <c r="N58" i="13" s="1"/>
  <c r="K57" i="13"/>
  <c r="P54" i="13"/>
  <c r="W54" i="13" s="1"/>
  <c r="Y54" i="13" s="1"/>
  <c r="L54" i="13"/>
  <c r="N54" i="13" s="1"/>
  <c r="K53" i="13"/>
  <c r="P50" i="13"/>
  <c r="W50" i="13" s="1"/>
  <c r="Y50" i="13" s="1"/>
  <c r="L50" i="13"/>
  <c r="N50" i="13" s="1"/>
  <c r="K49" i="13"/>
  <c r="P46" i="13"/>
  <c r="W46" i="13" s="1"/>
  <c r="Y46" i="13" s="1"/>
  <c r="L46" i="13"/>
  <c r="N46" i="13" s="1"/>
  <c r="K45" i="13"/>
  <c r="P42" i="13"/>
  <c r="W42" i="13" s="1"/>
  <c r="Y42" i="13" s="1"/>
  <c r="L42" i="13"/>
  <c r="N42" i="13" s="1"/>
  <c r="K41" i="13"/>
  <c r="P40" i="13"/>
  <c r="W40" i="13" s="1"/>
  <c r="Y40" i="13" s="1"/>
  <c r="AA40" i="13" s="1"/>
  <c r="L40" i="13"/>
  <c r="N40" i="13" s="1"/>
  <c r="J40" i="13"/>
  <c r="P33" i="13"/>
  <c r="W33" i="13" s="1"/>
  <c r="Y33" i="13" s="1"/>
  <c r="L33" i="13"/>
  <c r="N33" i="13" s="1"/>
  <c r="P28" i="13"/>
  <c r="W28" i="13" s="1"/>
  <c r="Y28" i="13" s="1"/>
  <c r="AA28" i="13" s="1"/>
  <c r="L28" i="13"/>
  <c r="N28" i="13" s="1"/>
  <c r="J28" i="13"/>
  <c r="M27" i="13"/>
  <c r="O27" i="13" s="1"/>
  <c r="P26" i="13"/>
  <c r="W26" i="13" s="1"/>
  <c r="Y26" i="13" s="1"/>
  <c r="AA26" i="13" s="1"/>
  <c r="L26" i="13"/>
  <c r="N26" i="13" s="1"/>
  <c r="P22" i="13"/>
  <c r="W22" i="13" s="1"/>
  <c r="Y22" i="13" s="1"/>
  <c r="L22" i="13"/>
  <c r="N22" i="13" s="1"/>
  <c r="J22" i="13"/>
  <c r="M21" i="13"/>
  <c r="O21" i="13" s="1"/>
  <c r="K21" i="13"/>
  <c r="Q21" i="13"/>
  <c r="X21" i="13" s="1"/>
  <c r="Z21" i="13" s="1"/>
  <c r="M20" i="13"/>
  <c r="O20" i="13" s="1"/>
  <c r="P15" i="13"/>
  <c r="W15" i="13" s="1"/>
  <c r="Y15" i="13" s="1"/>
  <c r="AA15" i="13" s="1"/>
  <c r="L15" i="13"/>
  <c r="N15" i="13" s="1"/>
  <c r="J15" i="13"/>
  <c r="J13" i="13"/>
  <c r="P8" i="13"/>
  <c r="W8" i="13" s="1"/>
  <c r="Y8" i="13" s="1"/>
  <c r="AA8" i="13" s="1"/>
  <c r="L8" i="13"/>
  <c r="N8" i="13" s="1"/>
  <c r="K7" i="13"/>
  <c r="Q7" i="13"/>
  <c r="X7" i="13" s="1"/>
  <c r="Z7" i="13" s="1"/>
  <c r="K39" i="13"/>
  <c r="M33" i="13"/>
  <c r="O33" i="13" s="1"/>
  <c r="M25" i="13"/>
  <c r="O25" i="13" s="1"/>
  <c r="M17" i="13"/>
  <c r="O17" i="13" s="1"/>
  <c r="M9" i="13"/>
  <c r="O9" i="13" s="1"/>
  <c r="K40" i="13"/>
  <c r="P37" i="13"/>
  <c r="W37" i="13" s="1"/>
  <c r="Y37" i="13" s="1"/>
  <c r="AA37" i="13" s="1"/>
  <c r="L37" i="13"/>
  <c r="N37" i="13" s="1"/>
  <c r="P35" i="13"/>
  <c r="W35" i="13" s="1"/>
  <c r="Y35" i="13" s="1"/>
  <c r="AA35" i="13" s="1"/>
  <c r="L35" i="13"/>
  <c r="N35" i="13" s="1"/>
  <c r="J35" i="13"/>
  <c r="P29" i="13"/>
  <c r="W29" i="13" s="1"/>
  <c r="Y29" i="13" s="1"/>
  <c r="L29" i="13"/>
  <c r="N29" i="13" s="1"/>
  <c r="P27" i="13"/>
  <c r="W27" i="13" s="1"/>
  <c r="Y27" i="13" s="1"/>
  <c r="AA27" i="13" s="1"/>
  <c r="L27" i="13"/>
  <c r="N27" i="13" s="1"/>
  <c r="J27" i="13"/>
  <c r="P21" i="13"/>
  <c r="W21" i="13" s="1"/>
  <c r="Y21" i="13" s="1"/>
  <c r="L21" i="13"/>
  <c r="N21" i="13" s="1"/>
  <c r="P19" i="13"/>
  <c r="W19" i="13" s="1"/>
  <c r="Y19" i="13" s="1"/>
  <c r="L19" i="13"/>
  <c r="N19" i="13" s="1"/>
  <c r="J19" i="13"/>
  <c r="P13" i="13"/>
  <c r="W13" i="13" s="1"/>
  <c r="Y13" i="13" s="1"/>
  <c r="L13" i="13"/>
  <c r="N13" i="13" s="1"/>
  <c r="P11" i="13"/>
  <c r="W11" i="13" s="1"/>
  <c r="Y11" i="13" s="1"/>
  <c r="AA11" i="13" s="1"/>
  <c r="L11" i="13"/>
  <c r="N11" i="13" s="1"/>
  <c r="J11" i="13"/>
  <c r="P5" i="13"/>
  <c r="W5" i="13" s="1"/>
  <c r="Y5" i="13" s="1"/>
  <c r="L5" i="13"/>
  <c r="N5" i="13" s="1"/>
  <c r="P3" i="13"/>
  <c r="W3" i="13" s="1"/>
  <c r="Y3" i="13" s="1"/>
  <c r="AA3" i="13" s="1"/>
  <c r="L3" i="13"/>
  <c r="N3" i="13" s="1"/>
  <c r="J3" i="13"/>
  <c r="K38" i="13"/>
  <c r="K34" i="13"/>
  <c r="K30" i="13"/>
  <c r="K26" i="13"/>
  <c r="K22" i="13"/>
  <c r="K18" i="13"/>
  <c r="K14" i="13"/>
  <c r="K10" i="13"/>
  <c r="K6" i="13"/>
  <c r="AA19" i="13" l="1"/>
  <c r="AA185" i="13"/>
  <c r="AA42" i="13"/>
  <c r="AA74" i="13"/>
  <c r="AA41" i="13"/>
  <c r="AA45" i="13"/>
  <c r="AA49" i="13"/>
  <c r="AA57" i="13"/>
  <c r="AA102" i="13"/>
  <c r="AA112" i="13"/>
  <c r="AA118" i="13"/>
  <c r="AA166" i="13"/>
  <c r="AA29" i="13"/>
  <c r="AA58" i="13"/>
  <c r="AA61" i="13"/>
  <c r="AA65" i="13"/>
  <c r="AA81" i="13"/>
  <c r="AA89" i="13"/>
  <c r="AA52" i="13"/>
  <c r="AA110" i="13"/>
  <c r="AA175" i="13"/>
  <c r="AA179" i="13"/>
  <c r="AA184" i="13"/>
  <c r="AA55" i="13"/>
  <c r="AA71" i="13"/>
  <c r="AA87" i="13"/>
  <c r="AA174" i="13"/>
  <c r="AA33" i="13"/>
  <c r="AA9" i="13"/>
  <c r="AA149" i="13"/>
  <c r="AA157" i="13"/>
  <c r="AA139" i="13"/>
  <c r="AA54" i="13"/>
  <c r="AA86" i="13"/>
  <c r="AA126" i="13"/>
  <c r="AA150" i="13"/>
  <c r="AA117" i="13"/>
  <c r="AA22" i="13"/>
  <c r="AA12" i="13"/>
  <c r="AA72" i="13"/>
  <c r="AA164" i="13"/>
  <c r="AA103" i="13"/>
  <c r="AA133" i="13"/>
  <c r="AA163" i="13"/>
  <c r="AA141" i="13"/>
  <c r="AA147" i="13"/>
  <c r="AA46" i="13"/>
  <c r="AA62" i="13"/>
  <c r="AA78" i="13"/>
  <c r="AA23" i="13"/>
  <c r="AA31" i="13"/>
  <c r="AA92" i="13"/>
  <c r="AA96" i="13"/>
  <c r="AA131" i="13"/>
  <c r="AA165" i="13"/>
  <c r="AA111" i="13"/>
  <c r="AA70" i="13"/>
  <c r="AA132" i="13"/>
  <c r="AA155" i="13"/>
  <c r="AA51" i="13"/>
  <c r="AA67" i="13"/>
  <c r="AA83" i="13"/>
  <c r="AA101" i="13"/>
  <c r="AA178" i="13"/>
  <c r="AA56" i="13"/>
  <c r="AA25" i="13"/>
  <c r="AA140" i="13"/>
  <c r="AA148" i="13"/>
  <c r="AA156" i="13"/>
  <c r="AA177" i="13"/>
  <c r="AA180" i="13"/>
  <c r="AA32" i="13"/>
  <c r="AA125" i="13"/>
  <c r="AA172" i="13"/>
  <c r="AA176" i="13"/>
  <c r="AA5" i="13"/>
  <c r="AA13" i="13"/>
  <c r="AA90" i="13"/>
  <c r="AA94" i="13"/>
  <c r="AA47" i="13"/>
  <c r="AA63" i="13"/>
  <c r="AA79" i="13"/>
  <c r="AA183" i="13"/>
  <c r="AA171" i="13"/>
  <c r="AA7" i="13"/>
  <c r="AA21" i="13"/>
  <c r="AA50" i="13"/>
  <c r="AA66" i="13"/>
  <c r="AA82" i="13"/>
  <c r="AA91" i="13"/>
  <c r="AA95" i="13"/>
  <c r="AA181" i="13"/>
  <c r="AA43" i="13"/>
  <c r="AA59" i="13"/>
  <c r="AA75" i="13"/>
  <c r="T5" i="6"/>
  <c r="T4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3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U4" i="3" l="1"/>
  <c r="O4" i="3"/>
  <c r="AQ4" i="3"/>
  <c r="AY4" i="3"/>
  <c r="BT4" i="3"/>
  <c r="BZ4" i="3"/>
  <c r="CJ4" i="3"/>
  <c r="CQ4" i="3"/>
  <c r="CT4" i="3"/>
  <c r="DA4" i="3"/>
  <c r="DF4" i="3"/>
  <c r="ER4" i="3"/>
  <c r="FH4" i="3"/>
  <c r="GD4" i="3"/>
  <c r="GS4" i="3"/>
  <c r="O5" i="3"/>
  <c r="U5" i="3"/>
  <c r="AQ5" i="3"/>
  <c r="AY5" i="3"/>
  <c r="BT5" i="3"/>
  <c r="BZ5" i="3"/>
  <c r="CJ5" i="3"/>
  <c r="CQ5" i="3"/>
  <c r="CT5" i="3"/>
  <c r="DA5" i="3"/>
  <c r="DF5" i="3"/>
  <c r="ER5" i="3"/>
  <c r="FH5" i="3"/>
  <c r="GD5" i="3"/>
  <c r="GS5" i="3"/>
  <c r="O6" i="3"/>
  <c r="U6" i="3"/>
  <c r="AQ6" i="3"/>
  <c r="AY6" i="3"/>
  <c r="BT6" i="3"/>
  <c r="BZ6" i="3"/>
  <c r="CJ6" i="3"/>
  <c r="CQ6" i="3"/>
  <c r="CT6" i="3"/>
  <c r="DA6" i="3"/>
  <c r="DF6" i="3"/>
  <c r="ER6" i="3"/>
  <c r="FH6" i="3"/>
  <c r="GD6" i="3"/>
  <c r="GS6" i="3"/>
  <c r="O7" i="3"/>
  <c r="U7" i="3"/>
  <c r="AQ7" i="3"/>
  <c r="AY7" i="3"/>
  <c r="BT7" i="3"/>
  <c r="BZ7" i="3"/>
  <c r="CJ7" i="3"/>
  <c r="CQ7" i="3"/>
  <c r="CT7" i="3"/>
  <c r="DA7" i="3"/>
  <c r="DF7" i="3"/>
  <c r="ER7" i="3"/>
  <c r="FH7" i="3"/>
  <c r="GD7" i="3"/>
  <c r="GS7" i="3"/>
  <c r="O8" i="3"/>
  <c r="U8" i="3"/>
  <c r="AQ8" i="3"/>
  <c r="AY8" i="3"/>
  <c r="BT8" i="3"/>
  <c r="BZ8" i="3"/>
  <c r="CJ8" i="3"/>
  <c r="CQ8" i="3"/>
  <c r="CT8" i="3"/>
  <c r="DA8" i="3"/>
  <c r="DF8" i="3"/>
  <c r="ER8" i="3"/>
  <c r="FH8" i="3"/>
  <c r="GD8" i="3"/>
  <c r="GS8" i="3"/>
  <c r="O9" i="3"/>
  <c r="U9" i="3"/>
  <c r="AQ9" i="3"/>
  <c r="AY9" i="3"/>
  <c r="BT9" i="3"/>
  <c r="BZ9" i="3"/>
  <c r="CJ9" i="3"/>
  <c r="CQ9" i="3"/>
  <c r="CT9" i="3"/>
  <c r="DA9" i="3"/>
  <c r="DF9" i="3"/>
  <c r="ER9" i="3"/>
  <c r="FH9" i="3"/>
  <c r="GD9" i="3"/>
  <c r="GS9" i="3"/>
  <c r="O10" i="3"/>
  <c r="U10" i="3"/>
  <c r="AQ10" i="3"/>
  <c r="AY10" i="3"/>
  <c r="BT10" i="3"/>
  <c r="BZ10" i="3"/>
  <c r="CJ10" i="3"/>
  <c r="CQ10" i="3"/>
  <c r="CT10" i="3"/>
  <c r="DA10" i="3"/>
  <c r="DF10" i="3"/>
  <c r="ER10" i="3"/>
  <c r="FH10" i="3"/>
  <c r="GD10" i="3"/>
  <c r="GS10" i="3"/>
  <c r="O11" i="3"/>
  <c r="U11" i="3"/>
  <c r="AQ11" i="3"/>
  <c r="AY11" i="3"/>
  <c r="BT11" i="3"/>
  <c r="BZ11" i="3"/>
  <c r="CJ11" i="3"/>
  <c r="CQ11" i="3"/>
  <c r="CT11" i="3"/>
  <c r="DA11" i="3"/>
  <c r="DF11" i="3"/>
  <c r="ER11" i="3"/>
  <c r="FH11" i="3"/>
  <c r="GD11" i="3"/>
  <c r="GS11" i="3"/>
  <c r="O12" i="3"/>
  <c r="U12" i="3"/>
  <c r="AQ12" i="3"/>
  <c r="AY12" i="3"/>
  <c r="BT12" i="3"/>
  <c r="BZ12" i="3"/>
  <c r="CJ12" i="3"/>
  <c r="CQ12" i="3"/>
  <c r="CT12" i="3"/>
  <c r="DA12" i="3"/>
  <c r="DF12" i="3"/>
  <c r="ER12" i="3"/>
  <c r="FH12" i="3"/>
  <c r="GD12" i="3"/>
  <c r="GS12" i="3"/>
  <c r="O13" i="3"/>
  <c r="U13" i="3"/>
  <c r="AQ13" i="3"/>
  <c r="AY13" i="3"/>
  <c r="BT13" i="3"/>
  <c r="BZ13" i="3"/>
  <c r="CJ13" i="3"/>
  <c r="CQ13" i="3"/>
  <c r="CT13" i="3"/>
  <c r="DA13" i="3"/>
  <c r="DF13" i="3"/>
  <c r="ER13" i="3"/>
  <c r="FH13" i="3"/>
  <c r="GD13" i="3"/>
  <c r="GS13" i="3"/>
  <c r="O14" i="3"/>
  <c r="U14" i="3"/>
  <c r="AQ14" i="3"/>
  <c r="AY14" i="3"/>
  <c r="BT14" i="3"/>
  <c r="BZ14" i="3"/>
  <c r="CJ14" i="3"/>
  <c r="CQ14" i="3"/>
  <c r="CT14" i="3"/>
  <c r="DA14" i="3"/>
  <c r="DF14" i="3"/>
  <c r="ER14" i="3"/>
  <c r="FH14" i="3"/>
  <c r="GD14" i="3"/>
  <c r="GS14" i="3"/>
  <c r="O15" i="3"/>
  <c r="U15" i="3"/>
  <c r="AQ15" i="3"/>
  <c r="AY15" i="3"/>
  <c r="BT15" i="3"/>
  <c r="BZ15" i="3"/>
  <c r="CJ15" i="3"/>
  <c r="CQ15" i="3"/>
  <c r="CT15" i="3"/>
  <c r="DA15" i="3"/>
  <c r="DF15" i="3"/>
  <c r="ER15" i="3"/>
  <c r="FH15" i="3"/>
  <c r="GD15" i="3"/>
  <c r="GS15" i="3"/>
  <c r="O16" i="3"/>
  <c r="U16" i="3"/>
  <c r="AQ16" i="3"/>
  <c r="AY16" i="3"/>
  <c r="BT16" i="3"/>
  <c r="BZ16" i="3"/>
  <c r="CJ16" i="3"/>
  <c r="CQ16" i="3"/>
  <c r="CT16" i="3"/>
  <c r="DA16" i="3"/>
  <c r="DF16" i="3"/>
  <c r="ER16" i="3"/>
  <c r="FH16" i="3"/>
  <c r="GD16" i="3"/>
  <c r="GS16" i="3"/>
  <c r="O17" i="3"/>
  <c r="U17" i="3"/>
  <c r="AQ17" i="3"/>
  <c r="AY17" i="3"/>
  <c r="BT17" i="3"/>
  <c r="BZ17" i="3"/>
  <c r="CJ17" i="3"/>
  <c r="CQ17" i="3"/>
  <c r="CT17" i="3"/>
  <c r="DA17" i="3"/>
  <c r="DF17" i="3"/>
  <c r="ER17" i="3"/>
  <c r="FH17" i="3"/>
  <c r="GD17" i="3"/>
  <c r="GS17" i="3"/>
  <c r="O18" i="3"/>
  <c r="U18" i="3"/>
  <c r="AQ18" i="3"/>
  <c r="AY18" i="3"/>
  <c r="BT18" i="3"/>
  <c r="BZ18" i="3"/>
  <c r="CJ18" i="3"/>
  <c r="CQ18" i="3"/>
  <c r="CT18" i="3"/>
  <c r="DA18" i="3"/>
  <c r="DF18" i="3"/>
  <c r="ER18" i="3"/>
  <c r="FH18" i="3"/>
  <c r="GD18" i="3"/>
  <c r="GS18" i="3"/>
  <c r="O19" i="3"/>
  <c r="U19" i="3"/>
  <c r="AQ19" i="3"/>
  <c r="AY19" i="3"/>
  <c r="BT19" i="3"/>
  <c r="BZ19" i="3"/>
  <c r="CJ19" i="3"/>
  <c r="CQ19" i="3"/>
  <c r="CT19" i="3"/>
  <c r="DA19" i="3"/>
  <c r="DF19" i="3"/>
  <c r="ER19" i="3"/>
  <c r="FH19" i="3"/>
  <c r="GD19" i="3"/>
  <c r="GS19" i="3"/>
  <c r="O20" i="3"/>
  <c r="U20" i="3"/>
  <c r="AQ20" i="3"/>
  <c r="AY20" i="3"/>
  <c r="BT20" i="3"/>
  <c r="BZ20" i="3"/>
  <c r="CJ20" i="3"/>
  <c r="CQ20" i="3"/>
  <c r="CT20" i="3"/>
  <c r="DA20" i="3"/>
  <c r="DF20" i="3"/>
  <c r="ER20" i="3"/>
  <c r="FH20" i="3"/>
  <c r="GD20" i="3"/>
  <c r="GS20" i="3"/>
  <c r="O21" i="3"/>
  <c r="U21" i="3"/>
  <c r="AQ21" i="3"/>
  <c r="AY21" i="3"/>
  <c r="BT21" i="3"/>
  <c r="BZ21" i="3"/>
  <c r="CJ21" i="3"/>
  <c r="CQ21" i="3"/>
  <c r="CT21" i="3"/>
  <c r="DA21" i="3"/>
  <c r="DF21" i="3"/>
  <c r="ER21" i="3"/>
  <c r="FH21" i="3"/>
  <c r="GD21" i="3"/>
  <c r="GS21" i="3"/>
  <c r="O22" i="3"/>
  <c r="U22" i="3"/>
  <c r="AQ22" i="3"/>
  <c r="AY22" i="3"/>
  <c r="BT22" i="3"/>
  <c r="BZ22" i="3"/>
  <c r="CJ22" i="3"/>
  <c r="CQ22" i="3"/>
  <c r="CT22" i="3"/>
  <c r="DA22" i="3"/>
  <c r="DF22" i="3"/>
  <c r="ER22" i="3"/>
  <c r="FH22" i="3"/>
  <c r="GD22" i="3"/>
  <c r="GS22" i="3"/>
  <c r="O23" i="3"/>
  <c r="U23" i="3"/>
  <c r="AQ23" i="3"/>
  <c r="AY23" i="3"/>
  <c r="BT23" i="3"/>
  <c r="BZ23" i="3"/>
  <c r="CJ23" i="3"/>
  <c r="CQ23" i="3"/>
  <c r="CT23" i="3"/>
  <c r="DA23" i="3"/>
  <c r="DF23" i="3"/>
  <c r="ER23" i="3"/>
  <c r="FH23" i="3"/>
  <c r="GD23" i="3"/>
  <c r="GS23" i="3"/>
  <c r="O24" i="3"/>
  <c r="U24" i="3"/>
  <c r="AQ24" i="3"/>
  <c r="AY24" i="3"/>
  <c r="BT24" i="3"/>
  <c r="BZ24" i="3"/>
  <c r="CJ24" i="3"/>
  <c r="CQ24" i="3"/>
  <c r="CT24" i="3"/>
  <c r="DA24" i="3"/>
  <c r="DF24" i="3"/>
  <c r="ER24" i="3"/>
  <c r="FH24" i="3"/>
  <c r="GD24" i="3"/>
  <c r="GS24" i="3"/>
  <c r="O25" i="3"/>
  <c r="U25" i="3"/>
  <c r="AQ25" i="3"/>
  <c r="AY25" i="3"/>
  <c r="BT25" i="3"/>
  <c r="BZ25" i="3"/>
  <c r="CJ25" i="3"/>
  <c r="CQ25" i="3"/>
  <c r="CT25" i="3"/>
  <c r="DA25" i="3"/>
  <c r="DF25" i="3"/>
  <c r="ER25" i="3"/>
  <c r="FH25" i="3"/>
  <c r="GD25" i="3"/>
  <c r="GS25" i="3"/>
  <c r="O26" i="3"/>
  <c r="U26" i="3"/>
  <c r="AQ26" i="3"/>
  <c r="AY26" i="3"/>
  <c r="BT26" i="3"/>
  <c r="BZ26" i="3"/>
  <c r="CJ26" i="3"/>
  <c r="CQ26" i="3"/>
  <c r="CT26" i="3"/>
  <c r="DA26" i="3"/>
  <c r="DF26" i="3"/>
  <c r="ER26" i="3"/>
  <c r="FH26" i="3"/>
  <c r="GD26" i="3"/>
  <c r="GS26" i="3"/>
  <c r="O27" i="3"/>
  <c r="U27" i="3"/>
  <c r="AQ27" i="3"/>
  <c r="AY27" i="3"/>
  <c r="BT27" i="3"/>
  <c r="BZ27" i="3"/>
  <c r="CJ27" i="3"/>
  <c r="CQ27" i="3"/>
  <c r="CT27" i="3"/>
  <c r="DA27" i="3"/>
  <c r="DF27" i="3"/>
  <c r="ER27" i="3"/>
  <c r="FH27" i="3"/>
  <c r="GD27" i="3"/>
  <c r="GS27" i="3"/>
  <c r="O28" i="3"/>
  <c r="U28" i="3"/>
  <c r="AQ28" i="3"/>
  <c r="AY28" i="3"/>
  <c r="BT28" i="3"/>
  <c r="BZ28" i="3"/>
  <c r="CJ28" i="3"/>
  <c r="CQ28" i="3"/>
  <c r="CT28" i="3"/>
  <c r="DA28" i="3"/>
  <c r="DF28" i="3"/>
  <c r="ER28" i="3"/>
  <c r="FH28" i="3"/>
  <c r="GD28" i="3"/>
  <c r="GS28" i="3"/>
  <c r="O29" i="3"/>
  <c r="U29" i="3"/>
  <c r="AQ29" i="3"/>
  <c r="AY29" i="3"/>
  <c r="BT29" i="3"/>
  <c r="BZ29" i="3"/>
  <c r="CJ29" i="3"/>
  <c r="CQ29" i="3"/>
  <c r="CT29" i="3"/>
  <c r="DA29" i="3"/>
  <c r="DF29" i="3"/>
  <c r="ER29" i="3"/>
  <c r="FH29" i="3"/>
  <c r="GD29" i="3"/>
  <c r="GS29" i="3"/>
  <c r="O30" i="3"/>
  <c r="U30" i="3"/>
  <c r="AQ30" i="3"/>
  <c r="AY30" i="3"/>
  <c r="BT30" i="3"/>
  <c r="BZ30" i="3"/>
  <c r="CJ30" i="3"/>
  <c r="CQ30" i="3"/>
  <c r="CT30" i="3"/>
  <c r="DA30" i="3"/>
  <c r="DF30" i="3"/>
  <c r="ER30" i="3"/>
  <c r="FH30" i="3"/>
  <c r="GD30" i="3"/>
  <c r="GS30" i="3"/>
  <c r="O31" i="3"/>
  <c r="U31" i="3"/>
  <c r="AQ31" i="3"/>
  <c r="AY31" i="3"/>
  <c r="BT31" i="3"/>
  <c r="BZ31" i="3"/>
  <c r="CJ31" i="3"/>
  <c r="CQ31" i="3"/>
  <c r="CT31" i="3"/>
  <c r="DA31" i="3"/>
  <c r="DF31" i="3"/>
  <c r="ER31" i="3"/>
  <c r="FH31" i="3"/>
  <c r="GD31" i="3"/>
  <c r="GS31" i="3"/>
  <c r="O32" i="3"/>
  <c r="U32" i="3"/>
  <c r="AQ32" i="3"/>
  <c r="AY32" i="3"/>
  <c r="BT32" i="3"/>
  <c r="BZ32" i="3"/>
  <c r="CJ32" i="3"/>
  <c r="CQ32" i="3"/>
  <c r="CT32" i="3"/>
  <c r="DA32" i="3"/>
  <c r="DF32" i="3"/>
  <c r="ER32" i="3"/>
  <c r="FH32" i="3"/>
  <c r="GD32" i="3"/>
  <c r="GS32" i="3"/>
  <c r="O33" i="3"/>
  <c r="U33" i="3"/>
  <c r="AQ33" i="3"/>
  <c r="AY33" i="3"/>
  <c r="BT33" i="3"/>
  <c r="BZ33" i="3"/>
  <c r="CJ33" i="3"/>
  <c r="CQ33" i="3"/>
  <c r="CT33" i="3"/>
  <c r="DA33" i="3"/>
  <c r="DF33" i="3"/>
  <c r="ER33" i="3"/>
  <c r="FH33" i="3"/>
  <c r="GD33" i="3"/>
  <c r="GS33" i="3"/>
  <c r="O34" i="3"/>
  <c r="U34" i="3"/>
  <c r="AQ34" i="3"/>
  <c r="AY34" i="3"/>
  <c r="BT34" i="3"/>
  <c r="BZ34" i="3"/>
  <c r="CJ34" i="3"/>
  <c r="CQ34" i="3"/>
  <c r="CT34" i="3"/>
  <c r="DA34" i="3"/>
  <c r="DF34" i="3"/>
  <c r="ER34" i="3"/>
  <c r="FH34" i="3"/>
  <c r="GD34" i="3"/>
  <c r="GS34" i="3"/>
  <c r="O35" i="3"/>
  <c r="U35" i="3"/>
  <c r="AQ35" i="3"/>
  <c r="AY35" i="3"/>
  <c r="BT35" i="3"/>
  <c r="BZ35" i="3"/>
  <c r="CJ35" i="3"/>
  <c r="CQ35" i="3"/>
  <c r="CT35" i="3"/>
  <c r="DA35" i="3"/>
  <c r="DF35" i="3"/>
  <c r="ER35" i="3"/>
  <c r="FH35" i="3"/>
  <c r="GD35" i="3"/>
  <c r="GS35" i="3"/>
  <c r="O36" i="3"/>
  <c r="U36" i="3"/>
  <c r="AQ36" i="3"/>
  <c r="AY36" i="3"/>
  <c r="BT36" i="3"/>
  <c r="BZ36" i="3"/>
  <c r="CJ36" i="3"/>
  <c r="CQ36" i="3"/>
  <c r="CT36" i="3"/>
  <c r="DA36" i="3"/>
  <c r="DF36" i="3"/>
  <c r="ER36" i="3"/>
  <c r="FH36" i="3"/>
  <c r="GD36" i="3"/>
  <c r="GS36" i="3"/>
  <c r="O37" i="3"/>
  <c r="U37" i="3"/>
  <c r="AQ37" i="3"/>
  <c r="AY37" i="3"/>
  <c r="BT37" i="3"/>
  <c r="BZ37" i="3"/>
  <c r="CJ37" i="3"/>
  <c r="CQ37" i="3"/>
  <c r="CT37" i="3"/>
  <c r="DA37" i="3"/>
  <c r="DF37" i="3"/>
  <c r="ER37" i="3"/>
  <c r="FH37" i="3"/>
  <c r="GD37" i="3"/>
  <c r="GS37" i="3"/>
  <c r="O38" i="3"/>
  <c r="U38" i="3"/>
  <c r="AQ38" i="3"/>
  <c r="AY38" i="3"/>
  <c r="BT38" i="3"/>
  <c r="BZ38" i="3"/>
  <c r="CJ38" i="3"/>
  <c r="CQ38" i="3"/>
  <c r="CT38" i="3"/>
  <c r="DA38" i="3"/>
  <c r="DF38" i="3"/>
  <c r="ER38" i="3"/>
  <c r="FH38" i="3"/>
  <c r="GD38" i="3"/>
  <c r="GS38" i="3"/>
  <c r="O39" i="3"/>
  <c r="U39" i="3"/>
  <c r="AQ39" i="3"/>
  <c r="AY39" i="3"/>
  <c r="BT39" i="3"/>
  <c r="BZ39" i="3"/>
  <c r="CJ39" i="3"/>
  <c r="CQ39" i="3"/>
  <c r="CT39" i="3"/>
  <c r="DA39" i="3"/>
  <c r="DF39" i="3"/>
  <c r="ER39" i="3"/>
  <c r="FH39" i="3"/>
  <c r="GD39" i="3"/>
  <c r="GS39" i="3"/>
  <c r="O40" i="3"/>
  <c r="U40" i="3"/>
  <c r="AQ40" i="3"/>
  <c r="AY40" i="3"/>
  <c r="BT40" i="3"/>
  <c r="BZ40" i="3"/>
  <c r="CJ40" i="3"/>
  <c r="CQ40" i="3"/>
  <c r="CT40" i="3"/>
  <c r="DA40" i="3"/>
  <c r="DF40" i="3"/>
  <c r="ER40" i="3"/>
  <c r="FH40" i="3"/>
  <c r="GD40" i="3"/>
  <c r="GS40" i="3"/>
  <c r="O41" i="3"/>
  <c r="U41" i="3"/>
  <c r="AQ41" i="3"/>
  <c r="AY41" i="3"/>
  <c r="BT41" i="3"/>
  <c r="BZ41" i="3"/>
  <c r="CJ41" i="3"/>
  <c r="CQ41" i="3"/>
  <c r="CT41" i="3"/>
  <c r="DA41" i="3"/>
  <c r="DF41" i="3"/>
  <c r="ER41" i="3"/>
  <c r="FH41" i="3"/>
  <c r="GD41" i="3"/>
  <c r="GS41" i="3"/>
  <c r="O42" i="3"/>
  <c r="U42" i="3"/>
  <c r="AQ42" i="3"/>
  <c r="AY42" i="3"/>
  <c r="BT42" i="3"/>
  <c r="BZ42" i="3"/>
  <c r="CJ42" i="3"/>
  <c r="CQ42" i="3"/>
  <c r="CT42" i="3"/>
  <c r="DA42" i="3"/>
  <c r="DF42" i="3"/>
  <c r="ER42" i="3"/>
  <c r="FH42" i="3"/>
  <c r="GD42" i="3"/>
  <c r="GS42" i="3"/>
  <c r="O43" i="3"/>
  <c r="U43" i="3"/>
  <c r="AQ43" i="3"/>
  <c r="AY43" i="3"/>
  <c r="BT43" i="3"/>
  <c r="BZ43" i="3"/>
  <c r="CJ43" i="3"/>
  <c r="CQ43" i="3"/>
  <c r="CT43" i="3"/>
  <c r="DA43" i="3"/>
  <c r="DF43" i="3"/>
  <c r="ER43" i="3"/>
  <c r="FH43" i="3"/>
  <c r="GD43" i="3"/>
  <c r="GS43" i="3"/>
  <c r="O44" i="3"/>
  <c r="U44" i="3"/>
  <c r="AQ44" i="3"/>
  <c r="AY44" i="3"/>
  <c r="BT44" i="3"/>
  <c r="BZ44" i="3"/>
  <c r="CJ44" i="3"/>
  <c r="CQ44" i="3"/>
  <c r="CT44" i="3"/>
  <c r="DA44" i="3"/>
  <c r="DF44" i="3"/>
  <c r="ER44" i="3"/>
  <c r="FH44" i="3"/>
  <c r="GD44" i="3"/>
  <c r="GS44" i="3"/>
  <c r="O45" i="3"/>
  <c r="U45" i="3"/>
  <c r="AQ45" i="3"/>
  <c r="AY45" i="3"/>
  <c r="BT45" i="3"/>
  <c r="BZ45" i="3"/>
  <c r="CJ45" i="3"/>
  <c r="CQ45" i="3"/>
  <c r="CT45" i="3"/>
  <c r="DA45" i="3"/>
  <c r="DF45" i="3"/>
  <c r="ER45" i="3"/>
  <c r="FH45" i="3"/>
  <c r="GD45" i="3"/>
  <c r="GS45" i="3"/>
  <c r="O46" i="3"/>
  <c r="U46" i="3"/>
  <c r="AQ46" i="3"/>
  <c r="AY46" i="3"/>
  <c r="BT46" i="3"/>
  <c r="BZ46" i="3"/>
  <c r="CJ46" i="3"/>
  <c r="CQ46" i="3"/>
  <c r="CT46" i="3"/>
  <c r="DA46" i="3"/>
  <c r="DF46" i="3"/>
  <c r="ER46" i="3"/>
  <c r="FH46" i="3"/>
  <c r="GD46" i="3"/>
  <c r="GS46" i="3"/>
  <c r="O47" i="3"/>
  <c r="U47" i="3"/>
  <c r="AQ47" i="3"/>
  <c r="AY47" i="3"/>
  <c r="BT47" i="3"/>
  <c r="BZ47" i="3"/>
  <c r="CJ47" i="3"/>
  <c r="CQ47" i="3"/>
  <c r="CT47" i="3"/>
  <c r="DA47" i="3"/>
  <c r="DF47" i="3"/>
  <c r="ER47" i="3"/>
  <c r="FH47" i="3"/>
  <c r="GD47" i="3"/>
  <c r="GS47" i="3"/>
  <c r="O48" i="3"/>
  <c r="U48" i="3"/>
  <c r="AQ48" i="3"/>
  <c r="AY48" i="3"/>
  <c r="BT48" i="3"/>
  <c r="BZ48" i="3"/>
  <c r="CJ48" i="3"/>
  <c r="CQ48" i="3"/>
  <c r="CT48" i="3"/>
  <c r="DA48" i="3"/>
  <c r="DF48" i="3"/>
  <c r="ER48" i="3"/>
  <c r="FH48" i="3"/>
  <c r="GD48" i="3"/>
  <c r="GS48" i="3"/>
  <c r="O49" i="3"/>
  <c r="U49" i="3"/>
  <c r="AQ49" i="3"/>
  <c r="AY49" i="3"/>
  <c r="BT49" i="3"/>
  <c r="BZ49" i="3"/>
  <c r="CJ49" i="3"/>
  <c r="CQ49" i="3"/>
  <c r="CT49" i="3"/>
  <c r="DA49" i="3"/>
  <c r="DF49" i="3"/>
  <c r="ER49" i="3"/>
  <c r="FH49" i="3"/>
  <c r="GD49" i="3"/>
  <c r="GS49" i="3"/>
  <c r="O50" i="3"/>
  <c r="U50" i="3"/>
  <c r="AQ50" i="3"/>
  <c r="AY50" i="3"/>
  <c r="BT50" i="3"/>
  <c r="BZ50" i="3"/>
  <c r="CJ50" i="3"/>
  <c r="CQ50" i="3"/>
  <c r="CT50" i="3"/>
  <c r="DA50" i="3"/>
  <c r="DF50" i="3"/>
  <c r="ER50" i="3"/>
  <c r="FH50" i="3"/>
  <c r="GD50" i="3"/>
  <c r="GS50" i="3"/>
  <c r="O51" i="3"/>
  <c r="U51" i="3"/>
  <c r="AQ51" i="3"/>
  <c r="AY51" i="3"/>
  <c r="BT51" i="3"/>
  <c r="BZ51" i="3"/>
  <c r="CJ51" i="3"/>
  <c r="CQ51" i="3"/>
  <c r="CT51" i="3"/>
  <c r="DA51" i="3"/>
  <c r="DF51" i="3"/>
  <c r="ER51" i="3"/>
  <c r="FH51" i="3"/>
  <c r="GD51" i="3"/>
  <c r="GS51" i="3"/>
  <c r="O52" i="3"/>
  <c r="U52" i="3"/>
  <c r="AQ52" i="3"/>
  <c r="AY52" i="3"/>
  <c r="BT52" i="3"/>
  <c r="BZ52" i="3"/>
  <c r="CJ52" i="3"/>
  <c r="CQ52" i="3"/>
  <c r="CT52" i="3"/>
  <c r="DA52" i="3"/>
  <c r="DF52" i="3"/>
  <c r="ER52" i="3"/>
  <c r="FH52" i="3"/>
  <c r="GD52" i="3"/>
  <c r="GS52" i="3"/>
  <c r="O53" i="3"/>
  <c r="U53" i="3"/>
  <c r="AQ53" i="3"/>
  <c r="AY53" i="3"/>
  <c r="BT53" i="3"/>
  <c r="BZ53" i="3"/>
  <c r="CJ53" i="3"/>
  <c r="CQ53" i="3"/>
  <c r="CT53" i="3"/>
  <c r="DA53" i="3"/>
  <c r="DF53" i="3"/>
  <c r="ER53" i="3"/>
  <c r="FH53" i="3"/>
  <c r="GD53" i="3"/>
  <c r="GS53" i="3"/>
  <c r="O54" i="3"/>
  <c r="U54" i="3"/>
  <c r="AQ54" i="3"/>
  <c r="AY54" i="3"/>
  <c r="BT54" i="3"/>
  <c r="BZ54" i="3"/>
  <c r="CJ54" i="3"/>
  <c r="CQ54" i="3"/>
  <c r="CT54" i="3"/>
  <c r="DA54" i="3"/>
  <c r="DF54" i="3"/>
  <c r="ER54" i="3"/>
  <c r="FH54" i="3"/>
  <c r="GD54" i="3"/>
  <c r="GS54" i="3"/>
  <c r="O55" i="3"/>
  <c r="U55" i="3"/>
  <c r="AQ55" i="3"/>
  <c r="AY55" i="3"/>
  <c r="BT55" i="3"/>
  <c r="BZ55" i="3"/>
  <c r="CJ55" i="3"/>
  <c r="CQ55" i="3"/>
  <c r="CT55" i="3"/>
  <c r="DA55" i="3"/>
  <c r="DF55" i="3"/>
  <c r="ER55" i="3"/>
  <c r="FH55" i="3"/>
  <c r="GD55" i="3"/>
  <c r="GS55" i="3"/>
  <c r="O56" i="3"/>
  <c r="U56" i="3"/>
  <c r="AQ56" i="3"/>
  <c r="AY56" i="3"/>
  <c r="BT56" i="3"/>
  <c r="BZ56" i="3"/>
  <c r="CJ56" i="3"/>
  <c r="CQ56" i="3"/>
  <c r="CT56" i="3"/>
  <c r="DA56" i="3"/>
  <c r="DF56" i="3"/>
  <c r="ER56" i="3"/>
  <c r="FH56" i="3"/>
  <c r="GD56" i="3"/>
  <c r="GS56" i="3"/>
  <c r="O57" i="3"/>
  <c r="U57" i="3"/>
  <c r="AQ57" i="3"/>
  <c r="AY57" i="3"/>
  <c r="BT57" i="3"/>
  <c r="BZ57" i="3"/>
  <c r="CJ57" i="3"/>
  <c r="CQ57" i="3"/>
  <c r="CT57" i="3"/>
  <c r="DA57" i="3"/>
  <c r="DF57" i="3"/>
  <c r="ER57" i="3"/>
  <c r="FH57" i="3"/>
  <c r="GD57" i="3"/>
  <c r="GS57" i="3"/>
  <c r="O58" i="3"/>
  <c r="U58" i="3"/>
  <c r="AQ58" i="3"/>
  <c r="AY58" i="3"/>
  <c r="BT58" i="3"/>
  <c r="BZ58" i="3"/>
  <c r="CJ58" i="3"/>
  <c r="CQ58" i="3"/>
  <c r="CT58" i="3"/>
  <c r="DA58" i="3"/>
  <c r="DF58" i="3"/>
  <c r="ER58" i="3"/>
  <c r="FH58" i="3"/>
  <c r="GD58" i="3"/>
  <c r="GS58" i="3"/>
  <c r="O59" i="3"/>
  <c r="U59" i="3"/>
  <c r="AQ59" i="3"/>
  <c r="AY59" i="3"/>
  <c r="BT59" i="3"/>
  <c r="BZ59" i="3"/>
  <c r="CJ59" i="3"/>
  <c r="CQ59" i="3"/>
  <c r="CT59" i="3"/>
  <c r="DA59" i="3"/>
  <c r="DF59" i="3"/>
  <c r="ER59" i="3"/>
  <c r="FH59" i="3"/>
  <c r="GD59" i="3"/>
  <c r="GS59" i="3"/>
  <c r="O60" i="3"/>
  <c r="U60" i="3"/>
  <c r="AQ60" i="3"/>
  <c r="AY60" i="3"/>
  <c r="BT60" i="3"/>
  <c r="BZ60" i="3"/>
  <c r="CJ60" i="3"/>
  <c r="CQ60" i="3"/>
  <c r="CT60" i="3"/>
  <c r="DA60" i="3"/>
  <c r="DF60" i="3"/>
  <c r="ER60" i="3"/>
  <c r="FH60" i="3"/>
  <c r="GD60" i="3"/>
  <c r="GS60" i="3"/>
  <c r="O61" i="3"/>
  <c r="U61" i="3"/>
  <c r="AQ61" i="3"/>
  <c r="AY61" i="3"/>
  <c r="BT61" i="3"/>
  <c r="BZ61" i="3"/>
  <c r="CJ61" i="3"/>
  <c r="CQ61" i="3"/>
  <c r="CT61" i="3"/>
  <c r="DA61" i="3"/>
  <c r="DF61" i="3"/>
  <c r="ER61" i="3"/>
  <c r="FH61" i="3"/>
  <c r="GD61" i="3"/>
  <c r="GS61" i="3"/>
  <c r="O62" i="3"/>
  <c r="U62" i="3"/>
  <c r="AQ62" i="3"/>
  <c r="AY62" i="3"/>
  <c r="BT62" i="3"/>
  <c r="BZ62" i="3"/>
  <c r="CJ62" i="3"/>
  <c r="CQ62" i="3"/>
  <c r="CT62" i="3"/>
  <c r="DA62" i="3"/>
  <c r="DF62" i="3"/>
  <c r="ER62" i="3"/>
  <c r="FH62" i="3"/>
  <c r="GD62" i="3"/>
  <c r="GS62" i="3"/>
  <c r="O63" i="3"/>
  <c r="U63" i="3"/>
  <c r="AQ63" i="3"/>
  <c r="AY63" i="3"/>
  <c r="BT63" i="3"/>
  <c r="BZ63" i="3"/>
  <c r="CJ63" i="3"/>
  <c r="CQ63" i="3"/>
  <c r="CT63" i="3"/>
  <c r="DA63" i="3"/>
  <c r="DF63" i="3"/>
  <c r="ER63" i="3"/>
  <c r="FH63" i="3"/>
  <c r="GD63" i="3"/>
  <c r="GS63" i="3"/>
  <c r="O64" i="3"/>
  <c r="U64" i="3"/>
  <c r="AQ64" i="3"/>
  <c r="AY64" i="3"/>
  <c r="BT64" i="3"/>
  <c r="BZ64" i="3"/>
  <c r="CJ64" i="3"/>
  <c r="CQ64" i="3"/>
  <c r="CT64" i="3"/>
  <c r="DA64" i="3"/>
  <c r="DF64" i="3"/>
  <c r="ER64" i="3"/>
  <c r="FH64" i="3"/>
  <c r="GD64" i="3"/>
  <c r="GS64" i="3"/>
  <c r="O65" i="3"/>
  <c r="U65" i="3"/>
  <c r="AQ65" i="3"/>
  <c r="AY65" i="3"/>
  <c r="BT65" i="3"/>
  <c r="BZ65" i="3"/>
  <c r="CJ65" i="3"/>
  <c r="CQ65" i="3"/>
  <c r="CT65" i="3"/>
  <c r="DA65" i="3"/>
  <c r="DF65" i="3"/>
  <c r="ER65" i="3"/>
  <c r="FH65" i="3"/>
  <c r="GD65" i="3"/>
  <c r="GS65" i="3"/>
  <c r="O66" i="3"/>
  <c r="U66" i="3"/>
  <c r="AQ66" i="3"/>
  <c r="AY66" i="3"/>
  <c r="BT66" i="3"/>
  <c r="BZ66" i="3"/>
  <c r="CJ66" i="3"/>
  <c r="CQ66" i="3"/>
  <c r="CT66" i="3"/>
  <c r="DA66" i="3"/>
  <c r="DF66" i="3"/>
  <c r="ER66" i="3"/>
  <c r="FH66" i="3"/>
  <c r="GD66" i="3"/>
  <c r="GS66" i="3"/>
  <c r="O67" i="3"/>
  <c r="U67" i="3"/>
  <c r="AQ67" i="3"/>
  <c r="AY67" i="3"/>
  <c r="BT67" i="3"/>
  <c r="BZ67" i="3"/>
  <c r="CJ67" i="3"/>
  <c r="CQ67" i="3"/>
  <c r="CT67" i="3"/>
  <c r="DA67" i="3"/>
  <c r="DF67" i="3"/>
  <c r="ER67" i="3"/>
  <c r="FH67" i="3"/>
  <c r="GD67" i="3"/>
  <c r="GS67" i="3"/>
  <c r="O68" i="3"/>
  <c r="U68" i="3"/>
  <c r="AQ68" i="3"/>
  <c r="AY68" i="3"/>
  <c r="BT68" i="3"/>
  <c r="BZ68" i="3"/>
  <c r="CJ68" i="3"/>
  <c r="CQ68" i="3"/>
  <c r="CT68" i="3"/>
  <c r="DA68" i="3"/>
  <c r="DF68" i="3"/>
  <c r="ER68" i="3"/>
  <c r="FH68" i="3"/>
  <c r="GD68" i="3"/>
  <c r="GS68" i="3"/>
  <c r="O69" i="3"/>
  <c r="U69" i="3"/>
  <c r="AQ69" i="3"/>
  <c r="AY69" i="3"/>
  <c r="BT69" i="3"/>
  <c r="BZ69" i="3"/>
  <c r="CJ69" i="3"/>
  <c r="CQ69" i="3"/>
  <c r="CT69" i="3"/>
  <c r="DA69" i="3"/>
  <c r="DF69" i="3"/>
  <c r="ER69" i="3"/>
  <c r="FH69" i="3"/>
  <c r="GD69" i="3"/>
  <c r="GS69" i="3"/>
  <c r="O70" i="3"/>
  <c r="U70" i="3"/>
  <c r="AQ70" i="3"/>
  <c r="AY70" i="3"/>
  <c r="BT70" i="3"/>
  <c r="BZ70" i="3"/>
  <c r="CJ70" i="3"/>
  <c r="CQ70" i="3"/>
  <c r="CT70" i="3"/>
  <c r="DA70" i="3"/>
  <c r="DF70" i="3"/>
  <c r="ER70" i="3"/>
  <c r="FH70" i="3"/>
  <c r="GD70" i="3"/>
  <c r="GS70" i="3"/>
  <c r="O71" i="3"/>
  <c r="U71" i="3"/>
  <c r="AQ71" i="3"/>
  <c r="AY71" i="3"/>
  <c r="BT71" i="3"/>
  <c r="BZ71" i="3"/>
  <c r="CJ71" i="3"/>
  <c r="CQ71" i="3"/>
  <c r="CT71" i="3"/>
  <c r="DA71" i="3"/>
  <c r="DF71" i="3"/>
  <c r="ER71" i="3"/>
  <c r="FH71" i="3"/>
  <c r="GD71" i="3"/>
  <c r="GS71" i="3"/>
  <c r="O72" i="3"/>
  <c r="U72" i="3"/>
  <c r="AQ72" i="3"/>
  <c r="AY72" i="3"/>
  <c r="BT72" i="3"/>
  <c r="BZ72" i="3"/>
  <c r="CJ72" i="3"/>
  <c r="CQ72" i="3"/>
  <c r="CT72" i="3"/>
  <c r="DA72" i="3"/>
  <c r="DF72" i="3"/>
  <c r="ER72" i="3"/>
  <c r="FH72" i="3"/>
  <c r="GD72" i="3"/>
  <c r="GS72" i="3"/>
  <c r="O73" i="3"/>
  <c r="U73" i="3"/>
  <c r="AQ73" i="3"/>
  <c r="AY73" i="3"/>
  <c r="BT73" i="3"/>
  <c r="BZ73" i="3"/>
  <c r="CJ73" i="3"/>
  <c r="CQ73" i="3"/>
  <c r="CT73" i="3"/>
  <c r="DA73" i="3"/>
  <c r="DF73" i="3"/>
  <c r="ER73" i="3"/>
  <c r="FH73" i="3"/>
  <c r="GD73" i="3"/>
  <c r="GS73" i="3"/>
  <c r="O74" i="3"/>
  <c r="U74" i="3"/>
  <c r="AQ74" i="3"/>
  <c r="AY74" i="3"/>
  <c r="BT74" i="3"/>
  <c r="BZ74" i="3"/>
  <c r="CJ74" i="3"/>
  <c r="CQ74" i="3"/>
  <c r="CT74" i="3"/>
  <c r="DA74" i="3"/>
  <c r="DF74" i="3"/>
  <c r="ER74" i="3"/>
  <c r="FH74" i="3"/>
  <c r="GD74" i="3"/>
  <c r="GS74" i="3"/>
  <c r="O75" i="3"/>
  <c r="U75" i="3"/>
  <c r="AQ75" i="3"/>
  <c r="AY75" i="3"/>
  <c r="BT75" i="3"/>
  <c r="BZ75" i="3"/>
  <c r="CJ75" i="3"/>
  <c r="CQ75" i="3"/>
  <c r="CT75" i="3"/>
  <c r="DA75" i="3"/>
  <c r="DF75" i="3"/>
  <c r="ER75" i="3"/>
  <c r="FH75" i="3"/>
  <c r="GD75" i="3"/>
  <c r="GS75" i="3"/>
  <c r="O76" i="3"/>
  <c r="U76" i="3"/>
  <c r="AQ76" i="3"/>
  <c r="AY76" i="3"/>
  <c r="BT76" i="3"/>
  <c r="BZ76" i="3"/>
  <c r="CJ76" i="3"/>
  <c r="CQ76" i="3"/>
  <c r="CT76" i="3"/>
  <c r="DA76" i="3"/>
  <c r="DF76" i="3"/>
  <c r="ER76" i="3"/>
  <c r="FH76" i="3"/>
  <c r="GD76" i="3"/>
  <c r="GS76" i="3"/>
  <c r="O77" i="3"/>
  <c r="U77" i="3"/>
  <c r="AQ77" i="3"/>
  <c r="AY77" i="3"/>
  <c r="BT77" i="3"/>
  <c r="BZ77" i="3"/>
  <c r="CJ77" i="3"/>
  <c r="CQ77" i="3"/>
  <c r="CT77" i="3"/>
  <c r="DA77" i="3"/>
  <c r="DF77" i="3"/>
  <c r="ER77" i="3"/>
  <c r="FH77" i="3"/>
  <c r="GD77" i="3"/>
  <c r="GS77" i="3"/>
  <c r="O78" i="3"/>
  <c r="U78" i="3"/>
  <c r="AQ78" i="3"/>
  <c r="AY78" i="3"/>
  <c r="BT78" i="3"/>
  <c r="BZ78" i="3"/>
  <c r="CJ78" i="3"/>
  <c r="CQ78" i="3"/>
  <c r="CT78" i="3"/>
  <c r="DA78" i="3"/>
  <c r="DF78" i="3"/>
  <c r="ER78" i="3"/>
  <c r="FH78" i="3"/>
  <c r="GD78" i="3"/>
  <c r="GS78" i="3"/>
  <c r="O79" i="3"/>
  <c r="U79" i="3"/>
  <c r="AQ79" i="3"/>
  <c r="AY79" i="3"/>
  <c r="BT79" i="3"/>
  <c r="BZ79" i="3"/>
  <c r="CJ79" i="3"/>
  <c r="CQ79" i="3"/>
  <c r="CT79" i="3"/>
  <c r="DA79" i="3"/>
  <c r="DF79" i="3"/>
  <c r="ER79" i="3"/>
  <c r="FH79" i="3"/>
  <c r="GD79" i="3"/>
  <c r="GS79" i="3"/>
  <c r="O80" i="3"/>
  <c r="U80" i="3"/>
  <c r="AQ80" i="3"/>
  <c r="AY80" i="3"/>
  <c r="BT80" i="3"/>
  <c r="BZ80" i="3"/>
  <c r="CJ80" i="3"/>
  <c r="CQ80" i="3"/>
  <c r="CT80" i="3"/>
  <c r="DA80" i="3"/>
  <c r="DF80" i="3"/>
  <c r="ER80" i="3"/>
  <c r="FH80" i="3"/>
  <c r="GD80" i="3"/>
  <c r="GS80" i="3"/>
  <c r="O81" i="3"/>
  <c r="U81" i="3"/>
  <c r="AQ81" i="3"/>
  <c r="AY81" i="3"/>
  <c r="BT81" i="3"/>
  <c r="BZ81" i="3"/>
  <c r="CJ81" i="3"/>
  <c r="CQ81" i="3"/>
  <c r="CT81" i="3"/>
  <c r="DA81" i="3"/>
  <c r="DF81" i="3"/>
  <c r="ER81" i="3"/>
  <c r="FH81" i="3"/>
  <c r="GD81" i="3"/>
  <c r="GS81" i="3"/>
  <c r="O82" i="3"/>
  <c r="U82" i="3"/>
  <c r="AQ82" i="3"/>
  <c r="AY82" i="3"/>
  <c r="BT82" i="3"/>
  <c r="BZ82" i="3"/>
  <c r="CJ82" i="3"/>
  <c r="CQ82" i="3"/>
  <c r="CT82" i="3"/>
  <c r="DA82" i="3"/>
  <c r="DF82" i="3"/>
  <c r="ER82" i="3"/>
  <c r="FH82" i="3"/>
  <c r="GD82" i="3"/>
  <c r="GS82" i="3"/>
  <c r="O83" i="3"/>
  <c r="U83" i="3"/>
  <c r="AQ83" i="3"/>
  <c r="AY83" i="3"/>
  <c r="BT83" i="3"/>
  <c r="BZ83" i="3"/>
  <c r="CJ83" i="3"/>
  <c r="CQ83" i="3"/>
  <c r="CT83" i="3"/>
  <c r="DA83" i="3"/>
  <c r="DF83" i="3"/>
  <c r="ER83" i="3"/>
  <c r="FH83" i="3"/>
  <c r="GD83" i="3"/>
  <c r="GS83" i="3"/>
  <c r="O84" i="3"/>
  <c r="U84" i="3"/>
  <c r="AQ84" i="3"/>
  <c r="AY84" i="3"/>
  <c r="BT84" i="3"/>
  <c r="BZ84" i="3"/>
  <c r="CJ84" i="3"/>
  <c r="CQ84" i="3"/>
  <c r="CT84" i="3"/>
  <c r="DA84" i="3"/>
  <c r="DF84" i="3"/>
  <c r="ER84" i="3"/>
  <c r="FH84" i="3"/>
  <c r="GD84" i="3"/>
  <c r="GS84" i="3"/>
  <c r="O85" i="3"/>
  <c r="U85" i="3"/>
  <c r="AQ85" i="3"/>
  <c r="AY85" i="3"/>
  <c r="BT85" i="3"/>
  <c r="BZ85" i="3"/>
  <c r="CJ85" i="3"/>
  <c r="CQ85" i="3"/>
  <c r="CT85" i="3"/>
  <c r="DA85" i="3"/>
  <c r="DF85" i="3"/>
  <c r="ER85" i="3"/>
  <c r="FH85" i="3"/>
  <c r="GD85" i="3"/>
  <c r="GS85" i="3"/>
  <c r="O86" i="3"/>
  <c r="U86" i="3"/>
  <c r="AQ86" i="3"/>
  <c r="AY86" i="3"/>
  <c r="BT86" i="3"/>
  <c r="BZ86" i="3"/>
  <c r="CJ86" i="3"/>
  <c r="CQ86" i="3"/>
  <c r="CT86" i="3"/>
  <c r="DA86" i="3"/>
  <c r="DF86" i="3"/>
  <c r="ER86" i="3"/>
  <c r="FH86" i="3"/>
  <c r="GD86" i="3"/>
  <c r="GS86" i="3"/>
  <c r="O87" i="3"/>
  <c r="U87" i="3"/>
  <c r="AQ87" i="3"/>
  <c r="AY87" i="3"/>
  <c r="BT87" i="3"/>
  <c r="BZ87" i="3"/>
  <c r="CJ87" i="3"/>
  <c r="CQ87" i="3"/>
  <c r="CT87" i="3"/>
  <c r="DA87" i="3"/>
  <c r="DF87" i="3"/>
  <c r="ER87" i="3"/>
  <c r="FH87" i="3"/>
  <c r="GD87" i="3"/>
  <c r="GS87" i="3"/>
  <c r="O88" i="3"/>
  <c r="U88" i="3"/>
  <c r="AQ88" i="3"/>
  <c r="AY88" i="3"/>
  <c r="BT88" i="3"/>
  <c r="BZ88" i="3"/>
  <c r="CJ88" i="3"/>
  <c r="CQ88" i="3"/>
  <c r="CT88" i="3"/>
  <c r="DA88" i="3"/>
  <c r="DF88" i="3"/>
  <c r="ER88" i="3"/>
  <c r="FH88" i="3"/>
  <c r="GD88" i="3"/>
  <c r="GS88" i="3"/>
  <c r="O89" i="3"/>
  <c r="U89" i="3"/>
  <c r="AQ89" i="3"/>
  <c r="AY89" i="3"/>
  <c r="BT89" i="3"/>
  <c r="BZ89" i="3"/>
  <c r="CJ89" i="3"/>
  <c r="CQ89" i="3"/>
  <c r="CT89" i="3"/>
  <c r="DA89" i="3"/>
  <c r="DF89" i="3"/>
  <c r="ER89" i="3"/>
  <c r="FH89" i="3"/>
  <c r="GD89" i="3"/>
  <c r="GS89" i="3"/>
  <c r="O90" i="3"/>
  <c r="U90" i="3"/>
  <c r="AQ90" i="3"/>
  <c r="AY90" i="3"/>
  <c r="BT90" i="3"/>
  <c r="BZ90" i="3"/>
  <c r="CJ90" i="3"/>
  <c r="CQ90" i="3"/>
  <c r="CT90" i="3"/>
  <c r="DA90" i="3"/>
  <c r="DF90" i="3"/>
  <c r="ER90" i="3"/>
  <c r="FH90" i="3"/>
  <c r="GD90" i="3"/>
  <c r="GS90" i="3"/>
  <c r="O91" i="3"/>
  <c r="U91" i="3"/>
  <c r="AQ91" i="3"/>
  <c r="AY91" i="3"/>
  <c r="BT91" i="3"/>
  <c r="BZ91" i="3"/>
  <c r="CJ91" i="3"/>
  <c r="CQ91" i="3"/>
  <c r="CT91" i="3"/>
  <c r="DA91" i="3"/>
  <c r="DF91" i="3"/>
  <c r="ER91" i="3"/>
  <c r="FH91" i="3"/>
  <c r="GD91" i="3"/>
  <c r="GS91" i="3"/>
  <c r="O92" i="3"/>
  <c r="U92" i="3"/>
  <c r="AQ92" i="3"/>
  <c r="AY92" i="3"/>
  <c r="BT92" i="3"/>
  <c r="BZ92" i="3"/>
  <c r="CJ92" i="3"/>
  <c r="CQ92" i="3"/>
  <c r="CT92" i="3"/>
  <c r="DA92" i="3"/>
  <c r="DF92" i="3"/>
  <c r="ER92" i="3"/>
  <c r="FH92" i="3"/>
  <c r="GD92" i="3"/>
  <c r="GS92" i="3"/>
  <c r="O93" i="3"/>
  <c r="U93" i="3"/>
  <c r="AQ93" i="3"/>
  <c r="AY93" i="3"/>
  <c r="BT93" i="3"/>
  <c r="BZ93" i="3"/>
  <c r="CJ93" i="3"/>
  <c r="CQ93" i="3"/>
  <c r="CT93" i="3"/>
  <c r="DA93" i="3"/>
  <c r="DF93" i="3"/>
  <c r="ER93" i="3"/>
  <c r="FH93" i="3"/>
  <c r="GD93" i="3"/>
  <c r="GS93" i="3"/>
  <c r="O94" i="3"/>
  <c r="U94" i="3"/>
  <c r="AQ94" i="3"/>
  <c r="AY94" i="3"/>
  <c r="BT94" i="3"/>
  <c r="BZ94" i="3"/>
  <c r="CJ94" i="3"/>
  <c r="CQ94" i="3"/>
  <c r="CT94" i="3"/>
  <c r="DA94" i="3"/>
  <c r="DF94" i="3"/>
  <c r="ER94" i="3"/>
  <c r="FH94" i="3"/>
  <c r="GD94" i="3"/>
  <c r="GS94" i="3"/>
  <c r="O95" i="3"/>
  <c r="U95" i="3"/>
  <c r="AQ95" i="3"/>
  <c r="AY95" i="3"/>
  <c r="BT95" i="3"/>
  <c r="BZ95" i="3"/>
  <c r="CJ95" i="3"/>
  <c r="CQ95" i="3"/>
  <c r="CT95" i="3"/>
  <c r="DA95" i="3"/>
  <c r="DF95" i="3"/>
  <c r="ER95" i="3"/>
  <c r="FH95" i="3"/>
  <c r="GD95" i="3"/>
  <c r="GS95" i="3"/>
  <c r="O96" i="3"/>
  <c r="U96" i="3"/>
  <c r="AQ96" i="3"/>
  <c r="AY96" i="3"/>
  <c r="BT96" i="3"/>
  <c r="BZ96" i="3"/>
  <c r="CJ96" i="3"/>
  <c r="CQ96" i="3"/>
  <c r="CT96" i="3"/>
  <c r="DA96" i="3"/>
  <c r="DF96" i="3"/>
  <c r="ER96" i="3"/>
  <c r="FH96" i="3"/>
  <c r="GD96" i="3"/>
  <c r="GS96" i="3"/>
  <c r="O97" i="3"/>
  <c r="U97" i="3"/>
  <c r="AQ97" i="3"/>
  <c r="AY97" i="3"/>
  <c r="BT97" i="3"/>
  <c r="BZ97" i="3"/>
  <c r="CJ97" i="3"/>
  <c r="CQ97" i="3"/>
  <c r="CT97" i="3"/>
  <c r="DA97" i="3"/>
  <c r="DF97" i="3"/>
  <c r="ER97" i="3"/>
  <c r="FH97" i="3"/>
  <c r="GD97" i="3"/>
  <c r="GS97" i="3"/>
  <c r="O98" i="3"/>
  <c r="U98" i="3"/>
  <c r="AQ98" i="3"/>
  <c r="AY98" i="3"/>
  <c r="BT98" i="3"/>
  <c r="BZ98" i="3"/>
  <c r="CJ98" i="3"/>
  <c r="CQ98" i="3"/>
  <c r="CT98" i="3"/>
  <c r="DA98" i="3"/>
  <c r="DF98" i="3"/>
  <c r="ER98" i="3"/>
  <c r="FH98" i="3"/>
  <c r="GD98" i="3"/>
  <c r="GS98" i="3"/>
  <c r="O99" i="3"/>
  <c r="U99" i="3"/>
  <c r="AQ99" i="3"/>
  <c r="AY99" i="3"/>
  <c r="BT99" i="3"/>
  <c r="BZ99" i="3"/>
  <c r="CJ99" i="3"/>
  <c r="CQ99" i="3"/>
  <c r="CT99" i="3"/>
  <c r="DA99" i="3"/>
  <c r="DF99" i="3"/>
  <c r="ER99" i="3"/>
  <c r="FH99" i="3"/>
  <c r="GD99" i="3"/>
  <c r="GS99" i="3"/>
  <c r="O100" i="3"/>
  <c r="U100" i="3"/>
  <c r="AQ100" i="3"/>
  <c r="AY100" i="3"/>
  <c r="BT100" i="3"/>
  <c r="BZ100" i="3"/>
  <c r="CJ100" i="3"/>
  <c r="CQ100" i="3"/>
  <c r="CT100" i="3"/>
  <c r="DA100" i="3"/>
  <c r="DF100" i="3"/>
  <c r="ER100" i="3"/>
  <c r="FH100" i="3"/>
  <c r="GD100" i="3"/>
  <c r="GS100" i="3"/>
  <c r="O101" i="3"/>
  <c r="U101" i="3"/>
  <c r="AQ101" i="3"/>
  <c r="AY101" i="3"/>
  <c r="BT101" i="3"/>
  <c r="BZ101" i="3"/>
  <c r="CJ101" i="3"/>
  <c r="CQ101" i="3"/>
  <c r="CT101" i="3"/>
  <c r="DA101" i="3"/>
  <c r="DF101" i="3"/>
  <c r="ER101" i="3"/>
  <c r="FH101" i="3"/>
  <c r="GD101" i="3"/>
  <c r="GS101" i="3"/>
  <c r="O102" i="3"/>
  <c r="U102" i="3"/>
  <c r="AQ102" i="3"/>
  <c r="AY102" i="3"/>
  <c r="BT102" i="3"/>
  <c r="BZ102" i="3"/>
  <c r="CJ102" i="3"/>
  <c r="CQ102" i="3"/>
  <c r="CT102" i="3"/>
  <c r="DA102" i="3"/>
  <c r="DF102" i="3"/>
  <c r="ER102" i="3"/>
  <c r="FH102" i="3"/>
  <c r="GD102" i="3"/>
  <c r="GS102" i="3"/>
  <c r="O103" i="3"/>
  <c r="U103" i="3"/>
  <c r="AQ103" i="3"/>
  <c r="AY103" i="3"/>
  <c r="BT103" i="3"/>
  <c r="BZ103" i="3"/>
  <c r="CJ103" i="3"/>
  <c r="CQ103" i="3"/>
  <c r="CT103" i="3"/>
  <c r="DA103" i="3"/>
  <c r="DF103" i="3"/>
  <c r="ER103" i="3"/>
  <c r="FH103" i="3"/>
  <c r="GD103" i="3"/>
  <c r="GS103" i="3"/>
  <c r="O104" i="3"/>
  <c r="U104" i="3"/>
  <c r="AQ104" i="3"/>
  <c r="AY104" i="3"/>
  <c r="BT104" i="3"/>
  <c r="BZ104" i="3"/>
  <c r="CJ104" i="3"/>
  <c r="CQ104" i="3"/>
  <c r="CT104" i="3"/>
  <c r="DA104" i="3"/>
  <c r="DF104" i="3"/>
  <c r="ER104" i="3"/>
  <c r="FH104" i="3"/>
  <c r="GD104" i="3"/>
  <c r="GS104" i="3"/>
  <c r="O105" i="3"/>
  <c r="U105" i="3"/>
  <c r="AQ105" i="3"/>
  <c r="AY105" i="3"/>
  <c r="BT105" i="3"/>
  <c r="BZ105" i="3"/>
  <c r="CJ105" i="3"/>
  <c r="CQ105" i="3"/>
  <c r="CT105" i="3"/>
  <c r="DA105" i="3"/>
  <c r="DF105" i="3"/>
  <c r="ER105" i="3"/>
  <c r="FH105" i="3"/>
  <c r="GD105" i="3"/>
  <c r="GS105" i="3"/>
  <c r="O106" i="3"/>
  <c r="U106" i="3"/>
  <c r="AQ106" i="3"/>
  <c r="AY106" i="3"/>
  <c r="BT106" i="3"/>
  <c r="BZ106" i="3"/>
  <c r="CJ106" i="3"/>
  <c r="CQ106" i="3"/>
  <c r="CT106" i="3"/>
  <c r="DA106" i="3"/>
  <c r="DF106" i="3"/>
  <c r="ER106" i="3"/>
  <c r="FH106" i="3"/>
  <c r="GD106" i="3"/>
  <c r="GS106" i="3"/>
  <c r="O107" i="3"/>
  <c r="U107" i="3"/>
  <c r="AQ107" i="3"/>
  <c r="AY107" i="3"/>
  <c r="BT107" i="3"/>
  <c r="BZ107" i="3"/>
  <c r="CJ107" i="3"/>
  <c r="CQ107" i="3"/>
  <c r="CT107" i="3"/>
  <c r="DA107" i="3"/>
  <c r="DF107" i="3"/>
  <c r="ER107" i="3"/>
  <c r="FH107" i="3"/>
  <c r="GD107" i="3"/>
  <c r="GS107" i="3"/>
  <c r="O108" i="3"/>
  <c r="U108" i="3"/>
  <c r="AQ108" i="3"/>
  <c r="AY108" i="3"/>
  <c r="BT108" i="3"/>
  <c r="BZ108" i="3"/>
  <c r="CJ108" i="3"/>
  <c r="CQ108" i="3"/>
  <c r="CT108" i="3"/>
  <c r="DA108" i="3"/>
  <c r="DF108" i="3"/>
  <c r="ER108" i="3"/>
  <c r="FH108" i="3"/>
  <c r="GD108" i="3"/>
  <c r="GS108" i="3"/>
  <c r="O109" i="3"/>
  <c r="U109" i="3"/>
  <c r="AQ109" i="3"/>
  <c r="AY109" i="3"/>
  <c r="BT109" i="3"/>
  <c r="BZ109" i="3"/>
  <c r="CJ109" i="3"/>
  <c r="CQ109" i="3"/>
  <c r="CT109" i="3"/>
  <c r="DA109" i="3"/>
  <c r="DF109" i="3"/>
  <c r="ER109" i="3"/>
  <c r="FH109" i="3"/>
  <c r="GD109" i="3"/>
  <c r="GS109" i="3"/>
  <c r="O110" i="3"/>
  <c r="U110" i="3"/>
  <c r="AQ110" i="3"/>
  <c r="AY110" i="3"/>
  <c r="BT110" i="3"/>
  <c r="BZ110" i="3"/>
  <c r="CJ110" i="3"/>
  <c r="CQ110" i="3"/>
  <c r="CT110" i="3"/>
  <c r="DA110" i="3"/>
  <c r="DF110" i="3"/>
  <c r="ER110" i="3"/>
  <c r="FH110" i="3"/>
  <c r="GD110" i="3"/>
  <c r="GS110" i="3"/>
  <c r="O111" i="3"/>
  <c r="U111" i="3"/>
  <c r="AQ111" i="3"/>
  <c r="AY111" i="3"/>
  <c r="BT111" i="3"/>
  <c r="BZ111" i="3"/>
  <c r="CJ111" i="3"/>
  <c r="CQ111" i="3"/>
  <c r="CT111" i="3"/>
  <c r="DA111" i="3"/>
  <c r="DF111" i="3"/>
  <c r="ER111" i="3"/>
  <c r="FH111" i="3"/>
  <c r="GD111" i="3"/>
  <c r="GS111" i="3"/>
  <c r="O112" i="3"/>
  <c r="U112" i="3"/>
  <c r="AQ112" i="3"/>
  <c r="AY112" i="3"/>
  <c r="BT112" i="3"/>
  <c r="BZ112" i="3"/>
  <c r="CJ112" i="3"/>
  <c r="CQ112" i="3"/>
  <c r="CT112" i="3"/>
  <c r="DA112" i="3"/>
  <c r="DF112" i="3"/>
  <c r="ER112" i="3"/>
  <c r="FH112" i="3"/>
  <c r="GD112" i="3"/>
  <c r="GS112" i="3"/>
  <c r="O113" i="3"/>
  <c r="U113" i="3"/>
  <c r="AQ113" i="3"/>
  <c r="AY113" i="3"/>
  <c r="BT113" i="3"/>
  <c r="BZ113" i="3"/>
  <c r="CJ113" i="3"/>
  <c r="CQ113" i="3"/>
  <c r="CT113" i="3"/>
  <c r="DA113" i="3"/>
  <c r="DF113" i="3"/>
  <c r="ER113" i="3"/>
  <c r="FH113" i="3"/>
  <c r="GD113" i="3"/>
  <c r="GS113" i="3"/>
  <c r="O114" i="3"/>
  <c r="U114" i="3"/>
  <c r="AQ114" i="3"/>
  <c r="AY114" i="3"/>
  <c r="BT114" i="3"/>
  <c r="BZ114" i="3"/>
  <c r="CJ114" i="3"/>
  <c r="CQ114" i="3"/>
  <c r="CT114" i="3"/>
  <c r="DA114" i="3"/>
  <c r="DF114" i="3"/>
  <c r="ER114" i="3"/>
  <c r="FH114" i="3"/>
  <c r="GD114" i="3"/>
  <c r="GS114" i="3"/>
  <c r="O115" i="3"/>
  <c r="U115" i="3"/>
  <c r="AQ115" i="3"/>
  <c r="AY115" i="3"/>
  <c r="BT115" i="3"/>
  <c r="BZ115" i="3"/>
  <c r="CJ115" i="3"/>
  <c r="CQ115" i="3"/>
  <c r="CT115" i="3"/>
  <c r="DA115" i="3"/>
  <c r="DF115" i="3"/>
  <c r="ER115" i="3"/>
  <c r="FH115" i="3"/>
  <c r="GD115" i="3"/>
  <c r="GS115" i="3"/>
  <c r="O116" i="3"/>
  <c r="U116" i="3"/>
  <c r="AQ116" i="3"/>
  <c r="AY116" i="3"/>
  <c r="BT116" i="3"/>
  <c r="BZ116" i="3"/>
  <c r="CJ116" i="3"/>
  <c r="CQ116" i="3"/>
  <c r="CT116" i="3"/>
  <c r="DA116" i="3"/>
  <c r="DF116" i="3"/>
  <c r="ER116" i="3"/>
  <c r="FH116" i="3"/>
  <c r="GD116" i="3"/>
  <c r="GS116" i="3"/>
  <c r="O117" i="3"/>
  <c r="U117" i="3"/>
  <c r="AQ117" i="3"/>
  <c r="AY117" i="3"/>
  <c r="BT117" i="3"/>
  <c r="BZ117" i="3"/>
  <c r="CJ117" i="3"/>
  <c r="CQ117" i="3"/>
  <c r="CT117" i="3"/>
  <c r="DA117" i="3"/>
  <c r="DF117" i="3"/>
  <c r="ER117" i="3"/>
  <c r="FH117" i="3"/>
  <c r="GD117" i="3"/>
  <c r="GS117" i="3"/>
  <c r="O118" i="3"/>
  <c r="U118" i="3"/>
  <c r="AQ118" i="3"/>
  <c r="AY118" i="3"/>
  <c r="BT118" i="3"/>
  <c r="BZ118" i="3"/>
  <c r="CJ118" i="3"/>
  <c r="CQ118" i="3"/>
  <c r="CT118" i="3"/>
  <c r="DA118" i="3"/>
  <c r="DF118" i="3"/>
  <c r="ER118" i="3"/>
  <c r="FH118" i="3"/>
  <c r="GD118" i="3"/>
  <c r="GS118" i="3"/>
  <c r="O119" i="3"/>
  <c r="U119" i="3"/>
  <c r="AQ119" i="3"/>
  <c r="AY119" i="3"/>
  <c r="BT119" i="3"/>
  <c r="BZ119" i="3"/>
  <c r="CJ119" i="3"/>
  <c r="CQ119" i="3"/>
  <c r="CT119" i="3"/>
  <c r="DA119" i="3"/>
  <c r="DF119" i="3"/>
  <c r="ER119" i="3"/>
  <c r="FH119" i="3"/>
  <c r="GD119" i="3"/>
  <c r="GS119" i="3"/>
  <c r="EM187" i="1"/>
  <c r="EI187" i="1"/>
  <c r="ED187" i="1"/>
  <c r="EM186" i="1"/>
  <c r="EI186" i="1"/>
  <c r="ED186" i="1"/>
  <c r="EM185" i="1"/>
  <c r="EI185" i="1"/>
  <c r="ED185" i="1"/>
  <c r="EM184" i="1"/>
  <c r="EI184" i="1"/>
  <c r="ED184" i="1"/>
  <c r="EM183" i="1"/>
  <c r="EI183" i="1"/>
  <c r="ED183" i="1"/>
  <c r="EM182" i="1"/>
  <c r="EI182" i="1"/>
  <c r="ED182" i="1"/>
  <c r="EM181" i="1"/>
  <c r="EI181" i="1"/>
  <c r="ED181" i="1"/>
  <c r="EM180" i="1"/>
  <c r="EI180" i="1"/>
  <c r="ED180" i="1"/>
  <c r="EM179" i="1"/>
  <c r="EI179" i="1"/>
  <c r="ED179" i="1"/>
  <c r="EM178" i="1"/>
  <c r="EI178" i="1"/>
  <c r="ED178" i="1"/>
  <c r="EM177" i="1"/>
  <c r="EI177" i="1"/>
  <c r="ED177" i="1"/>
  <c r="EM176" i="1"/>
  <c r="EI176" i="1"/>
  <c r="ED176" i="1"/>
  <c r="EM175" i="1"/>
  <c r="EI175" i="1"/>
  <c r="ED175" i="1"/>
  <c r="EM174" i="1"/>
  <c r="EI174" i="1"/>
  <c r="ED174" i="1"/>
  <c r="EM173" i="1"/>
  <c r="EI173" i="1"/>
  <c r="ED173" i="1"/>
  <c r="EM172" i="1"/>
  <c r="EI172" i="1"/>
  <c r="ED172" i="1"/>
  <c r="EM171" i="1"/>
  <c r="EI171" i="1"/>
  <c r="ED171" i="1"/>
  <c r="EM170" i="1"/>
  <c r="EI170" i="1"/>
  <c r="ED170" i="1"/>
  <c r="EM169" i="1"/>
  <c r="EI169" i="1"/>
  <c r="ED169" i="1"/>
  <c r="EM168" i="1"/>
  <c r="EI168" i="1"/>
  <c r="ED168" i="1"/>
  <c r="EM167" i="1"/>
  <c r="EI167" i="1"/>
  <c r="ED167" i="1"/>
  <c r="EM166" i="1"/>
  <c r="EI166" i="1"/>
  <c r="ED166" i="1"/>
  <c r="EM165" i="1"/>
  <c r="EI165" i="1"/>
  <c r="ED165" i="1"/>
  <c r="EM164" i="1"/>
  <c r="EI164" i="1"/>
  <c r="ED164" i="1"/>
  <c r="EM163" i="1"/>
  <c r="EI163" i="1"/>
  <c r="ED163" i="1"/>
  <c r="EM162" i="1"/>
  <c r="EI162" i="1"/>
  <c r="ED162" i="1"/>
  <c r="EM161" i="1"/>
  <c r="EI161" i="1"/>
  <c r="ED161" i="1"/>
  <c r="EM160" i="1"/>
  <c r="EI160" i="1"/>
  <c r="ED160" i="1"/>
  <c r="EM159" i="1"/>
  <c r="EI159" i="1"/>
  <c r="ED159" i="1"/>
  <c r="EM158" i="1"/>
  <c r="EI158" i="1"/>
  <c r="ED158" i="1"/>
  <c r="EM157" i="1"/>
  <c r="EI157" i="1"/>
  <c r="ED157" i="1"/>
  <c r="EM156" i="1"/>
  <c r="EI156" i="1"/>
  <c r="ED156" i="1"/>
  <c r="EM155" i="1"/>
  <c r="EI155" i="1"/>
  <c r="ED155" i="1"/>
  <c r="EM154" i="1"/>
  <c r="EI154" i="1"/>
  <c r="ED154" i="1"/>
  <c r="EM153" i="1"/>
  <c r="EI153" i="1"/>
  <c r="ED153" i="1"/>
  <c r="EM152" i="1"/>
  <c r="EI152" i="1"/>
  <c r="ED152" i="1"/>
  <c r="EM151" i="1"/>
  <c r="EI151" i="1"/>
  <c r="ED151" i="1"/>
  <c r="EM150" i="1"/>
  <c r="EI150" i="1"/>
  <c r="ED150" i="1"/>
  <c r="EM149" i="1"/>
  <c r="EI149" i="1"/>
  <c r="ED149" i="1"/>
  <c r="EM148" i="1"/>
  <c r="EI148" i="1"/>
  <c r="ED148" i="1"/>
  <c r="EM147" i="1"/>
  <c r="EI147" i="1"/>
  <c r="ED147" i="1"/>
  <c r="EM146" i="1"/>
  <c r="EI146" i="1"/>
  <c r="ED146" i="1"/>
  <c r="EM145" i="1"/>
  <c r="EI145" i="1"/>
  <c r="ED145" i="1"/>
  <c r="EM144" i="1"/>
  <c r="EI144" i="1"/>
  <c r="ED144" i="1"/>
  <c r="EM143" i="1"/>
  <c r="EI143" i="1"/>
  <c r="ED143" i="1"/>
  <c r="EM142" i="1"/>
  <c r="EI142" i="1"/>
  <c r="ED142" i="1"/>
  <c r="EM141" i="1"/>
  <c r="EI141" i="1"/>
  <c r="ED141" i="1"/>
  <c r="EM140" i="1"/>
  <c r="EI140" i="1"/>
  <c r="ED140" i="1"/>
  <c r="EM139" i="1"/>
  <c r="EI139" i="1"/>
  <c r="ED139" i="1"/>
  <c r="EM138" i="1"/>
  <c r="EI138" i="1"/>
  <c r="ED138" i="1"/>
  <c r="EM137" i="1"/>
  <c r="EI137" i="1"/>
  <c r="ED137" i="1"/>
  <c r="EM136" i="1"/>
  <c r="EI136" i="1"/>
  <c r="ED136" i="1"/>
  <c r="EM135" i="1"/>
  <c r="EI135" i="1"/>
  <c r="ED135" i="1"/>
  <c r="EM134" i="1"/>
  <c r="EI134" i="1"/>
  <c r="ED134" i="1"/>
  <c r="EM133" i="1"/>
  <c r="EI133" i="1"/>
  <c r="ED133" i="1"/>
  <c r="EM132" i="1"/>
  <c r="EI132" i="1"/>
  <c r="ED132" i="1"/>
  <c r="EM131" i="1"/>
  <c r="EI131" i="1"/>
  <c r="ED131" i="1"/>
  <c r="EM130" i="1"/>
  <c r="EI130" i="1"/>
  <c r="ED130" i="1"/>
  <c r="EM129" i="1"/>
  <c r="EI129" i="1"/>
  <c r="ED129" i="1"/>
  <c r="EM128" i="1"/>
  <c r="EI128" i="1"/>
  <c r="ED128" i="1"/>
  <c r="EM127" i="1"/>
  <c r="EI127" i="1"/>
  <c r="ED127" i="1"/>
  <c r="EM126" i="1"/>
  <c r="EI126" i="1"/>
  <c r="ED126" i="1"/>
  <c r="EM125" i="1"/>
  <c r="EI125" i="1"/>
  <c r="ED125" i="1"/>
  <c r="EM124" i="1"/>
  <c r="EI124" i="1"/>
  <c r="ED124" i="1"/>
  <c r="EM123" i="1"/>
  <c r="EI123" i="1"/>
  <c r="ED123" i="1"/>
  <c r="EM122" i="1"/>
  <c r="EI122" i="1"/>
  <c r="ED122" i="1"/>
  <c r="EM121" i="1"/>
  <c r="EI121" i="1"/>
  <c r="ED121" i="1"/>
  <c r="EM120" i="1"/>
  <c r="EI120" i="1"/>
  <c r="ED120" i="1"/>
  <c r="EM119" i="1"/>
  <c r="EI119" i="1"/>
  <c r="ED119" i="1"/>
  <c r="EM118" i="1"/>
  <c r="EI118" i="1"/>
  <c r="ED118" i="1"/>
  <c r="EM117" i="1"/>
  <c r="EI117" i="1"/>
  <c r="ED117" i="1"/>
  <c r="EM116" i="1"/>
  <c r="EI116" i="1"/>
  <c r="ED116" i="1"/>
  <c r="EM115" i="1"/>
  <c r="EI115" i="1"/>
  <c r="ED115" i="1"/>
  <c r="EM114" i="1"/>
  <c r="EI114" i="1"/>
  <c r="ED114" i="1"/>
  <c r="EM113" i="1"/>
  <c r="EI113" i="1"/>
  <c r="ED113" i="1"/>
  <c r="EM112" i="1"/>
  <c r="EI112" i="1"/>
  <c r="ED112" i="1"/>
  <c r="EM111" i="1"/>
  <c r="EI111" i="1"/>
  <c r="ED111" i="1"/>
  <c r="EM110" i="1"/>
  <c r="EI110" i="1"/>
  <c r="ED110" i="1"/>
  <c r="EM109" i="1"/>
  <c r="EI109" i="1"/>
  <c r="ED109" i="1"/>
  <c r="EM108" i="1"/>
  <c r="EI108" i="1"/>
  <c r="ED108" i="1"/>
  <c r="EM107" i="1"/>
  <c r="EI107" i="1"/>
  <c r="ED107" i="1"/>
  <c r="EM106" i="1"/>
  <c r="EI106" i="1"/>
  <c r="ED106" i="1"/>
  <c r="EM105" i="1"/>
  <c r="EI105" i="1"/>
  <c r="ED105" i="1"/>
  <c r="EM104" i="1"/>
  <c r="EI104" i="1"/>
  <c r="ED104" i="1"/>
  <c r="EM103" i="1"/>
  <c r="EI103" i="1"/>
  <c r="ED103" i="1"/>
  <c r="EM102" i="1"/>
  <c r="EI102" i="1"/>
  <c r="ED102" i="1"/>
  <c r="EM101" i="1"/>
  <c r="EI101" i="1"/>
  <c r="ED101" i="1"/>
  <c r="EM100" i="1"/>
  <c r="EI100" i="1"/>
  <c r="ED100" i="1"/>
  <c r="EM99" i="1"/>
  <c r="EI99" i="1"/>
  <c r="ED99" i="1"/>
  <c r="EM98" i="1"/>
  <c r="EI98" i="1"/>
  <c r="ED98" i="1"/>
  <c r="EM97" i="1"/>
  <c r="EI97" i="1"/>
  <c r="ED97" i="1"/>
  <c r="EM96" i="1"/>
  <c r="EI96" i="1"/>
  <c r="ED96" i="1"/>
  <c r="EM95" i="1"/>
  <c r="EI95" i="1"/>
  <c r="ED95" i="1"/>
  <c r="EM94" i="1"/>
  <c r="EI94" i="1"/>
  <c r="ED94" i="1"/>
  <c r="EM93" i="1"/>
  <c r="EI93" i="1"/>
  <c r="ED93" i="1"/>
  <c r="EM92" i="1"/>
  <c r="EI92" i="1"/>
  <c r="ED92" i="1"/>
  <c r="EM91" i="1"/>
  <c r="EI91" i="1"/>
  <c r="ED91" i="1"/>
  <c r="EM90" i="1"/>
  <c r="EI90" i="1"/>
  <c r="ED90" i="1"/>
  <c r="EM89" i="1"/>
  <c r="EI89" i="1"/>
  <c r="ED89" i="1"/>
  <c r="EM88" i="1"/>
  <c r="EI88" i="1"/>
  <c r="ED88" i="1"/>
  <c r="EM87" i="1"/>
  <c r="EI87" i="1"/>
  <c r="ED87" i="1"/>
  <c r="EM86" i="1"/>
  <c r="EI86" i="1"/>
  <c r="ED86" i="1"/>
  <c r="EM85" i="1"/>
  <c r="EI85" i="1"/>
  <c r="ED85" i="1"/>
  <c r="EM84" i="1"/>
  <c r="EI84" i="1"/>
  <c r="ED84" i="1"/>
  <c r="EM83" i="1"/>
  <c r="EI83" i="1"/>
  <c r="ED83" i="1"/>
  <c r="EM82" i="1"/>
  <c r="EI82" i="1"/>
  <c r="ED82" i="1"/>
  <c r="EM81" i="1"/>
  <c r="EI81" i="1"/>
  <c r="ED81" i="1"/>
  <c r="EM80" i="1"/>
  <c r="EI80" i="1"/>
  <c r="ED80" i="1"/>
  <c r="EM79" i="1"/>
  <c r="EI79" i="1"/>
  <c r="ED79" i="1"/>
  <c r="EM78" i="1"/>
  <c r="EI78" i="1"/>
  <c r="ED78" i="1"/>
  <c r="EM77" i="1"/>
  <c r="EI77" i="1"/>
  <c r="ED77" i="1"/>
  <c r="EM76" i="1"/>
  <c r="EI76" i="1"/>
  <c r="ED76" i="1"/>
  <c r="EM75" i="1"/>
  <c r="EI75" i="1"/>
  <c r="ED75" i="1"/>
  <c r="EM74" i="1"/>
  <c r="EI74" i="1"/>
  <c r="ED74" i="1"/>
  <c r="EM73" i="1"/>
  <c r="EI73" i="1"/>
  <c r="ED73" i="1"/>
  <c r="EM72" i="1"/>
  <c r="EI72" i="1"/>
  <c r="ED72" i="1"/>
  <c r="EM71" i="1"/>
  <c r="EI71" i="1"/>
  <c r="ED71" i="1"/>
  <c r="EM70" i="1"/>
  <c r="EI70" i="1"/>
  <c r="ED70" i="1"/>
  <c r="EM69" i="1"/>
  <c r="EI69" i="1"/>
  <c r="ED69" i="1"/>
  <c r="EM68" i="1"/>
  <c r="EI68" i="1"/>
  <c r="ED68" i="1"/>
  <c r="EM67" i="1"/>
  <c r="EI67" i="1"/>
  <c r="ED67" i="1"/>
  <c r="EM66" i="1"/>
  <c r="EI66" i="1"/>
  <c r="ED66" i="1"/>
  <c r="EM65" i="1"/>
  <c r="EI65" i="1"/>
  <c r="ED65" i="1"/>
  <c r="EM64" i="1"/>
  <c r="EI64" i="1"/>
  <c r="ED64" i="1"/>
  <c r="EM63" i="1"/>
  <c r="EI63" i="1"/>
  <c r="ED63" i="1"/>
  <c r="EM62" i="1"/>
  <c r="EI62" i="1"/>
  <c r="ED62" i="1"/>
  <c r="EM61" i="1"/>
  <c r="EI61" i="1"/>
  <c r="ED61" i="1"/>
  <c r="EM60" i="1"/>
  <c r="EI60" i="1"/>
  <c r="ED60" i="1"/>
  <c r="EM59" i="1"/>
  <c r="EI59" i="1"/>
  <c r="ED59" i="1"/>
  <c r="EM58" i="1"/>
  <c r="EI58" i="1"/>
  <c r="ED58" i="1"/>
  <c r="EM57" i="1"/>
  <c r="EI57" i="1"/>
  <c r="ED57" i="1"/>
  <c r="EM56" i="1"/>
  <c r="EI56" i="1"/>
  <c r="ED56" i="1"/>
  <c r="EM55" i="1"/>
  <c r="EI55" i="1"/>
  <c r="ED55" i="1"/>
  <c r="EM54" i="1"/>
  <c r="EI54" i="1"/>
  <c r="ED54" i="1"/>
  <c r="EM53" i="1"/>
  <c r="EI53" i="1"/>
  <c r="ED53" i="1"/>
  <c r="EM52" i="1"/>
  <c r="EI52" i="1"/>
  <c r="ED52" i="1"/>
  <c r="EM51" i="1"/>
  <c r="EI51" i="1"/>
  <c r="ED51" i="1"/>
  <c r="EM50" i="1"/>
  <c r="EI50" i="1"/>
  <c r="ED50" i="1"/>
  <c r="EM49" i="1"/>
  <c r="EI49" i="1"/>
  <c r="ED49" i="1"/>
  <c r="EM48" i="1"/>
  <c r="EI48" i="1"/>
  <c r="ED48" i="1"/>
  <c r="EM47" i="1"/>
  <c r="EI47" i="1"/>
  <c r="ED47" i="1"/>
  <c r="EM46" i="1"/>
  <c r="EI46" i="1"/>
  <c r="ED46" i="1"/>
  <c r="EM45" i="1"/>
  <c r="EI45" i="1"/>
  <c r="ED45" i="1"/>
  <c r="EM44" i="1"/>
  <c r="EI44" i="1"/>
  <c r="ED44" i="1"/>
  <c r="EM43" i="1"/>
  <c r="EI43" i="1"/>
  <c r="ED43" i="1"/>
  <c r="EM42" i="1"/>
  <c r="EI42" i="1"/>
  <c r="ED42" i="1"/>
  <c r="EM41" i="1"/>
  <c r="EI41" i="1"/>
  <c r="ED41" i="1"/>
  <c r="EM40" i="1"/>
  <c r="EI40" i="1"/>
  <c r="ED40" i="1"/>
  <c r="EM39" i="1"/>
  <c r="EI39" i="1"/>
  <c r="ED39" i="1"/>
  <c r="EM38" i="1"/>
  <c r="EI38" i="1"/>
  <c r="ED38" i="1"/>
  <c r="EM37" i="1"/>
  <c r="EI37" i="1"/>
  <c r="ED37" i="1"/>
  <c r="EM36" i="1"/>
  <c r="EI36" i="1"/>
  <c r="ED36" i="1"/>
  <c r="EM35" i="1"/>
  <c r="EI35" i="1"/>
  <c r="ED35" i="1"/>
  <c r="EM34" i="1"/>
  <c r="EI34" i="1"/>
  <c r="ED34" i="1"/>
  <c r="EM33" i="1"/>
  <c r="EI33" i="1"/>
  <c r="ED33" i="1"/>
  <c r="EM32" i="1"/>
  <c r="EI32" i="1"/>
  <c r="ED32" i="1"/>
  <c r="EM31" i="1"/>
  <c r="EI31" i="1"/>
  <c r="ED31" i="1"/>
  <c r="EM30" i="1"/>
  <c r="EI30" i="1"/>
  <c r="ED30" i="1"/>
  <c r="EM29" i="1"/>
  <c r="EI29" i="1"/>
  <c r="ED29" i="1"/>
  <c r="EM28" i="1"/>
  <c r="EI28" i="1"/>
  <c r="ED28" i="1"/>
  <c r="EM27" i="1"/>
  <c r="EI27" i="1"/>
  <c r="ED27" i="1"/>
  <c r="EM26" i="1"/>
  <c r="EI26" i="1"/>
  <c r="ED26" i="1"/>
  <c r="EM25" i="1"/>
  <c r="EI25" i="1"/>
  <c r="ED25" i="1"/>
  <c r="EM24" i="1"/>
  <c r="EI24" i="1"/>
  <c r="ED24" i="1"/>
  <c r="EM23" i="1"/>
  <c r="EI23" i="1"/>
  <c r="ED23" i="1"/>
  <c r="EM22" i="1"/>
  <c r="EI22" i="1"/>
  <c r="ED22" i="1"/>
  <c r="EM21" i="1"/>
  <c r="EI21" i="1"/>
  <c r="ED21" i="1"/>
  <c r="EM20" i="1"/>
  <c r="EI20" i="1"/>
  <c r="ED20" i="1"/>
  <c r="EM19" i="1"/>
  <c r="EI19" i="1"/>
  <c r="ED19" i="1"/>
  <c r="EM18" i="1"/>
  <c r="EI18" i="1"/>
  <c r="ED18" i="1"/>
  <c r="EM17" i="1"/>
  <c r="EI17" i="1"/>
  <c r="ED17" i="1"/>
  <c r="EM16" i="1"/>
  <c r="EI16" i="1"/>
  <c r="ED16" i="1"/>
  <c r="EM15" i="1"/>
  <c r="EI15" i="1"/>
  <c r="ED15" i="1"/>
  <c r="EM14" i="1"/>
  <c r="EI14" i="1"/>
  <c r="ED14" i="1"/>
  <c r="EM13" i="1"/>
  <c r="EI13" i="1"/>
  <c r="ED13" i="1"/>
  <c r="EM12" i="1"/>
  <c r="EI12" i="1"/>
  <c r="ED12" i="1"/>
  <c r="EM11" i="1"/>
  <c r="EI11" i="1"/>
  <c r="ED11" i="1"/>
  <c r="EM10" i="1"/>
  <c r="EI10" i="1"/>
  <c r="ED10" i="1"/>
  <c r="EM9" i="1"/>
  <c r="EI9" i="1"/>
  <c r="ED9" i="1"/>
  <c r="EM8" i="1"/>
  <c r="EI8" i="1"/>
  <c r="ED8" i="1"/>
  <c r="EM7" i="1"/>
  <c r="EI7" i="1"/>
  <c r="ED7" i="1"/>
  <c r="EM6" i="1"/>
  <c r="EI6" i="1"/>
  <c r="ED6" i="1"/>
  <c r="EM5" i="1"/>
  <c r="EI5" i="1"/>
  <c r="ED5" i="1"/>
  <c r="EM4" i="1"/>
  <c r="EI4" i="1"/>
  <c r="ED4" i="1"/>
  <c r="EM3" i="1"/>
  <c r="EI3" i="1"/>
  <c r="ED3" i="1"/>
  <c r="DY3" i="1" l="1"/>
  <c r="DX3" i="1"/>
  <c r="DV3" i="1"/>
  <c r="DU3" i="1"/>
  <c r="DY4" i="1"/>
  <c r="DX4" i="1"/>
  <c r="DV4" i="1"/>
  <c r="DU4" i="1"/>
  <c r="DY5" i="1"/>
  <c r="DX5" i="1"/>
  <c r="DV5" i="1"/>
  <c r="DU5" i="1"/>
  <c r="DY6" i="1"/>
  <c r="DX6" i="1"/>
  <c r="DV6" i="1"/>
  <c r="DU6" i="1"/>
  <c r="DY7" i="1"/>
  <c r="DX7" i="1"/>
  <c r="DV7" i="1"/>
  <c r="DU7" i="1"/>
  <c r="DY8" i="1"/>
  <c r="DX8" i="1"/>
  <c r="DV8" i="1"/>
  <c r="DU8" i="1"/>
  <c r="DY9" i="1"/>
  <c r="DX9" i="1"/>
  <c r="DV9" i="1"/>
  <c r="DU9" i="1"/>
  <c r="DY10" i="1"/>
  <c r="DX10" i="1"/>
  <c r="DV10" i="1"/>
  <c r="DU10" i="1"/>
  <c r="DY11" i="1"/>
  <c r="DX11" i="1"/>
  <c r="DV11" i="1"/>
  <c r="DU11" i="1"/>
  <c r="DY12" i="1"/>
  <c r="DX12" i="1"/>
  <c r="DV12" i="1"/>
  <c r="DU12" i="1"/>
  <c r="DY13" i="1"/>
  <c r="DX13" i="1"/>
  <c r="DV13" i="1"/>
  <c r="DU13" i="1"/>
  <c r="DY14" i="1"/>
  <c r="DX14" i="1"/>
  <c r="DV14" i="1"/>
  <c r="DU14" i="1"/>
  <c r="DY15" i="1"/>
  <c r="DX15" i="1"/>
  <c r="DV15" i="1"/>
  <c r="DU15" i="1"/>
  <c r="DY16" i="1"/>
  <c r="DX16" i="1"/>
  <c r="DV16" i="1"/>
  <c r="DU16" i="1"/>
  <c r="DY17" i="1"/>
  <c r="DX17" i="1"/>
  <c r="DV17" i="1"/>
  <c r="DU17" i="1"/>
  <c r="DY18" i="1"/>
  <c r="DX18" i="1"/>
  <c r="DV18" i="1"/>
  <c r="DU18" i="1"/>
  <c r="DY19" i="1"/>
  <c r="DX19" i="1"/>
  <c r="DV19" i="1"/>
  <c r="DU19" i="1"/>
  <c r="DY20" i="1"/>
  <c r="DX20" i="1"/>
  <c r="DV20" i="1"/>
  <c r="DU20" i="1"/>
  <c r="DY21" i="1"/>
  <c r="DX21" i="1"/>
  <c r="DV21" i="1"/>
  <c r="DU21" i="1"/>
  <c r="DY22" i="1"/>
  <c r="DX22" i="1"/>
  <c r="DV22" i="1"/>
  <c r="DU22" i="1"/>
  <c r="DY23" i="1"/>
  <c r="DX23" i="1"/>
  <c r="DZ23" i="1" s="1"/>
  <c r="DV23" i="1"/>
  <c r="DU23" i="1"/>
  <c r="DY24" i="1"/>
  <c r="DX24" i="1"/>
  <c r="DV24" i="1"/>
  <c r="DU24" i="1"/>
  <c r="DY25" i="1"/>
  <c r="DX25" i="1"/>
  <c r="DV25" i="1"/>
  <c r="DU25" i="1"/>
  <c r="DY26" i="1"/>
  <c r="DX26" i="1"/>
  <c r="DV26" i="1"/>
  <c r="DU26" i="1"/>
  <c r="DY27" i="1"/>
  <c r="DX27" i="1"/>
  <c r="DV27" i="1"/>
  <c r="DU27" i="1"/>
  <c r="DY28" i="1"/>
  <c r="DX28" i="1"/>
  <c r="DV28" i="1"/>
  <c r="DU28" i="1"/>
  <c r="DY29" i="1"/>
  <c r="DX29" i="1"/>
  <c r="DV29" i="1"/>
  <c r="DU29" i="1"/>
  <c r="DY30" i="1"/>
  <c r="DX30" i="1"/>
  <c r="DV30" i="1"/>
  <c r="DU30" i="1"/>
  <c r="DY31" i="1"/>
  <c r="DX31" i="1"/>
  <c r="DV31" i="1"/>
  <c r="DU31" i="1"/>
  <c r="DY32" i="1"/>
  <c r="DX32" i="1"/>
  <c r="DV32" i="1"/>
  <c r="DU32" i="1"/>
  <c r="DY33" i="1"/>
  <c r="DX33" i="1"/>
  <c r="DV33" i="1"/>
  <c r="DU33" i="1"/>
  <c r="DY34" i="1"/>
  <c r="DX34" i="1"/>
  <c r="DV34" i="1"/>
  <c r="DU34" i="1"/>
  <c r="DY35" i="1"/>
  <c r="DX35" i="1"/>
  <c r="DV35" i="1"/>
  <c r="DU35" i="1"/>
  <c r="DY36" i="1"/>
  <c r="DX36" i="1"/>
  <c r="DV36" i="1"/>
  <c r="DU36" i="1"/>
  <c r="DY37" i="1"/>
  <c r="DX37" i="1"/>
  <c r="DV37" i="1"/>
  <c r="DU37" i="1"/>
  <c r="DY38" i="1"/>
  <c r="DX38" i="1"/>
  <c r="DV38" i="1"/>
  <c r="DU38" i="1"/>
  <c r="DY39" i="1"/>
  <c r="DX39" i="1"/>
  <c r="DV39" i="1"/>
  <c r="DU39" i="1"/>
  <c r="DY40" i="1"/>
  <c r="DX40" i="1"/>
  <c r="DV40" i="1"/>
  <c r="DU40" i="1"/>
  <c r="DY41" i="1"/>
  <c r="DX41" i="1"/>
  <c r="DV41" i="1"/>
  <c r="DU41" i="1"/>
  <c r="DY42" i="1"/>
  <c r="DX42" i="1"/>
  <c r="DV42" i="1"/>
  <c r="DU42" i="1"/>
  <c r="DY43" i="1"/>
  <c r="DX43" i="1"/>
  <c r="DV43" i="1"/>
  <c r="DU43" i="1"/>
  <c r="DY44" i="1"/>
  <c r="DX44" i="1"/>
  <c r="DV44" i="1"/>
  <c r="DU44" i="1"/>
  <c r="DY45" i="1"/>
  <c r="DX45" i="1"/>
  <c r="DV45" i="1"/>
  <c r="DU45" i="1"/>
  <c r="DY46" i="1"/>
  <c r="DX46" i="1"/>
  <c r="DV46" i="1"/>
  <c r="DU46" i="1"/>
  <c r="DY47" i="1"/>
  <c r="DX47" i="1"/>
  <c r="DZ47" i="1" s="1"/>
  <c r="DV47" i="1"/>
  <c r="DU47" i="1"/>
  <c r="DY48" i="1"/>
  <c r="DX48" i="1"/>
  <c r="DZ48" i="1" s="1"/>
  <c r="DV48" i="1"/>
  <c r="DU48" i="1"/>
  <c r="DY49" i="1"/>
  <c r="DX49" i="1"/>
  <c r="DV49" i="1"/>
  <c r="DU49" i="1"/>
  <c r="DY50" i="1"/>
  <c r="DX50" i="1"/>
  <c r="DV50" i="1"/>
  <c r="DU50" i="1"/>
  <c r="DY51" i="1"/>
  <c r="DX51" i="1"/>
  <c r="DV51" i="1"/>
  <c r="DU51" i="1"/>
  <c r="DY52" i="1"/>
  <c r="DX52" i="1"/>
  <c r="DV52" i="1"/>
  <c r="DU52" i="1"/>
  <c r="DY53" i="1"/>
  <c r="DX53" i="1"/>
  <c r="DV53" i="1"/>
  <c r="DU53" i="1"/>
  <c r="DY54" i="1"/>
  <c r="DX54" i="1"/>
  <c r="DV54" i="1"/>
  <c r="DU54" i="1"/>
  <c r="DY55" i="1"/>
  <c r="DX55" i="1"/>
  <c r="DV55" i="1"/>
  <c r="DU55" i="1"/>
  <c r="DY56" i="1"/>
  <c r="DX56" i="1"/>
  <c r="DV56" i="1"/>
  <c r="DU56" i="1"/>
  <c r="DY57" i="1"/>
  <c r="DX57" i="1"/>
  <c r="DV57" i="1"/>
  <c r="DU57" i="1"/>
  <c r="DY58" i="1"/>
  <c r="DX58" i="1"/>
  <c r="DV58" i="1"/>
  <c r="DU58" i="1"/>
  <c r="DY59" i="1"/>
  <c r="DX59" i="1"/>
  <c r="DV59" i="1"/>
  <c r="DU59" i="1"/>
  <c r="DY60" i="1"/>
  <c r="DX60" i="1"/>
  <c r="DV60" i="1"/>
  <c r="DU60" i="1"/>
  <c r="DY61" i="1"/>
  <c r="DX61" i="1"/>
  <c r="DV61" i="1"/>
  <c r="DU61" i="1"/>
  <c r="DY62" i="1"/>
  <c r="DX62" i="1"/>
  <c r="DV62" i="1"/>
  <c r="DU62" i="1"/>
  <c r="DY63" i="1"/>
  <c r="DX63" i="1"/>
  <c r="DV63" i="1"/>
  <c r="DU63" i="1"/>
  <c r="DY64" i="1"/>
  <c r="DX64" i="1"/>
  <c r="DV64" i="1"/>
  <c r="DU64" i="1"/>
  <c r="DY65" i="1"/>
  <c r="DX65" i="1"/>
  <c r="DV65" i="1"/>
  <c r="DU65" i="1"/>
  <c r="DY66" i="1"/>
  <c r="DX66" i="1"/>
  <c r="DV66" i="1"/>
  <c r="DU66" i="1"/>
  <c r="DY67" i="1"/>
  <c r="DX67" i="1"/>
  <c r="DZ67" i="1" s="1"/>
  <c r="DV67" i="1"/>
  <c r="DU67" i="1"/>
  <c r="DY68" i="1"/>
  <c r="DX68" i="1"/>
  <c r="DV68" i="1"/>
  <c r="DU68" i="1"/>
  <c r="DY69" i="1"/>
  <c r="DX69" i="1"/>
  <c r="DV69" i="1"/>
  <c r="DU69" i="1"/>
  <c r="DY70" i="1"/>
  <c r="DX70" i="1"/>
  <c r="DZ70" i="1" s="1"/>
  <c r="DV70" i="1"/>
  <c r="DU70" i="1"/>
  <c r="DY71" i="1"/>
  <c r="DX71" i="1"/>
  <c r="DV71" i="1"/>
  <c r="DU71" i="1"/>
  <c r="DY72" i="1"/>
  <c r="DX72" i="1"/>
  <c r="DV72" i="1"/>
  <c r="DU72" i="1"/>
  <c r="DY73" i="1"/>
  <c r="DX73" i="1"/>
  <c r="DV73" i="1"/>
  <c r="DU73" i="1"/>
  <c r="DY74" i="1"/>
  <c r="DX74" i="1"/>
  <c r="DV74" i="1"/>
  <c r="DU74" i="1"/>
  <c r="DY75" i="1"/>
  <c r="DX75" i="1"/>
  <c r="DV75" i="1"/>
  <c r="DU75" i="1"/>
  <c r="DY76" i="1"/>
  <c r="DX76" i="1"/>
  <c r="DV76" i="1"/>
  <c r="DU76" i="1"/>
  <c r="DY77" i="1"/>
  <c r="DX77" i="1"/>
  <c r="DV77" i="1"/>
  <c r="DU77" i="1"/>
  <c r="DY78" i="1"/>
  <c r="DX78" i="1"/>
  <c r="DV78" i="1"/>
  <c r="DU78" i="1"/>
  <c r="DY79" i="1"/>
  <c r="DX79" i="1"/>
  <c r="DZ79" i="1" s="1"/>
  <c r="DV79" i="1"/>
  <c r="DU79" i="1"/>
  <c r="DY80" i="1"/>
  <c r="DX80" i="1"/>
  <c r="DZ80" i="1" s="1"/>
  <c r="DV80" i="1"/>
  <c r="DU80" i="1"/>
  <c r="DY81" i="1"/>
  <c r="DX81" i="1"/>
  <c r="DV81" i="1"/>
  <c r="DU81" i="1"/>
  <c r="DY82" i="1"/>
  <c r="DX82" i="1"/>
  <c r="DV82" i="1"/>
  <c r="DU82" i="1"/>
  <c r="DY83" i="1"/>
  <c r="DX83" i="1"/>
  <c r="DV83" i="1"/>
  <c r="DU83" i="1"/>
  <c r="DY84" i="1"/>
  <c r="DX84" i="1"/>
  <c r="DV84" i="1"/>
  <c r="DU84" i="1"/>
  <c r="DY85" i="1"/>
  <c r="DX85" i="1"/>
  <c r="DV85" i="1"/>
  <c r="DU85" i="1"/>
  <c r="DY86" i="1"/>
  <c r="DX86" i="1"/>
  <c r="DV86" i="1"/>
  <c r="DU86" i="1"/>
  <c r="DY87" i="1"/>
  <c r="DX87" i="1"/>
  <c r="DV87" i="1"/>
  <c r="DU87" i="1"/>
  <c r="DY88" i="1"/>
  <c r="DX88" i="1"/>
  <c r="DV88" i="1"/>
  <c r="DU88" i="1"/>
  <c r="DY89" i="1"/>
  <c r="DX89" i="1"/>
  <c r="DV89" i="1"/>
  <c r="DU89" i="1"/>
  <c r="DY90" i="1"/>
  <c r="DX90" i="1"/>
  <c r="DV90" i="1"/>
  <c r="DU90" i="1"/>
  <c r="DY91" i="1"/>
  <c r="DX91" i="1"/>
  <c r="DV91" i="1"/>
  <c r="DU91" i="1"/>
  <c r="DY92" i="1"/>
  <c r="DX92" i="1"/>
  <c r="DV92" i="1"/>
  <c r="DU92" i="1"/>
  <c r="DY93" i="1"/>
  <c r="DX93" i="1"/>
  <c r="DV93" i="1"/>
  <c r="DU93" i="1"/>
  <c r="DY94" i="1"/>
  <c r="DX94" i="1"/>
  <c r="DV94" i="1"/>
  <c r="DU94" i="1"/>
  <c r="DY95" i="1"/>
  <c r="DX95" i="1"/>
  <c r="DV95" i="1"/>
  <c r="DU95" i="1"/>
  <c r="DY96" i="1"/>
  <c r="DX96" i="1"/>
  <c r="DV96" i="1"/>
  <c r="DU96" i="1"/>
  <c r="DY97" i="1"/>
  <c r="DX97" i="1"/>
  <c r="DV97" i="1"/>
  <c r="DU97" i="1"/>
  <c r="DY98" i="1"/>
  <c r="DX98" i="1"/>
  <c r="DV98" i="1"/>
  <c r="DU98" i="1"/>
  <c r="DY99" i="1"/>
  <c r="DX99" i="1"/>
  <c r="DV99" i="1"/>
  <c r="DU99" i="1"/>
  <c r="DY100" i="1"/>
  <c r="DX100" i="1"/>
  <c r="DV100" i="1"/>
  <c r="DU100" i="1"/>
  <c r="DY101" i="1"/>
  <c r="DX101" i="1"/>
  <c r="DV101" i="1"/>
  <c r="DU101" i="1"/>
  <c r="DY102" i="1"/>
  <c r="DX102" i="1"/>
  <c r="DV102" i="1"/>
  <c r="DU102" i="1"/>
  <c r="DY103" i="1"/>
  <c r="DX103" i="1"/>
  <c r="DV103" i="1"/>
  <c r="DU103" i="1"/>
  <c r="DY104" i="1"/>
  <c r="DX104" i="1"/>
  <c r="DV104" i="1"/>
  <c r="DU104" i="1"/>
  <c r="DY105" i="1"/>
  <c r="DX105" i="1"/>
  <c r="DV105" i="1"/>
  <c r="DU105" i="1"/>
  <c r="DY106" i="1"/>
  <c r="DX106" i="1"/>
  <c r="DV106" i="1"/>
  <c r="DU106" i="1"/>
  <c r="DY107" i="1"/>
  <c r="DX107" i="1"/>
  <c r="DV107" i="1"/>
  <c r="DU107" i="1"/>
  <c r="DY108" i="1"/>
  <c r="DX108" i="1"/>
  <c r="DV108" i="1"/>
  <c r="DU108" i="1"/>
  <c r="DY109" i="1"/>
  <c r="DX109" i="1"/>
  <c r="DV109" i="1"/>
  <c r="DU109" i="1"/>
  <c r="DY110" i="1"/>
  <c r="DX110" i="1"/>
  <c r="DV110" i="1"/>
  <c r="DU110" i="1"/>
  <c r="DY111" i="1"/>
  <c r="DX111" i="1"/>
  <c r="DZ111" i="1" s="1"/>
  <c r="DV111" i="1"/>
  <c r="DU111" i="1"/>
  <c r="DY112" i="1"/>
  <c r="DX112" i="1"/>
  <c r="DZ112" i="1" s="1"/>
  <c r="DV112" i="1"/>
  <c r="DU112" i="1"/>
  <c r="DY113" i="1"/>
  <c r="DX113" i="1"/>
  <c r="DV113" i="1"/>
  <c r="DU113" i="1"/>
  <c r="DY114" i="1"/>
  <c r="DX114" i="1"/>
  <c r="DV114" i="1"/>
  <c r="DU114" i="1"/>
  <c r="DY115" i="1"/>
  <c r="DX115" i="1"/>
  <c r="DZ115" i="1" s="1"/>
  <c r="DV115" i="1"/>
  <c r="DU115" i="1"/>
  <c r="DY116" i="1"/>
  <c r="DX116" i="1"/>
  <c r="DV116" i="1"/>
  <c r="DU116" i="1"/>
  <c r="DY117" i="1"/>
  <c r="DX117" i="1"/>
  <c r="DV117" i="1"/>
  <c r="DU117" i="1"/>
  <c r="DY118" i="1"/>
  <c r="DX118" i="1"/>
  <c r="DZ118" i="1" s="1"/>
  <c r="DV118" i="1"/>
  <c r="DU118" i="1"/>
  <c r="DY119" i="1"/>
  <c r="DX119" i="1"/>
  <c r="DV119" i="1"/>
  <c r="DU119" i="1"/>
  <c r="DY120" i="1"/>
  <c r="DX120" i="1"/>
  <c r="DV120" i="1"/>
  <c r="DU120" i="1"/>
  <c r="DY121" i="1"/>
  <c r="DX121" i="1"/>
  <c r="DV121" i="1"/>
  <c r="DU121" i="1"/>
  <c r="DY122" i="1"/>
  <c r="DX122" i="1"/>
  <c r="DV122" i="1"/>
  <c r="DU122" i="1"/>
  <c r="DY123" i="1"/>
  <c r="DX123" i="1"/>
  <c r="DV123" i="1"/>
  <c r="DU123" i="1"/>
  <c r="DY124" i="1"/>
  <c r="DX124" i="1"/>
  <c r="DV124" i="1"/>
  <c r="DU124" i="1"/>
  <c r="DY125" i="1"/>
  <c r="DX125" i="1"/>
  <c r="DV125" i="1"/>
  <c r="DU125" i="1"/>
  <c r="DY126" i="1"/>
  <c r="DX126" i="1"/>
  <c r="DV126" i="1"/>
  <c r="DU126" i="1"/>
  <c r="DY127" i="1"/>
  <c r="DX127" i="1"/>
  <c r="DV127" i="1"/>
  <c r="DU127" i="1"/>
  <c r="DY128" i="1"/>
  <c r="DX128" i="1"/>
  <c r="DV128" i="1"/>
  <c r="DU128" i="1"/>
  <c r="DY129" i="1"/>
  <c r="DX129" i="1"/>
  <c r="DV129" i="1"/>
  <c r="DU129" i="1"/>
  <c r="DY130" i="1"/>
  <c r="DX130" i="1"/>
  <c r="DV130" i="1"/>
  <c r="DU130" i="1"/>
  <c r="DY131" i="1"/>
  <c r="DX131" i="1"/>
  <c r="DV131" i="1"/>
  <c r="DU131" i="1"/>
  <c r="DY132" i="1"/>
  <c r="DX132" i="1"/>
  <c r="DV132" i="1"/>
  <c r="DU132" i="1"/>
  <c r="DY133" i="1"/>
  <c r="DX133" i="1"/>
  <c r="DV133" i="1"/>
  <c r="DU133" i="1"/>
  <c r="DY134" i="1"/>
  <c r="DX134" i="1"/>
  <c r="DV134" i="1"/>
  <c r="DU134" i="1"/>
  <c r="DY135" i="1"/>
  <c r="DX135" i="1"/>
  <c r="DV135" i="1"/>
  <c r="DU135" i="1"/>
  <c r="DY136" i="1"/>
  <c r="DX136" i="1"/>
  <c r="DV136" i="1"/>
  <c r="DU136" i="1"/>
  <c r="DY137" i="1"/>
  <c r="DX137" i="1"/>
  <c r="DV137" i="1"/>
  <c r="DU137" i="1"/>
  <c r="DY138" i="1"/>
  <c r="DX138" i="1"/>
  <c r="DV138" i="1"/>
  <c r="DU138" i="1"/>
  <c r="DY139" i="1"/>
  <c r="DX139" i="1"/>
  <c r="DV139" i="1"/>
  <c r="DU139" i="1"/>
  <c r="DY140" i="1"/>
  <c r="DX140" i="1"/>
  <c r="DV140" i="1"/>
  <c r="DU140" i="1"/>
  <c r="DY141" i="1"/>
  <c r="DX141" i="1"/>
  <c r="DV141" i="1"/>
  <c r="DU141" i="1"/>
  <c r="DY142" i="1"/>
  <c r="DX142" i="1"/>
  <c r="DV142" i="1"/>
  <c r="DU142" i="1"/>
  <c r="DY143" i="1"/>
  <c r="DX143" i="1"/>
  <c r="DV143" i="1"/>
  <c r="DU143" i="1"/>
  <c r="DY144" i="1"/>
  <c r="DX144" i="1"/>
  <c r="DV144" i="1"/>
  <c r="DU144" i="1"/>
  <c r="DY145" i="1"/>
  <c r="DX145" i="1"/>
  <c r="DV145" i="1"/>
  <c r="DU145" i="1"/>
  <c r="DY146" i="1"/>
  <c r="DX146" i="1"/>
  <c r="DV146" i="1"/>
  <c r="DU146" i="1"/>
  <c r="DY147" i="1"/>
  <c r="DX147" i="1"/>
  <c r="DV147" i="1"/>
  <c r="DU147" i="1"/>
  <c r="DY148" i="1"/>
  <c r="DX148" i="1"/>
  <c r="DV148" i="1"/>
  <c r="DU148" i="1"/>
  <c r="DY149" i="1"/>
  <c r="DX149" i="1"/>
  <c r="DV149" i="1"/>
  <c r="DU149" i="1"/>
  <c r="DY150" i="1"/>
  <c r="DX150" i="1"/>
  <c r="DV150" i="1"/>
  <c r="DU150" i="1"/>
  <c r="DY151" i="1"/>
  <c r="DX151" i="1"/>
  <c r="DV151" i="1"/>
  <c r="DU151" i="1"/>
  <c r="DY152" i="1"/>
  <c r="DX152" i="1"/>
  <c r="DV152" i="1"/>
  <c r="DU152" i="1"/>
  <c r="DY153" i="1"/>
  <c r="DX153" i="1"/>
  <c r="DV153" i="1"/>
  <c r="DU153" i="1"/>
  <c r="DY154" i="1"/>
  <c r="DX154" i="1"/>
  <c r="DV154" i="1"/>
  <c r="DU154" i="1"/>
  <c r="DY155" i="1"/>
  <c r="DX155" i="1"/>
  <c r="DV155" i="1"/>
  <c r="DU155" i="1"/>
  <c r="DY156" i="1"/>
  <c r="DX156" i="1"/>
  <c r="DV156" i="1"/>
  <c r="DU156" i="1"/>
  <c r="DY157" i="1"/>
  <c r="DX157" i="1"/>
  <c r="DV157" i="1"/>
  <c r="DU157" i="1"/>
  <c r="DY158" i="1"/>
  <c r="DX158" i="1"/>
  <c r="DV158" i="1"/>
  <c r="DU158" i="1"/>
  <c r="DY159" i="1"/>
  <c r="DX159" i="1"/>
  <c r="DV159" i="1"/>
  <c r="DU159" i="1"/>
  <c r="DY160" i="1"/>
  <c r="DX160" i="1"/>
  <c r="DV160" i="1"/>
  <c r="DU160" i="1"/>
  <c r="DY161" i="1"/>
  <c r="DX161" i="1"/>
  <c r="DV161" i="1"/>
  <c r="DU161" i="1"/>
  <c r="DY162" i="1"/>
  <c r="DX162" i="1"/>
  <c r="DV162" i="1"/>
  <c r="DU162" i="1"/>
  <c r="DY163" i="1"/>
  <c r="DX163" i="1"/>
  <c r="DV163" i="1"/>
  <c r="DU163" i="1"/>
  <c r="DY164" i="1"/>
  <c r="DX164" i="1"/>
  <c r="DV164" i="1"/>
  <c r="DU164" i="1"/>
  <c r="DY165" i="1"/>
  <c r="DX165" i="1"/>
  <c r="DV165" i="1"/>
  <c r="DU165" i="1"/>
  <c r="DY166" i="1"/>
  <c r="DX166" i="1"/>
  <c r="DV166" i="1"/>
  <c r="DU166" i="1"/>
  <c r="DY167" i="1"/>
  <c r="DX167" i="1"/>
  <c r="DV167" i="1"/>
  <c r="DU167" i="1"/>
  <c r="DY168" i="1"/>
  <c r="DX168" i="1"/>
  <c r="DV168" i="1"/>
  <c r="DU168" i="1"/>
  <c r="DY169" i="1"/>
  <c r="DX169" i="1"/>
  <c r="DV169" i="1"/>
  <c r="DU169" i="1"/>
  <c r="DY170" i="1"/>
  <c r="DX170" i="1"/>
  <c r="DV170" i="1"/>
  <c r="DU170" i="1"/>
  <c r="DY171" i="1"/>
  <c r="DX171" i="1"/>
  <c r="DV171" i="1"/>
  <c r="DU171" i="1"/>
  <c r="DY172" i="1"/>
  <c r="DX172" i="1"/>
  <c r="DV172" i="1"/>
  <c r="DU172" i="1"/>
  <c r="DY173" i="1"/>
  <c r="DX173" i="1"/>
  <c r="DV173" i="1"/>
  <c r="DU173" i="1"/>
  <c r="DY174" i="1"/>
  <c r="DX174" i="1"/>
  <c r="DV174" i="1"/>
  <c r="DU174" i="1"/>
  <c r="DY175" i="1"/>
  <c r="DX175" i="1"/>
  <c r="DV175" i="1"/>
  <c r="DU175" i="1"/>
  <c r="DY176" i="1"/>
  <c r="DX176" i="1"/>
  <c r="DV176" i="1"/>
  <c r="DU176" i="1"/>
  <c r="DY177" i="1"/>
  <c r="DX177" i="1"/>
  <c r="DV177" i="1"/>
  <c r="DU177" i="1"/>
  <c r="DY178" i="1"/>
  <c r="DX178" i="1"/>
  <c r="DV178" i="1"/>
  <c r="DU178" i="1"/>
  <c r="DY179" i="1"/>
  <c r="DX179" i="1"/>
  <c r="DV179" i="1"/>
  <c r="DU179" i="1"/>
  <c r="DY180" i="1"/>
  <c r="DX180" i="1"/>
  <c r="DV180" i="1"/>
  <c r="DU180" i="1"/>
  <c r="DY181" i="1"/>
  <c r="DX181" i="1"/>
  <c r="DV181" i="1"/>
  <c r="DU181" i="1"/>
  <c r="DY182" i="1"/>
  <c r="DX182" i="1"/>
  <c r="DV182" i="1"/>
  <c r="DU182" i="1"/>
  <c r="DY183" i="1"/>
  <c r="DX183" i="1"/>
  <c r="DV183" i="1"/>
  <c r="DU183" i="1"/>
  <c r="DY184" i="1"/>
  <c r="DX184" i="1"/>
  <c r="DV184" i="1"/>
  <c r="DU184" i="1"/>
  <c r="DY185" i="1"/>
  <c r="DX185" i="1"/>
  <c r="DV185" i="1"/>
  <c r="DU185" i="1"/>
  <c r="DY186" i="1"/>
  <c r="DX186" i="1"/>
  <c r="DV186" i="1"/>
  <c r="DU186" i="1"/>
  <c r="DY187" i="1"/>
  <c r="DX187" i="1"/>
  <c r="DV187" i="1"/>
  <c r="DU187" i="1"/>
  <c r="DW116" i="1" l="1"/>
  <c r="DW80" i="1"/>
  <c r="DW165" i="1"/>
  <c r="DW164" i="1"/>
  <c r="DW163" i="1"/>
  <c r="DW159" i="1"/>
  <c r="DW149" i="1"/>
  <c r="DW148" i="1"/>
  <c r="DW141" i="1"/>
  <c r="DW140" i="1"/>
  <c r="DW137" i="1"/>
  <c r="DW136" i="1"/>
  <c r="DW135" i="1"/>
  <c r="DW134" i="1"/>
  <c r="DW131" i="1"/>
  <c r="DW128" i="1"/>
  <c r="DW119" i="1"/>
  <c r="DW118" i="1"/>
  <c r="DZ165" i="1"/>
  <c r="DZ142" i="1"/>
  <c r="DZ128" i="1"/>
  <c r="DZ127" i="1"/>
  <c r="DZ124" i="1"/>
  <c r="DZ123" i="1"/>
  <c r="DW66" i="1"/>
  <c r="DW64" i="1"/>
  <c r="DW61" i="1"/>
  <c r="DW60" i="1"/>
  <c r="DW58" i="1"/>
  <c r="DW48" i="1"/>
  <c r="DW23" i="1"/>
  <c r="DZ65" i="1"/>
  <c r="DZ61" i="1"/>
  <c r="DZ141" i="1"/>
  <c r="DZ137" i="1"/>
  <c r="DZ135" i="1"/>
  <c r="DW74" i="1"/>
  <c r="DW70" i="1"/>
  <c r="DW179" i="1"/>
  <c r="DW177" i="1"/>
  <c r="DW175" i="1"/>
  <c r="DZ93" i="1"/>
  <c r="DZ83" i="1"/>
  <c r="DZ3" i="1"/>
  <c r="DZ186" i="1"/>
  <c r="DZ185" i="1"/>
  <c r="DZ184" i="1"/>
  <c r="DZ183" i="1"/>
  <c r="DZ180" i="1"/>
  <c r="DZ179" i="1"/>
  <c r="DZ178" i="1"/>
  <c r="DZ177" i="1"/>
  <c r="DZ176" i="1"/>
  <c r="DZ175" i="1"/>
  <c r="DZ173" i="1"/>
  <c r="DZ166" i="1"/>
  <c r="DZ156" i="1"/>
  <c r="DZ155" i="1"/>
  <c r="DZ154" i="1"/>
  <c r="DZ153" i="1"/>
  <c r="DZ152" i="1"/>
  <c r="DZ151" i="1"/>
  <c r="DZ150" i="1"/>
  <c r="DZ148" i="1"/>
  <c r="DZ147" i="1"/>
  <c r="DZ146" i="1"/>
  <c r="DZ145" i="1"/>
  <c r="DZ144" i="1"/>
  <c r="DZ143" i="1"/>
  <c r="DW114" i="1"/>
  <c r="DW112" i="1"/>
  <c r="DW110" i="1"/>
  <c r="DW109" i="1"/>
  <c r="DW108" i="1"/>
  <c r="DW105" i="1"/>
  <c r="DW104" i="1"/>
  <c r="DW103" i="1"/>
  <c r="DW102" i="1"/>
  <c r="DW93" i="1"/>
  <c r="DW92" i="1"/>
  <c r="DW90" i="1"/>
  <c r="DW87" i="1"/>
  <c r="DW84" i="1"/>
  <c r="DZ55" i="1"/>
  <c r="DZ50" i="1"/>
  <c r="DW42" i="1"/>
  <c r="DW32" i="1"/>
  <c r="DW22" i="1"/>
  <c r="DW19" i="1"/>
  <c r="DW14" i="1"/>
  <c r="DW13" i="1"/>
  <c r="DW12" i="1"/>
  <c r="DW9" i="1"/>
  <c r="DW8" i="1"/>
  <c r="DW7" i="1"/>
  <c r="DW6" i="1"/>
  <c r="DW3" i="1"/>
  <c r="DW154" i="1"/>
  <c r="DW152" i="1"/>
  <c r="DW150" i="1"/>
  <c r="DZ121" i="1"/>
  <c r="DZ119" i="1"/>
  <c r="DW68" i="1"/>
  <c r="DW184" i="1"/>
  <c r="DW100" i="1"/>
  <c r="DW86" i="1"/>
  <c r="DW82" i="1"/>
  <c r="DW54" i="1"/>
  <c r="DW52" i="1"/>
  <c r="DZ35" i="1"/>
  <c r="DZ32" i="1"/>
  <c r="DZ31" i="1"/>
  <c r="DZ28" i="1"/>
  <c r="DZ27" i="1"/>
  <c r="DW16" i="1"/>
  <c r="DW26" i="1"/>
  <c r="DW167" i="1"/>
  <c r="DZ102" i="1"/>
  <c r="DZ99" i="1"/>
  <c r="DZ87" i="1"/>
  <c r="DZ86" i="1"/>
  <c r="DW35" i="1"/>
  <c r="DW34" i="1"/>
  <c r="DZ22" i="1"/>
  <c r="DZ19" i="1"/>
  <c r="DZ18" i="1"/>
  <c r="DZ16" i="1"/>
  <c r="DZ15" i="1"/>
  <c r="DZ12" i="1"/>
  <c r="DZ11" i="1"/>
  <c r="DW146" i="1"/>
  <c r="DW144" i="1"/>
  <c r="DW142" i="1"/>
  <c r="DZ109" i="1"/>
  <c r="DZ105" i="1"/>
  <c r="DZ103" i="1"/>
  <c r="DW174" i="1"/>
  <c r="DZ162" i="1"/>
  <c r="DZ161" i="1"/>
  <c r="DZ160" i="1"/>
  <c r="DZ159" i="1"/>
  <c r="DZ158" i="1"/>
  <c r="DW125" i="1"/>
  <c r="DW124" i="1"/>
  <c r="DW122" i="1"/>
  <c r="DZ89" i="1"/>
  <c r="DZ64" i="1"/>
  <c r="DZ63" i="1"/>
  <c r="DZ60" i="1"/>
  <c r="DZ59" i="1"/>
  <c r="DW46" i="1"/>
  <c r="DW45" i="1"/>
  <c r="DW44" i="1"/>
  <c r="DW41" i="1"/>
  <c r="DW40" i="1"/>
  <c r="DW39" i="1"/>
  <c r="DW38" i="1"/>
  <c r="DZ134" i="1"/>
  <c r="DZ132" i="1"/>
  <c r="DZ131" i="1"/>
  <c r="DW98" i="1"/>
  <c r="DW96" i="1"/>
  <c r="DZ82" i="1"/>
  <c r="DW67" i="1"/>
  <c r="DZ51" i="1"/>
  <c r="DZ33" i="1"/>
  <c r="DW10" i="1"/>
  <c r="DZ181" i="1"/>
  <c r="DW168" i="1"/>
  <c r="DZ157" i="1"/>
  <c r="DW138" i="1"/>
  <c r="DZ129" i="1"/>
  <c r="DZ77" i="1"/>
  <c r="DZ73" i="1"/>
  <c r="DZ71" i="1"/>
  <c r="DZ57" i="1"/>
  <c r="DW36" i="1"/>
  <c r="DZ29" i="1"/>
  <c r="DW4" i="1"/>
  <c r="DW187" i="1"/>
  <c r="DW185" i="1"/>
  <c r="DW182" i="1"/>
  <c r="DZ170" i="1"/>
  <c r="DZ169" i="1"/>
  <c r="DZ168" i="1"/>
  <c r="DZ167" i="1"/>
  <c r="DW162" i="1"/>
  <c r="DW160" i="1"/>
  <c r="DW157" i="1"/>
  <c r="DW156" i="1"/>
  <c r="DW155" i="1"/>
  <c r="DZ149" i="1"/>
  <c r="DW132" i="1"/>
  <c r="DW130" i="1"/>
  <c r="DZ125" i="1"/>
  <c r="DZ114" i="1"/>
  <c r="DW106" i="1"/>
  <c r="DW99" i="1"/>
  <c r="DZ97" i="1"/>
  <c r="DZ96" i="1"/>
  <c r="DZ95" i="1"/>
  <c r="DZ92" i="1"/>
  <c r="DZ91" i="1"/>
  <c r="DW78" i="1"/>
  <c r="DW77" i="1"/>
  <c r="DW76" i="1"/>
  <c r="DW73" i="1"/>
  <c r="DW72" i="1"/>
  <c r="DW71" i="1"/>
  <c r="DW55" i="1"/>
  <c r="DZ54" i="1"/>
  <c r="DW50" i="1"/>
  <c r="DZ45" i="1"/>
  <c r="DZ41" i="1"/>
  <c r="DZ39" i="1"/>
  <c r="DZ38" i="1"/>
  <c r="DW29" i="1"/>
  <c r="DW28" i="1"/>
  <c r="DZ25" i="1"/>
  <c r="DW20" i="1"/>
  <c r="DW18" i="1"/>
  <c r="DZ13" i="1"/>
  <c r="DZ9" i="1"/>
  <c r="DZ7" i="1"/>
  <c r="DZ6" i="1"/>
  <c r="DW183" i="1"/>
  <c r="DZ187" i="1"/>
  <c r="DW176" i="1"/>
  <c r="DZ172" i="1"/>
  <c r="DZ171" i="1"/>
  <c r="DW158" i="1"/>
  <c r="DW151" i="1"/>
  <c r="DZ140" i="1"/>
  <c r="DZ139" i="1"/>
  <c r="DW126" i="1"/>
  <c r="DW115" i="1"/>
  <c r="DZ113" i="1"/>
  <c r="DZ108" i="1"/>
  <c r="DZ107" i="1"/>
  <c r="DW94" i="1"/>
  <c r="DW83" i="1"/>
  <c r="DZ81" i="1"/>
  <c r="DZ76" i="1"/>
  <c r="DZ75" i="1"/>
  <c r="DW62" i="1"/>
  <c r="DW51" i="1"/>
  <c r="DZ49" i="1"/>
  <c r="DZ44" i="1"/>
  <c r="DZ43" i="1"/>
  <c r="DW30" i="1"/>
  <c r="DW166" i="1"/>
  <c r="DZ164" i="1"/>
  <c r="DZ163" i="1"/>
  <c r="DW143" i="1"/>
  <c r="DZ130" i="1"/>
  <c r="DW121" i="1"/>
  <c r="DW120" i="1"/>
  <c r="DZ98" i="1"/>
  <c r="DW89" i="1"/>
  <c r="DW88" i="1"/>
  <c r="DZ66" i="1"/>
  <c r="DW57" i="1"/>
  <c r="DW56" i="1"/>
  <c r="DZ34" i="1"/>
  <c r="DW25" i="1"/>
  <c r="DW24" i="1"/>
  <c r="DW186" i="1"/>
  <c r="DZ182" i="1"/>
  <c r="DW178" i="1"/>
  <c r="DZ174" i="1"/>
  <c r="DW171" i="1"/>
  <c r="DW170" i="1"/>
  <c r="DZ136" i="1"/>
  <c r="DW133" i="1"/>
  <c r="DW127" i="1"/>
  <c r="DZ126" i="1"/>
  <c r="DZ120" i="1"/>
  <c r="DW117" i="1"/>
  <c r="DW111" i="1"/>
  <c r="DZ110" i="1"/>
  <c r="DZ104" i="1"/>
  <c r="DW101" i="1"/>
  <c r="DW95" i="1"/>
  <c r="DZ94" i="1"/>
  <c r="DZ88" i="1"/>
  <c r="DW85" i="1"/>
  <c r="DW79" i="1"/>
  <c r="DZ78" i="1"/>
  <c r="DZ72" i="1"/>
  <c r="DW69" i="1"/>
  <c r="DW63" i="1"/>
  <c r="DZ62" i="1"/>
  <c r="DZ56" i="1"/>
  <c r="DW53" i="1"/>
  <c r="DW47" i="1"/>
  <c r="DZ46" i="1"/>
  <c r="DZ40" i="1"/>
  <c r="DW37" i="1"/>
  <c r="DW31" i="1"/>
  <c r="DZ30" i="1"/>
  <c r="DZ24" i="1"/>
  <c r="DW21" i="1"/>
  <c r="DW15" i="1"/>
  <c r="DZ14" i="1"/>
  <c r="DZ8" i="1"/>
  <c r="DW5" i="1"/>
  <c r="DZ17" i="1"/>
  <c r="DW181" i="1"/>
  <c r="DW180" i="1"/>
  <c r="DW173" i="1"/>
  <c r="DW172" i="1"/>
  <c r="DW147" i="1"/>
  <c r="DW139" i="1"/>
  <c r="DZ138" i="1"/>
  <c r="DZ133" i="1"/>
  <c r="DW129" i="1"/>
  <c r="DW123" i="1"/>
  <c r="DZ122" i="1"/>
  <c r="DZ117" i="1"/>
  <c r="DZ116" i="1"/>
  <c r="DW113" i="1"/>
  <c r="DW107" i="1"/>
  <c r="DZ106" i="1"/>
  <c r="DZ101" i="1"/>
  <c r="DZ100" i="1"/>
  <c r="DW97" i="1"/>
  <c r="DW91" i="1"/>
  <c r="DZ90" i="1"/>
  <c r="DZ85" i="1"/>
  <c r="DZ84" i="1"/>
  <c r="DW81" i="1"/>
  <c r="DW75" i="1"/>
  <c r="DZ74" i="1"/>
  <c r="DZ69" i="1"/>
  <c r="DZ68" i="1"/>
  <c r="DW65" i="1"/>
  <c r="DW59" i="1"/>
  <c r="DZ58" i="1"/>
  <c r="DZ53" i="1"/>
  <c r="DZ52" i="1"/>
  <c r="DW49" i="1"/>
  <c r="DW43" i="1"/>
  <c r="DZ42" i="1"/>
  <c r="DZ37" i="1"/>
  <c r="DZ36" i="1"/>
  <c r="DW33" i="1"/>
  <c r="DW27" i="1"/>
  <c r="DZ26" i="1"/>
  <c r="DZ21" i="1"/>
  <c r="DZ20" i="1"/>
  <c r="DW17" i="1"/>
  <c r="DW11" i="1"/>
  <c r="DZ10" i="1"/>
  <c r="DZ5" i="1"/>
  <c r="DZ4" i="1"/>
  <c r="DW169" i="1"/>
  <c r="DW161" i="1"/>
  <c r="DW153" i="1"/>
  <c r="DW145" i="1"/>
</calcChain>
</file>

<file path=xl/sharedStrings.xml><?xml version="1.0" encoding="utf-8"?>
<sst xmlns="http://schemas.openxmlformats.org/spreadsheetml/2006/main" count="1176" uniqueCount="301">
  <si>
    <t>mean</t>
  </si>
  <si>
    <t>mode</t>
  </si>
  <si>
    <t>media</t>
  </si>
  <si>
    <t>d10</t>
  </si>
  <si>
    <t>d90</t>
  </si>
  <si>
    <t>0.03999 µm</t>
  </si>
  <si>
    <t xml:space="preserve"> µm</t>
  </si>
  <si>
    <t>GSI</t>
  </si>
  <si>
    <t>U-Ratio</t>
  </si>
  <si>
    <t>26-52  µm</t>
  </si>
  <si>
    <t>&lt;26  µm</t>
  </si>
  <si>
    <t>16-44  µm</t>
  </si>
  <si>
    <t>Vol.-%</t>
  </si>
  <si>
    <t>cm</t>
  </si>
  <si>
    <t xml:space="preserve">Depth </t>
  </si>
  <si>
    <t xml:space="preserve"> No.</t>
  </si>
  <si>
    <t>Sample</t>
  </si>
  <si>
    <t>0.0438996 µm</t>
  </si>
  <si>
    <t>0.0481915 µm</t>
  </si>
  <si>
    <t>0.0529029 µm</t>
  </si>
  <si>
    <t>0.0580749 µm</t>
  </si>
  <si>
    <t>0.0637526 µm</t>
  </si>
  <si>
    <t>0.0699854 µm</t>
  </si>
  <si>
    <t>0.0768275 µm</t>
  </si>
  <si>
    <t>0.0843385 µm</t>
  </si>
  <si>
    <t>0.0925838 µm</t>
  </si>
  <si>
    <t>0.101635 µm</t>
  </si>
  <si>
    <t>0.111572 µm</t>
  </si>
  <si>
    <t>0.122479 µm</t>
  </si>
  <si>
    <t>0.134454 µm</t>
  </si>
  <si>
    <t>0.147598 µm</t>
  </si>
  <si>
    <t>0.162028 µm</t>
  </si>
  <si>
    <t>0.177869 µm</t>
  </si>
  <si>
    <t>0.195258 µm</t>
  </si>
  <si>
    <t>0.214348 µm</t>
  </si>
  <si>
    <t>0.235303 µm</t>
  </si>
  <si>
    <t>0.258308 µm</t>
  </si>
  <si>
    <t>0.283561 µm</t>
  </si>
  <si>
    <t>0.311283 µm</t>
  </si>
  <si>
    <t>0.341716 µm</t>
  </si>
  <si>
    <t>0.375124 µm</t>
  </si>
  <si>
    <t>0.411798 µm</t>
  </si>
  <si>
    <t>0.452057 µm</t>
  </si>
  <si>
    <t>0.496252 µm</t>
  </si>
  <si>
    <t>0.544768 µm</t>
  </si>
  <si>
    <t>0.598027 µm</t>
  </si>
  <si>
    <t>0.656493 µm</t>
  </si>
  <si>
    <t>0.720675 µm</t>
  </si>
  <si>
    <t>0.791132 µm</t>
  </si>
  <si>
    <t>0.868477 µm</t>
  </si>
  <si>
    <t>0.953383 µm</t>
  </si>
  <si>
    <t>1.04659 µm</t>
  </si>
  <si>
    <t>1.14891 µm</t>
  </si>
  <si>
    <t>1.26123 µm</t>
  </si>
  <si>
    <t>1.38454 µm</t>
  </si>
  <si>
    <t>1.5199 µm</t>
  </si>
  <si>
    <t>1.6684901 µm</t>
  </si>
  <si>
    <t>1.83161 µm</t>
  </si>
  <si>
    <t>2.01068 µm</t>
  </si>
  <si>
    <t>2.2072501 µm</t>
  </si>
  <si>
    <t>2.4230399 µm</t>
  </si>
  <si>
    <t>2.65993 µm</t>
  </si>
  <si>
    <t>2.91998 µm</t>
  </si>
  <si>
    <t>3.2054501 µm</t>
  </si>
  <si>
    <t>3.5188301 µm</t>
  </si>
  <si>
    <t>3.8628399 µm</t>
  </si>
  <si>
    <t>4.24049 µm</t>
  </si>
  <si>
    <t>4.6550598 µm</t>
  </si>
  <si>
    <t>5.1101699 µm</t>
  </si>
  <si>
    <t>5.6097598 µm</t>
  </si>
  <si>
    <t>6.1581998 µm</t>
  </si>
  <si>
    <t>6.7602501 µm</t>
  </si>
  <si>
    <t>7.4211702 µm</t>
  </si>
  <si>
    <t>8.1466904 µm</t>
  </si>
  <si>
    <t>8.9431496 µm</t>
  </si>
  <si>
    <t>9.8174801 µm</t>
  </si>
  <si>
    <t>10.7772999 µm</t>
  </si>
  <si>
    <t>11.8309002 µm</t>
  </si>
  <si>
    <t>12.9876003 µm</t>
  </si>
  <si>
    <t>14.2573004 µm</t>
  </si>
  <si>
    <t>15.6512003 µm</t>
  </si>
  <si>
    <t>17.1812992 µm</t>
  </si>
  <si>
    <t>18.8610001 µm</t>
  </si>
  <si>
    <t>20.7049999 µm</t>
  </si>
  <si>
    <t>22.7292004 µm</t>
  </si>
  <si>
    <t>24.9512997 µm</t>
  </si>
  <si>
    <t>27.3906002 µm</t>
  </si>
  <si>
    <t>30.0685005 µm</t>
  </si>
  <si>
    <t>33.0080986 µm</t>
  </si>
  <si>
    <t>36.235199 µm</t>
  </si>
  <si>
    <t>39.7776985 µm</t>
  </si>
  <si>
    <t>43.6665001 µm</t>
  </si>
  <si>
    <t>47.9356003 µm</t>
  </si>
  <si>
    <t>52.6220016 µm</t>
  </si>
  <si>
    <t>57.7666016 µm</t>
  </si>
  <si>
    <t>63.4141006 µm</t>
  </si>
  <si>
    <t>69.6138 µm</t>
  </si>
  <si>
    <t>76.4196014 µm</t>
  </si>
  <si>
    <t>83.8907013 µm</t>
  </si>
  <si>
    <t>92.0923004 µm</t>
  </si>
  <si>
    <t>101.0960007 µm</t>
  </si>
  <si>
    <t>110.9789963 µm</t>
  </si>
  <si>
    <t>121.8290024 µm</t>
  </si>
  <si>
    <t>133.7400055 µm</t>
  </si>
  <si>
    <t>146.8150024 µm</t>
  </si>
  <si>
    <t>161.1679993 µm</t>
  </si>
  <si>
    <t>176.9250031 µm</t>
  </si>
  <si>
    <t>194.2220001 µm</t>
  </si>
  <si>
    <t>213.2100067 µm</t>
  </si>
  <si>
    <t>234.0540009 µm</t>
  </si>
  <si>
    <t>256.9360046 µm</t>
  </si>
  <si>
    <t>282.0559998 µm</t>
  </si>
  <si>
    <t>309.631012 µm</t>
  </si>
  <si>
    <t>339.9020081 µm</t>
  </si>
  <si>
    <t>373.1319885 µm</t>
  </si>
  <si>
    <t>409.6109924 µm</t>
  </si>
  <si>
    <t>449.6570129 µm</t>
  </si>
  <si>
    <t>493.6170044 µm</t>
  </si>
  <si>
    <t>541.8759766 µm</t>
  </si>
  <si>
    <t>594.8519897 µm</t>
  </si>
  <si>
    <t>653.0079956 µm</t>
  </si>
  <si>
    <t>716.848999 µm</t>
  </si>
  <si>
    <t>786.9320068 µm</t>
  </si>
  <si>
    <t>863.8660278 µm</t>
  </si>
  <si>
    <t>948.3220215 µm</t>
  </si>
  <si>
    <t>1041.0300293 µm</t>
  </si>
  <si>
    <t>1142.8100586 µm</t>
  </si>
  <si>
    <t>1254.5400391 µm</t>
  </si>
  <si>
    <t>1377.1899414 µm</t>
  </si>
  <si>
    <t>1511.8299561 µm</t>
  </si>
  <si>
    <t>1659.6300049 µm</t>
  </si>
  <si>
    <t>1821.8800049 µm</t>
  </si>
  <si>
    <t>2000 µm</t>
  </si>
  <si>
    <t>S</t>
  </si>
  <si>
    <t>5.5-16  µm</t>
  </si>
  <si>
    <t>fine clay (&lt; 0.2 µm)</t>
  </si>
  <si>
    <t>Clay</t>
  </si>
  <si>
    <t>middle clay (&lt; 0.63 µm)</t>
  </si>
  <si>
    <t>coarse clay (&lt; 2 µm)</t>
  </si>
  <si>
    <t>fine silt (&lt; 6.3 µm)</t>
  </si>
  <si>
    <t>middle silt (&lt; 20 µm)</t>
  </si>
  <si>
    <t>lower coarse silt (&lt; 36 µm)</t>
  </si>
  <si>
    <t>upper coarse silt (&lt; 63 µm)</t>
  </si>
  <si>
    <t>Silt</t>
  </si>
  <si>
    <t>fine sand (&lt; 200 µm)</t>
  </si>
  <si>
    <t>middle sand (&lt; 630 µm)</t>
  </si>
  <si>
    <t>coarse sand (&lt; 2000 µm)</t>
  </si>
  <si>
    <t>Sand</t>
  </si>
  <si>
    <t>Unit 6.2</t>
  </si>
  <si>
    <t>Unit 6.1</t>
  </si>
  <si>
    <t>Unit 5.2</t>
  </si>
  <si>
    <t>Unit 5.1</t>
  </si>
  <si>
    <t>Unit 4.5</t>
  </si>
  <si>
    <t>Unit 4.4</t>
  </si>
  <si>
    <t>Unit 4.3</t>
  </si>
  <si>
    <t>Unit 4.2</t>
  </si>
  <si>
    <t>Unit 4.1</t>
  </si>
  <si>
    <t>Unit 3.2</t>
  </si>
  <si>
    <t>Unit 3.1</t>
  </si>
  <si>
    <t>Unit 2.2</t>
  </si>
  <si>
    <t>Unit 2.1</t>
  </si>
  <si>
    <t>Unit 1.2</t>
  </si>
  <si>
    <t>Unit 1.1</t>
  </si>
  <si>
    <t>Mean Unit 1.1</t>
  </si>
  <si>
    <t>Mean Unit 1.2</t>
  </si>
  <si>
    <t>Mean Unit 2.1</t>
  </si>
  <si>
    <t>Mean Unit 2.2</t>
  </si>
  <si>
    <t>Mean Unit 3.1</t>
  </si>
  <si>
    <t>Mean Unit 3.2</t>
  </si>
  <si>
    <t>Mean Unit 4.1</t>
  </si>
  <si>
    <t>Mean Unit 4.2</t>
  </si>
  <si>
    <t>Mean Unit 4.3</t>
  </si>
  <si>
    <t>Mean Unit 4.4</t>
  </si>
  <si>
    <t>Mean Unit 4.5</t>
  </si>
  <si>
    <t>Mean Unit 5.1</t>
  </si>
  <si>
    <t>Mean Unit 5.2</t>
  </si>
  <si>
    <t>Mean Unit 6.1</t>
  </si>
  <si>
    <t>Mean Unit 6.2</t>
  </si>
  <si>
    <t>Grain Size [µm]</t>
  </si>
  <si>
    <t>Depth</t>
  </si>
  <si>
    <t>Depth [cm]</t>
  </si>
  <si>
    <t>Al2O3</t>
  </si>
  <si>
    <t>CaO</t>
  </si>
  <si>
    <t>Fe2O3</t>
  </si>
  <si>
    <t>K2O</t>
  </si>
  <si>
    <t>MgO</t>
  </si>
  <si>
    <t>MnO</t>
  </si>
  <si>
    <t>Na2O</t>
  </si>
  <si>
    <t>P2O5</t>
  </si>
  <si>
    <t>SO3</t>
  </si>
  <si>
    <t>SiO2</t>
  </si>
  <si>
    <t>TiO2</t>
  </si>
  <si>
    <t>mg/kg</t>
  </si>
  <si>
    <t>Al</t>
  </si>
  <si>
    <t>Ca</t>
  </si>
  <si>
    <t>Fe</t>
  </si>
  <si>
    <t>K</t>
  </si>
  <si>
    <t>Mg</t>
  </si>
  <si>
    <t>Mn</t>
  </si>
  <si>
    <t>Na</t>
  </si>
  <si>
    <t>P</t>
  </si>
  <si>
    <t>Si</t>
  </si>
  <si>
    <t>Ti</t>
  </si>
  <si>
    <t>Al2O</t>
  </si>
  <si>
    <t>CaO*</t>
  </si>
  <si>
    <t>Na2O + CaO*</t>
  </si>
  <si>
    <t>CIA</t>
  </si>
  <si>
    <t>CPA</t>
  </si>
  <si>
    <t>mass-%</t>
  </si>
  <si>
    <t>actual</t>
  </si>
  <si>
    <t>mass-% of Al2O3 / molar mass of Al2O3 (101.9637)</t>
  </si>
  <si>
    <t>mass-% of K2O / molar mass of K2O (94.196)</t>
  </si>
  <si>
    <t>mass-% of Na2O / molar mass of Na2O (61.97894)</t>
  </si>
  <si>
    <t>Al2O3/(Al2O3+Na2O)*100</t>
  </si>
  <si>
    <t>Cr</t>
  </si>
  <si>
    <t>Cu</t>
  </si>
  <si>
    <t>Zn</t>
  </si>
  <si>
    <t>Ga</t>
  </si>
  <si>
    <t>As</t>
  </si>
  <si>
    <t>Rb</t>
  </si>
  <si>
    <t>Sr</t>
  </si>
  <si>
    <t>Y</t>
  </si>
  <si>
    <t>Zr</t>
  </si>
  <si>
    <t>Nb</t>
  </si>
  <si>
    <t>Ba</t>
  </si>
  <si>
    <t>Nd</t>
  </si>
  <si>
    <t>Pb</t>
  </si>
  <si>
    <t>Th</t>
  </si>
  <si>
    <t>Cr2O3</t>
  </si>
  <si>
    <t>FeO</t>
  </si>
  <si>
    <t>CuO</t>
  </si>
  <si>
    <t>ZnO</t>
  </si>
  <si>
    <t>Ga2O3</t>
  </si>
  <si>
    <t>As2O3</t>
  </si>
  <si>
    <t>As2O5</t>
  </si>
  <si>
    <t>Rb2O</t>
  </si>
  <si>
    <t>SrO</t>
  </si>
  <si>
    <t>Y2O3</t>
  </si>
  <si>
    <t>ZrO2</t>
  </si>
  <si>
    <t>Nb2O5</t>
  </si>
  <si>
    <t>BaO</t>
  </si>
  <si>
    <t>Nd2O3</t>
  </si>
  <si>
    <t>PbO</t>
  </si>
  <si>
    <t>ThO2</t>
  </si>
  <si>
    <t>mass-% of Na2O / molar mass of CaO (56.0774)</t>
  </si>
  <si>
    <t>Al2O3/(Al2O3+K2O+(Na2O+CaO*))*100</t>
  </si>
  <si>
    <t>Sum</t>
  </si>
  <si>
    <t>Main elements</t>
  </si>
  <si>
    <t>conversion constants</t>
  </si>
  <si>
    <t>No.</t>
  </si>
  <si>
    <t>Rb/Sr</t>
  </si>
  <si>
    <t>Ba/Sr</t>
  </si>
  <si>
    <t>Mn/Fe</t>
  </si>
  <si>
    <t>%</t>
  </si>
  <si>
    <t>L*</t>
  </si>
  <si>
    <t>a*</t>
  </si>
  <si>
    <t>b*</t>
  </si>
  <si>
    <t>Munsell</t>
  </si>
  <si>
    <t>Dominating Wavelength</t>
  </si>
  <si>
    <t>Saturation</t>
  </si>
  <si>
    <t xml:space="preserve">CaCO3 </t>
  </si>
  <si>
    <t xml:space="preserve">CaO </t>
  </si>
  <si>
    <t xml:space="preserve">Corg </t>
  </si>
  <si>
    <t>Hue</t>
  </si>
  <si>
    <t>Value</t>
  </si>
  <si>
    <t>Chroma</t>
  </si>
  <si>
    <t>nm</t>
  </si>
  <si>
    <t>9,9YR</t>
  </si>
  <si>
    <t>0,1Y</t>
  </si>
  <si>
    <t>0,2Y</t>
  </si>
  <si>
    <t>10,0YR</t>
  </si>
  <si>
    <t>0,3Y</t>
  </si>
  <si>
    <t>0,4Y</t>
  </si>
  <si>
    <t>0,5Y</t>
  </si>
  <si>
    <t>0,6Y</t>
  </si>
  <si>
    <t>9,8YR</t>
  </si>
  <si>
    <t>9,6YR</t>
  </si>
  <si>
    <t>9,7YR</t>
  </si>
  <si>
    <t>9,5YR</t>
  </si>
  <si>
    <t>9,4YR</t>
  </si>
  <si>
    <t>9,3YR</t>
  </si>
  <si>
    <t>Volume</t>
  </si>
  <si>
    <t>3013 Hz</t>
  </si>
  <si>
    <t>Density</t>
  </si>
  <si>
    <t>Mass [g]</t>
  </si>
  <si>
    <t>310 Hz</t>
  </si>
  <si>
    <t>Corrected for Box Susceptibility</t>
  </si>
  <si>
    <t>Drift Corrected Susceptibility</t>
  </si>
  <si>
    <t xml:space="preserve">Volume Corrected Susceptibility </t>
  </si>
  <si>
    <t xml:space="preserve">Density Corrected Susceptibility m³/kg </t>
  </si>
  <si>
    <t>Density Corrected Cusceptibility in 10-6 m³/kg</t>
  </si>
  <si>
    <t>Density Corrected Susceptibility in 10-7 m³/kg</t>
  </si>
  <si>
    <t xml:space="preserve">Volume Susceptibility (x/m³) </t>
  </si>
  <si>
    <t>Mass Susceptibility m3/kg</t>
  </si>
  <si>
    <t>Mass Susceptibility in 10-8 m3/kg</t>
  </si>
  <si>
    <t>Mass Frequency Dependency</t>
  </si>
  <si>
    <t>Fequency Dependent Susceptibilty</t>
  </si>
  <si>
    <t>Corrected for Box Mass [g]</t>
  </si>
  <si>
    <t>Frequency Difference</t>
  </si>
  <si>
    <t>Box Susceptibility</t>
  </si>
  <si>
    <t xml:space="preserve">Mass Empty Box [g]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</si>
</sst>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1" fontId="0" fillId="0" borderId="0" xfId="0" applyNumberFormat="1" applyFill="1"/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/>
    <xf numFmtId="1" fontId="0" fillId="0" borderId="0" xfId="0" applyNumberFormat="1" applyFill="1"/>
    <xf numFmtId="2" fontId="0" fillId="0" borderId="0" xfId="0" applyNumberFormat="1" applyFill="1"/>
    <xf numFmtId="165" fontId="0" fillId="0" borderId="0" xfId="0" applyNumberFormat="1" applyFill="1"/>
    <xf numFmtId="0" fontId="0" fillId="0" borderId="16" xfId="0" applyFill="1" applyBorder="1"/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2" fillId="0" borderId="0" xfId="0" applyFont="1" applyFill="1"/>
    <xf numFmtId="2" fontId="4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 vertical="center" wrapText="1"/>
    </xf>
    <xf numFmtId="1" fontId="1" fillId="0" borderId="0" xfId="0" applyNumberFormat="1" applyFont="1" applyFill="1"/>
    <xf numFmtId="0" fontId="1" fillId="0" borderId="0" xfId="0" applyFont="1" applyFill="1"/>
    <xf numFmtId="2" fontId="1" fillId="0" borderId="0" xfId="0" applyNumberFormat="1" applyFont="1" applyFill="1"/>
    <xf numFmtId="165" fontId="1" fillId="0" borderId="0" xfId="0" applyNumberFormat="1" applyFont="1" applyFill="1"/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87"/>
  <sheetViews>
    <sheetView zoomScaleNormal="100" workbookViewId="0">
      <selection sqref="A1:XFD2"/>
    </sheetView>
  </sheetViews>
  <sheetFormatPr baseColWidth="10" defaultRowHeight="15" x14ac:dyDescent="0.25"/>
  <cols>
    <col min="1" max="1" width="7.5703125" style="1" bestFit="1" customWidth="1"/>
    <col min="2" max="2" width="6.85546875" style="1" bestFit="1" customWidth="1"/>
    <col min="3" max="3" width="10.85546875" style="1" bestFit="1" customWidth="1"/>
    <col min="4" max="12" width="12.85546875" style="1" bestFit="1" customWidth="1"/>
    <col min="13" max="37" width="11.85546875" style="1" bestFit="1" customWidth="1"/>
    <col min="38" max="41" width="10.85546875" style="1" bestFit="1" customWidth="1"/>
    <col min="42" max="42" width="10" style="1" bestFit="1" customWidth="1"/>
    <col min="43" max="43" width="12.85546875" style="1" bestFit="1" customWidth="1"/>
    <col min="44" max="45" width="10.85546875" style="1" bestFit="1" customWidth="1"/>
    <col min="46" max="47" width="12.85546875" style="1" bestFit="1" customWidth="1"/>
    <col min="48" max="49" width="10.85546875" style="1" bestFit="1" customWidth="1"/>
    <col min="50" max="52" width="12.85546875" style="1" bestFit="1" customWidth="1"/>
    <col min="53" max="53" width="10.85546875" style="1" bestFit="1" customWidth="1"/>
    <col min="54" max="62" width="12.85546875" style="1" bestFit="1" customWidth="1"/>
    <col min="63" max="75" width="13.85546875" style="1" bestFit="1" customWidth="1"/>
    <col min="76" max="76" width="12.85546875" style="1" bestFit="1" customWidth="1"/>
    <col min="77" max="82" width="13.85546875" style="1" bestFit="1" customWidth="1"/>
    <col min="83" max="83" width="10.85546875" style="1" bestFit="1" customWidth="1"/>
    <col min="84" max="86" width="13.85546875" style="1" bestFit="1" customWidth="1"/>
    <col min="87" max="98" width="14.85546875" style="1" bestFit="1" customWidth="1"/>
    <col min="99" max="99" width="13.85546875" style="1" bestFit="1" customWidth="1"/>
    <col min="100" max="107" width="14.85546875" style="1" bestFit="1" customWidth="1"/>
    <col min="108" max="108" width="13.85546875" style="1" bestFit="1" customWidth="1"/>
    <col min="109" max="111" width="14.85546875" style="1" bestFit="1" customWidth="1"/>
    <col min="112" max="118" width="15.85546875" style="1" bestFit="1" customWidth="1"/>
    <col min="119" max="119" width="8.28515625" style="1" bestFit="1" customWidth="1"/>
    <col min="120" max="130" width="11.42578125" style="1"/>
    <col min="131" max="131" width="17.7109375" style="1" bestFit="1" customWidth="1"/>
    <col min="132" max="132" width="22" style="1" bestFit="1" customWidth="1"/>
    <col min="133" max="133" width="18.7109375" style="1" bestFit="1" customWidth="1"/>
    <col min="134" max="134" width="11.42578125" style="1"/>
    <col min="135" max="135" width="17.42578125" style="1" bestFit="1" customWidth="1"/>
    <col min="136" max="136" width="19.140625" style="1" bestFit="1" customWidth="1"/>
    <col min="137" max="137" width="24.28515625" style="1" bestFit="1" customWidth="1"/>
    <col min="138" max="138" width="24.42578125" style="1" bestFit="1" customWidth="1"/>
    <col min="139" max="139" width="11.42578125" style="1"/>
    <col min="140" max="140" width="18.85546875" style="1" bestFit="1" customWidth="1"/>
    <col min="141" max="141" width="21.7109375" style="1" bestFit="1" customWidth="1"/>
    <col min="142" max="142" width="22.140625" style="1" bestFit="1" customWidth="1"/>
    <col min="143" max="16384" width="11.42578125" style="1"/>
  </cols>
  <sheetData>
    <row r="1" spans="1:143" s="2" customFormat="1" x14ac:dyDescent="0.25">
      <c r="A1" s="2" t="s">
        <v>16</v>
      </c>
      <c r="B1" s="2" t="s">
        <v>14</v>
      </c>
      <c r="C1" s="2" t="s">
        <v>5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  <c r="O1" s="2" t="s">
        <v>28</v>
      </c>
      <c r="P1" s="2" t="s">
        <v>29</v>
      </c>
      <c r="Q1" s="2" t="s">
        <v>30</v>
      </c>
      <c r="R1" s="2" t="s">
        <v>31</v>
      </c>
      <c r="S1" s="2" t="s">
        <v>32</v>
      </c>
      <c r="T1" s="2" t="s">
        <v>33</v>
      </c>
      <c r="U1" s="2" t="s">
        <v>34</v>
      </c>
      <c r="V1" s="2" t="s">
        <v>35</v>
      </c>
      <c r="W1" s="2" t="s">
        <v>36</v>
      </c>
      <c r="X1" s="2" t="s">
        <v>37</v>
      </c>
      <c r="Y1" s="2" t="s">
        <v>38</v>
      </c>
      <c r="Z1" s="2" t="s">
        <v>39</v>
      </c>
      <c r="AA1" s="2" t="s">
        <v>40</v>
      </c>
      <c r="AB1" s="2" t="s">
        <v>41</v>
      </c>
      <c r="AC1" s="2" t="s">
        <v>42</v>
      </c>
      <c r="AD1" s="2" t="s">
        <v>43</v>
      </c>
      <c r="AE1" s="2" t="s">
        <v>44</v>
      </c>
      <c r="AF1" s="2" t="s">
        <v>45</v>
      </c>
      <c r="AG1" s="2" t="s">
        <v>46</v>
      </c>
      <c r="AH1" s="2" t="s">
        <v>47</v>
      </c>
      <c r="AI1" s="2" t="s">
        <v>48</v>
      </c>
      <c r="AJ1" s="2" t="s">
        <v>49</v>
      </c>
      <c r="AK1" s="2" t="s">
        <v>50</v>
      </c>
      <c r="AL1" s="2" t="s">
        <v>51</v>
      </c>
      <c r="AM1" s="2" t="s">
        <v>52</v>
      </c>
      <c r="AN1" s="2" t="s">
        <v>53</v>
      </c>
      <c r="AO1" s="2" t="s">
        <v>54</v>
      </c>
      <c r="AP1" s="2" t="s">
        <v>55</v>
      </c>
      <c r="AQ1" s="2" t="s">
        <v>56</v>
      </c>
      <c r="AR1" s="2" t="s">
        <v>57</v>
      </c>
      <c r="AS1" s="2" t="s">
        <v>58</v>
      </c>
      <c r="AT1" s="2" t="s">
        <v>59</v>
      </c>
      <c r="AU1" s="2" t="s">
        <v>60</v>
      </c>
      <c r="AV1" s="2" t="s">
        <v>61</v>
      </c>
      <c r="AW1" s="2" t="s">
        <v>62</v>
      </c>
      <c r="AX1" s="2" t="s">
        <v>63</v>
      </c>
      <c r="AY1" s="2" t="s">
        <v>64</v>
      </c>
      <c r="AZ1" s="2" t="s">
        <v>65</v>
      </c>
      <c r="BA1" s="2" t="s">
        <v>66</v>
      </c>
      <c r="BB1" s="2" t="s">
        <v>67</v>
      </c>
      <c r="BC1" s="2" t="s">
        <v>68</v>
      </c>
      <c r="BD1" s="2" t="s">
        <v>69</v>
      </c>
      <c r="BE1" s="2" t="s">
        <v>70</v>
      </c>
      <c r="BF1" s="2" t="s">
        <v>71</v>
      </c>
      <c r="BG1" s="2" t="s">
        <v>72</v>
      </c>
      <c r="BH1" s="2" t="s">
        <v>73</v>
      </c>
      <c r="BI1" s="2" t="s">
        <v>74</v>
      </c>
      <c r="BJ1" s="2" t="s">
        <v>75</v>
      </c>
      <c r="BK1" s="2" t="s">
        <v>76</v>
      </c>
      <c r="BL1" s="2" t="s">
        <v>77</v>
      </c>
      <c r="BM1" s="2" t="s">
        <v>78</v>
      </c>
      <c r="BN1" s="2" t="s">
        <v>79</v>
      </c>
      <c r="BO1" s="2" t="s">
        <v>80</v>
      </c>
      <c r="BP1" s="2" t="s">
        <v>81</v>
      </c>
      <c r="BQ1" s="2" t="s">
        <v>82</v>
      </c>
      <c r="BR1" s="2" t="s">
        <v>83</v>
      </c>
      <c r="BS1" s="2" t="s">
        <v>84</v>
      </c>
      <c r="BT1" s="2" t="s">
        <v>85</v>
      </c>
      <c r="BU1" s="2" t="s">
        <v>86</v>
      </c>
      <c r="BV1" s="2" t="s">
        <v>87</v>
      </c>
      <c r="BW1" s="2" t="s">
        <v>88</v>
      </c>
      <c r="BX1" s="2" t="s">
        <v>89</v>
      </c>
      <c r="BY1" s="2" t="s">
        <v>90</v>
      </c>
      <c r="BZ1" s="2" t="s">
        <v>91</v>
      </c>
      <c r="CA1" s="2" t="s">
        <v>92</v>
      </c>
      <c r="CB1" s="2" t="s">
        <v>93</v>
      </c>
      <c r="CC1" s="2" t="s">
        <v>94</v>
      </c>
      <c r="CD1" s="2" t="s">
        <v>95</v>
      </c>
      <c r="CE1" s="2" t="s">
        <v>96</v>
      </c>
      <c r="CF1" s="2" t="s">
        <v>97</v>
      </c>
      <c r="CG1" s="2" t="s">
        <v>98</v>
      </c>
      <c r="CH1" s="2" t="s">
        <v>99</v>
      </c>
      <c r="CI1" s="2" t="s">
        <v>100</v>
      </c>
      <c r="CJ1" s="2" t="s">
        <v>101</v>
      </c>
      <c r="CK1" s="2" t="s">
        <v>102</v>
      </c>
      <c r="CL1" s="2" t="s">
        <v>103</v>
      </c>
      <c r="CM1" s="2" t="s">
        <v>104</v>
      </c>
      <c r="CN1" s="2" t="s">
        <v>105</v>
      </c>
      <c r="CO1" s="2" t="s">
        <v>106</v>
      </c>
      <c r="CP1" s="2" t="s">
        <v>107</v>
      </c>
      <c r="CQ1" s="2" t="s">
        <v>108</v>
      </c>
      <c r="CR1" s="2" t="s">
        <v>109</v>
      </c>
      <c r="CS1" s="2" t="s">
        <v>110</v>
      </c>
      <c r="CT1" s="2" t="s">
        <v>111</v>
      </c>
      <c r="CU1" s="2" t="s">
        <v>112</v>
      </c>
      <c r="CV1" s="2" t="s">
        <v>113</v>
      </c>
      <c r="CW1" s="2" t="s">
        <v>114</v>
      </c>
      <c r="CX1" s="2" t="s">
        <v>115</v>
      </c>
      <c r="CY1" s="2" t="s">
        <v>116</v>
      </c>
      <c r="CZ1" s="2" t="s">
        <v>117</v>
      </c>
      <c r="DA1" s="2" t="s">
        <v>118</v>
      </c>
      <c r="DB1" s="2" t="s">
        <v>119</v>
      </c>
      <c r="DC1" s="2" t="s">
        <v>120</v>
      </c>
      <c r="DD1" s="2" t="s">
        <v>121</v>
      </c>
      <c r="DE1" s="2" t="s">
        <v>122</v>
      </c>
      <c r="DF1" s="2" t="s">
        <v>123</v>
      </c>
      <c r="DG1" s="2" t="s">
        <v>124</v>
      </c>
      <c r="DH1" s="2" t="s">
        <v>125</v>
      </c>
      <c r="DI1" s="2" t="s">
        <v>126</v>
      </c>
      <c r="DJ1" s="2" t="s">
        <v>127</v>
      </c>
      <c r="DK1" s="2" t="s">
        <v>128</v>
      </c>
      <c r="DL1" s="2" t="s">
        <v>129</v>
      </c>
      <c r="DM1" s="2" t="s">
        <v>130</v>
      </c>
      <c r="DN1" s="2" t="s">
        <v>131</v>
      </c>
      <c r="DO1" s="2" t="s">
        <v>132</v>
      </c>
      <c r="DP1" s="2" t="s">
        <v>0</v>
      </c>
      <c r="DQ1" s="2" t="s">
        <v>1</v>
      </c>
      <c r="DR1" s="2" t="s">
        <v>2</v>
      </c>
      <c r="DS1" s="2" t="s">
        <v>3</v>
      </c>
      <c r="DT1" s="2" t="s">
        <v>4</v>
      </c>
      <c r="DU1" s="2" t="s">
        <v>9</v>
      </c>
      <c r="DV1" s="2" t="s">
        <v>10</v>
      </c>
      <c r="DW1" s="2" t="s">
        <v>7</v>
      </c>
      <c r="DX1" s="2" t="s">
        <v>11</v>
      </c>
      <c r="DY1" s="3" t="s">
        <v>134</v>
      </c>
      <c r="DZ1" s="2" t="s">
        <v>8</v>
      </c>
      <c r="EA1" s="1" t="s">
        <v>135</v>
      </c>
      <c r="EB1" s="1" t="s">
        <v>137</v>
      </c>
      <c r="EC1" s="1" t="s">
        <v>138</v>
      </c>
      <c r="ED1" s="1" t="s">
        <v>136</v>
      </c>
      <c r="EE1" s="1" t="s">
        <v>139</v>
      </c>
      <c r="EF1" s="1" t="s">
        <v>140</v>
      </c>
      <c r="EG1" s="1" t="s">
        <v>141</v>
      </c>
      <c r="EH1" s="1" t="s">
        <v>142</v>
      </c>
      <c r="EI1" s="1" t="s">
        <v>143</v>
      </c>
      <c r="EJ1" s="1" t="s">
        <v>144</v>
      </c>
      <c r="EK1" s="1" t="s">
        <v>145</v>
      </c>
      <c r="EL1" s="1" t="s">
        <v>146</v>
      </c>
      <c r="EM1" s="1" t="s">
        <v>147</v>
      </c>
    </row>
    <row r="2" spans="1:143" x14ac:dyDescent="0.25">
      <c r="A2" s="2" t="s">
        <v>15</v>
      </c>
      <c r="B2" s="2" t="s">
        <v>13</v>
      </c>
      <c r="C2" s="2" t="s">
        <v>12</v>
      </c>
      <c r="D2" s="2" t="s">
        <v>12</v>
      </c>
      <c r="E2" s="2" t="s">
        <v>12</v>
      </c>
      <c r="F2" s="2" t="s">
        <v>12</v>
      </c>
      <c r="G2" s="2" t="s">
        <v>12</v>
      </c>
      <c r="H2" s="2" t="s">
        <v>12</v>
      </c>
      <c r="I2" s="2" t="s">
        <v>12</v>
      </c>
      <c r="J2" s="2" t="s">
        <v>12</v>
      </c>
      <c r="K2" s="2" t="s">
        <v>12</v>
      </c>
      <c r="L2" s="2" t="s">
        <v>12</v>
      </c>
      <c r="M2" s="2" t="s">
        <v>12</v>
      </c>
      <c r="N2" s="2" t="s">
        <v>12</v>
      </c>
      <c r="O2" s="2" t="s">
        <v>12</v>
      </c>
      <c r="P2" s="2" t="s">
        <v>12</v>
      </c>
      <c r="Q2" s="2" t="s">
        <v>12</v>
      </c>
      <c r="R2" s="2" t="s">
        <v>12</v>
      </c>
      <c r="S2" s="2" t="s">
        <v>12</v>
      </c>
      <c r="T2" s="2" t="s">
        <v>12</v>
      </c>
      <c r="U2" s="2" t="s">
        <v>12</v>
      </c>
      <c r="V2" s="2" t="s">
        <v>12</v>
      </c>
      <c r="W2" s="2" t="s">
        <v>12</v>
      </c>
      <c r="X2" s="2" t="s">
        <v>12</v>
      </c>
      <c r="Y2" s="2" t="s">
        <v>12</v>
      </c>
      <c r="Z2" s="2" t="s">
        <v>12</v>
      </c>
      <c r="AA2" s="2" t="s">
        <v>12</v>
      </c>
      <c r="AB2" s="2" t="s">
        <v>12</v>
      </c>
      <c r="AC2" s="2" t="s">
        <v>12</v>
      </c>
      <c r="AD2" s="2" t="s">
        <v>12</v>
      </c>
      <c r="AE2" s="2" t="s">
        <v>12</v>
      </c>
      <c r="AF2" s="2" t="s">
        <v>12</v>
      </c>
      <c r="AG2" s="2" t="s">
        <v>12</v>
      </c>
      <c r="AH2" s="2" t="s">
        <v>12</v>
      </c>
      <c r="AI2" s="2" t="s">
        <v>12</v>
      </c>
      <c r="AJ2" s="2" t="s">
        <v>12</v>
      </c>
      <c r="AK2" s="2" t="s">
        <v>12</v>
      </c>
      <c r="AL2" s="2" t="s">
        <v>12</v>
      </c>
      <c r="AM2" s="2" t="s">
        <v>12</v>
      </c>
      <c r="AN2" s="2" t="s">
        <v>12</v>
      </c>
      <c r="AO2" s="2" t="s">
        <v>12</v>
      </c>
      <c r="AP2" s="2" t="s">
        <v>12</v>
      </c>
      <c r="AQ2" s="2" t="s">
        <v>12</v>
      </c>
      <c r="AR2" s="2" t="s">
        <v>12</v>
      </c>
      <c r="AS2" s="2" t="s">
        <v>12</v>
      </c>
      <c r="AT2" s="2" t="s">
        <v>12</v>
      </c>
      <c r="AU2" s="2" t="s">
        <v>12</v>
      </c>
      <c r="AV2" s="2" t="s">
        <v>12</v>
      </c>
      <c r="AW2" s="2" t="s">
        <v>12</v>
      </c>
      <c r="AX2" s="2" t="s">
        <v>12</v>
      </c>
      <c r="AY2" s="2" t="s">
        <v>12</v>
      </c>
      <c r="AZ2" s="2" t="s">
        <v>12</v>
      </c>
      <c r="BA2" s="2" t="s">
        <v>12</v>
      </c>
      <c r="BB2" s="2" t="s">
        <v>12</v>
      </c>
      <c r="BC2" s="2" t="s">
        <v>12</v>
      </c>
      <c r="BD2" s="2" t="s">
        <v>12</v>
      </c>
      <c r="BE2" s="2" t="s">
        <v>12</v>
      </c>
      <c r="BF2" s="2" t="s">
        <v>12</v>
      </c>
      <c r="BG2" s="2" t="s">
        <v>12</v>
      </c>
      <c r="BH2" s="2" t="s">
        <v>12</v>
      </c>
      <c r="BI2" s="2" t="s">
        <v>12</v>
      </c>
      <c r="BJ2" s="2" t="s">
        <v>12</v>
      </c>
      <c r="BK2" s="2" t="s">
        <v>12</v>
      </c>
      <c r="BL2" s="2" t="s">
        <v>12</v>
      </c>
      <c r="BM2" s="2" t="s">
        <v>12</v>
      </c>
      <c r="BN2" s="2" t="s">
        <v>12</v>
      </c>
      <c r="BO2" s="2" t="s">
        <v>12</v>
      </c>
      <c r="BP2" s="2" t="s">
        <v>12</v>
      </c>
      <c r="BQ2" s="2" t="s">
        <v>12</v>
      </c>
      <c r="BR2" s="2" t="s">
        <v>12</v>
      </c>
      <c r="BS2" s="2" t="s">
        <v>12</v>
      </c>
      <c r="BT2" s="2" t="s">
        <v>12</v>
      </c>
      <c r="BU2" s="2" t="s">
        <v>12</v>
      </c>
      <c r="BV2" s="2" t="s">
        <v>12</v>
      </c>
      <c r="BW2" s="2" t="s">
        <v>12</v>
      </c>
      <c r="BX2" s="2" t="s">
        <v>12</v>
      </c>
      <c r="BY2" s="2" t="s">
        <v>12</v>
      </c>
      <c r="BZ2" s="2" t="s">
        <v>12</v>
      </c>
      <c r="CA2" s="2" t="s">
        <v>12</v>
      </c>
      <c r="CB2" s="2" t="s">
        <v>12</v>
      </c>
      <c r="CC2" s="2" t="s">
        <v>12</v>
      </c>
      <c r="CD2" s="2" t="s">
        <v>12</v>
      </c>
      <c r="CE2" s="2" t="s">
        <v>12</v>
      </c>
      <c r="CF2" s="2" t="s">
        <v>12</v>
      </c>
      <c r="CG2" s="2" t="s">
        <v>12</v>
      </c>
      <c r="CH2" s="2" t="s">
        <v>12</v>
      </c>
      <c r="CI2" s="2" t="s">
        <v>12</v>
      </c>
      <c r="CJ2" s="2" t="s">
        <v>12</v>
      </c>
      <c r="CK2" s="2" t="s">
        <v>12</v>
      </c>
      <c r="CL2" s="2" t="s">
        <v>12</v>
      </c>
      <c r="CM2" s="2" t="s">
        <v>12</v>
      </c>
      <c r="CN2" s="2" t="s">
        <v>12</v>
      </c>
      <c r="CO2" s="2" t="s">
        <v>12</v>
      </c>
      <c r="CP2" s="2" t="s">
        <v>12</v>
      </c>
      <c r="CQ2" s="2" t="s">
        <v>12</v>
      </c>
      <c r="CR2" s="2" t="s">
        <v>12</v>
      </c>
      <c r="CS2" s="2" t="s">
        <v>12</v>
      </c>
      <c r="CT2" s="2" t="s">
        <v>12</v>
      </c>
      <c r="CU2" s="2" t="s">
        <v>12</v>
      </c>
      <c r="CV2" s="2" t="s">
        <v>12</v>
      </c>
      <c r="CW2" s="2" t="s">
        <v>12</v>
      </c>
      <c r="CX2" s="2" t="s">
        <v>12</v>
      </c>
      <c r="CY2" s="2" t="s">
        <v>12</v>
      </c>
      <c r="CZ2" s="2" t="s">
        <v>12</v>
      </c>
      <c r="DA2" s="2" t="s">
        <v>12</v>
      </c>
      <c r="DB2" s="2" t="s">
        <v>12</v>
      </c>
      <c r="DC2" s="2" t="s">
        <v>12</v>
      </c>
      <c r="DD2" s="2" t="s">
        <v>12</v>
      </c>
      <c r="DE2" s="2" t="s">
        <v>12</v>
      </c>
      <c r="DF2" s="2" t="s">
        <v>12</v>
      </c>
      <c r="DG2" s="2" t="s">
        <v>12</v>
      </c>
      <c r="DH2" s="2" t="s">
        <v>12</v>
      </c>
      <c r="DI2" s="2" t="s">
        <v>12</v>
      </c>
      <c r="DJ2" s="2" t="s">
        <v>12</v>
      </c>
      <c r="DK2" s="2" t="s">
        <v>12</v>
      </c>
      <c r="DL2" s="2" t="s">
        <v>12</v>
      </c>
      <c r="DM2" s="2" t="s">
        <v>12</v>
      </c>
      <c r="DN2" s="2" t="s">
        <v>12</v>
      </c>
      <c r="DO2" s="2" t="s">
        <v>12</v>
      </c>
      <c r="DP2" s="2" t="s">
        <v>6</v>
      </c>
      <c r="DQ2" s="2" t="s">
        <v>6</v>
      </c>
      <c r="DR2" s="2" t="s">
        <v>6</v>
      </c>
      <c r="DS2" s="2" t="s">
        <v>6</v>
      </c>
      <c r="DT2" s="2" t="s">
        <v>6</v>
      </c>
      <c r="DU2" s="2" t="s">
        <v>12</v>
      </c>
      <c r="DV2" s="2" t="s">
        <v>12</v>
      </c>
      <c r="DW2" s="2"/>
      <c r="DX2" s="2" t="s">
        <v>12</v>
      </c>
      <c r="DY2" s="2" t="s">
        <v>12</v>
      </c>
      <c r="DZ2" s="2"/>
      <c r="EA2" s="2" t="s">
        <v>12</v>
      </c>
      <c r="EB2" s="2" t="s">
        <v>12</v>
      </c>
      <c r="EC2" s="2" t="s">
        <v>12</v>
      </c>
      <c r="ED2" s="2" t="s">
        <v>12</v>
      </c>
      <c r="EE2" s="2" t="s">
        <v>12</v>
      </c>
      <c r="EF2" s="2" t="s">
        <v>12</v>
      </c>
      <c r="EG2" s="2" t="s">
        <v>12</v>
      </c>
      <c r="EH2" s="2" t="s">
        <v>12</v>
      </c>
      <c r="EI2" s="2" t="s">
        <v>12</v>
      </c>
      <c r="EJ2" s="2" t="s">
        <v>12</v>
      </c>
      <c r="EK2" s="2" t="s">
        <v>12</v>
      </c>
      <c r="EL2" s="2" t="s">
        <v>12</v>
      </c>
      <c r="EM2" s="2" t="s">
        <v>12</v>
      </c>
    </row>
    <row r="3" spans="1:143" s="2" customFormat="1" x14ac:dyDescent="0.25">
      <c r="A3" s="1">
        <v>17597</v>
      </c>
      <c r="B3" s="1">
        <v>40</v>
      </c>
      <c r="C3" s="1">
        <v>1.7528999999999999E-3</v>
      </c>
      <c r="D3" s="1">
        <v>2.2074999999999998E-3</v>
      </c>
      <c r="E3" s="1">
        <v>3.3730000000000001E-3</v>
      </c>
      <c r="F3" s="1">
        <v>6.5215000000000004E-3</v>
      </c>
      <c r="G3" s="1">
        <v>1.37126E-2</v>
      </c>
      <c r="H3" s="1">
        <v>2.62381E-2</v>
      </c>
      <c r="I3" s="1">
        <v>4.1775199999999998E-2</v>
      </c>
      <c r="J3" s="1">
        <v>5.64891E-2</v>
      </c>
      <c r="K3" s="1">
        <v>7.0408799999999994E-2</v>
      </c>
      <c r="L3" s="1">
        <v>8.4950100000000001E-2</v>
      </c>
      <c r="M3" s="1">
        <v>0.1002424</v>
      </c>
      <c r="N3" s="1">
        <v>0.11472209999999999</v>
      </c>
      <c r="O3" s="1">
        <v>0.12837199999999999</v>
      </c>
      <c r="P3" s="1">
        <v>0.1418836</v>
      </c>
      <c r="Q3" s="1">
        <v>0.15491279999999999</v>
      </c>
      <c r="R3" s="1">
        <v>0.16750979999999999</v>
      </c>
      <c r="S3" s="1">
        <v>0.18001059999999999</v>
      </c>
      <c r="T3" s="1">
        <v>0.1931785</v>
      </c>
      <c r="U3" s="1">
        <v>0.2067696</v>
      </c>
      <c r="V3" s="1">
        <v>0.2205027</v>
      </c>
      <c r="W3" s="1">
        <v>0.2337188</v>
      </c>
      <c r="X3" s="1">
        <v>0.2464577</v>
      </c>
      <c r="Y3" s="1">
        <v>0.25800709999999999</v>
      </c>
      <c r="Z3" s="1">
        <v>0.2684705</v>
      </c>
      <c r="AA3" s="1">
        <v>0.27762150000000002</v>
      </c>
      <c r="AB3" s="1">
        <v>0.28660550000000001</v>
      </c>
      <c r="AC3" s="1">
        <v>0.29522759999999998</v>
      </c>
      <c r="AD3" s="1">
        <v>0.30357600000000001</v>
      </c>
      <c r="AE3" s="1">
        <v>0.31111529999999998</v>
      </c>
      <c r="AF3" s="1">
        <v>0.3185077</v>
      </c>
      <c r="AG3" s="1">
        <v>0.32576759999999999</v>
      </c>
      <c r="AH3" s="1">
        <v>0.33301219999999998</v>
      </c>
      <c r="AI3" s="1">
        <v>0.33990880000000001</v>
      </c>
      <c r="AJ3" s="1">
        <v>0.34643879999999999</v>
      </c>
      <c r="AK3" s="1">
        <v>0.35252430000000001</v>
      </c>
      <c r="AL3" s="1">
        <v>0.35803849999999998</v>
      </c>
      <c r="AM3" s="1">
        <v>0.36286990000000002</v>
      </c>
      <c r="AN3" s="1">
        <v>0.36665819999999999</v>
      </c>
      <c r="AO3" s="1">
        <v>0.36937700000000001</v>
      </c>
      <c r="AP3" s="1">
        <v>0.37108069999999999</v>
      </c>
      <c r="AQ3" s="1">
        <v>0.37233189999999999</v>
      </c>
      <c r="AR3" s="1">
        <v>0.3736466</v>
      </c>
      <c r="AS3" s="1">
        <v>0.37588129999999997</v>
      </c>
      <c r="AT3" s="1">
        <v>0.37999139999999998</v>
      </c>
      <c r="AU3" s="1">
        <v>0.38721169999999999</v>
      </c>
      <c r="AV3" s="1">
        <v>0.39878789999999997</v>
      </c>
      <c r="AW3" s="1">
        <v>0.4155874</v>
      </c>
      <c r="AX3" s="1">
        <v>0.4378591</v>
      </c>
      <c r="AY3" s="1">
        <v>0.46509980000000001</v>
      </c>
      <c r="AZ3" s="1">
        <v>0.4967048</v>
      </c>
      <c r="BA3" s="1">
        <v>0.53200939999999997</v>
      </c>
      <c r="BB3" s="1">
        <v>0.57051090000000004</v>
      </c>
      <c r="BC3" s="1">
        <v>0.6113961</v>
      </c>
      <c r="BD3" s="1">
        <v>0.65381560000000005</v>
      </c>
      <c r="BE3" s="1">
        <v>0.69742269999999995</v>
      </c>
      <c r="BF3" s="1">
        <v>0.74297290000000005</v>
      </c>
      <c r="BG3" s="1">
        <v>0.79191210000000001</v>
      </c>
      <c r="BH3" s="1">
        <v>0.84514829999999996</v>
      </c>
      <c r="BI3" s="1">
        <v>0.90291310000000002</v>
      </c>
      <c r="BJ3" s="1">
        <v>0.96573770000000003</v>
      </c>
      <c r="BK3" s="1">
        <v>1.0366724</v>
      </c>
      <c r="BL3" s="1">
        <v>1.1215956</v>
      </c>
      <c r="BM3" s="1">
        <v>1.2269952</v>
      </c>
      <c r="BN3" s="1">
        <v>1.3551424000000001</v>
      </c>
      <c r="BO3" s="1">
        <v>1.5035372</v>
      </c>
      <c r="BP3" s="1">
        <v>1.6693935</v>
      </c>
      <c r="BQ3" s="1">
        <v>1.857688</v>
      </c>
      <c r="BR3" s="1">
        <v>2.0837541000000002</v>
      </c>
      <c r="BS3" s="1">
        <v>2.3647695</v>
      </c>
      <c r="BT3" s="1">
        <v>2.7065503999999998</v>
      </c>
      <c r="BU3" s="1">
        <v>3.0885943999999999</v>
      </c>
      <c r="BV3" s="1">
        <v>3.4627694999999998</v>
      </c>
      <c r="BW3" s="1">
        <v>3.7650874000000001</v>
      </c>
      <c r="BX3" s="1">
        <v>3.9354567999999999</v>
      </c>
      <c r="BY3" s="1">
        <v>3.9367127000000002</v>
      </c>
      <c r="BZ3" s="1">
        <v>3.7617025000000002</v>
      </c>
      <c r="CA3" s="1">
        <v>3.4312398000000002</v>
      </c>
      <c r="CB3" s="1">
        <v>2.9871998</v>
      </c>
      <c r="CC3" s="1">
        <v>2.4835443000000001</v>
      </c>
      <c r="CD3" s="1">
        <v>1.9794609999999999</v>
      </c>
      <c r="CE3" s="1">
        <v>1.5311090999999999</v>
      </c>
      <c r="CF3" s="1">
        <v>1.1802585000000001</v>
      </c>
      <c r="CG3" s="1">
        <v>0.94537590000000005</v>
      </c>
      <c r="CH3" s="1">
        <v>0.81942079999999995</v>
      </c>
      <c r="CI3" s="1">
        <v>0.77757509999999996</v>
      </c>
      <c r="CJ3" s="1">
        <v>0.7869178</v>
      </c>
      <c r="CK3" s="1">
        <v>0.81649240000000001</v>
      </c>
      <c r="CL3" s="1">
        <v>0.8480818</v>
      </c>
      <c r="CM3" s="1">
        <v>0.88063309999999995</v>
      </c>
      <c r="CN3" s="1">
        <v>0.92184259999999996</v>
      </c>
      <c r="CO3" s="1">
        <v>0.97579649999999996</v>
      </c>
      <c r="CP3" s="1">
        <v>1.0341959999999999</v>
      </c>
      <c r="CQ3" s="1">
        <v>1.0787104000000001</v>
      </c>
      <c r="CR3" s="1">
        <v>1.0925605</v>
      </c>
      <c r="CS3" s="1">
        <v>1.0741849000000001</v>
      </c>
      <c r="CT3" s="1">
        <v>1.0418354000000001</v>
      </c>
      <c r="CU3" s="1">
        <v>1.0246081</v>
      </c>
      <c r="CV3" s="1">
        <v>1.0474713</v>
      </c>
      <c r="CW3" s="1">
        <v>1.1208813</v>
      </c>
      <c r="CX3" s="1">
        <v>1.2325987</v>
      </c>
      <c r="CY3" s="1">
        <v>1.3489002999999999</v>
      </c>
      <c r="CZ3" s="1">
        <v>1.4209160999999999</v>
      </c>
      <c r="DA3" s="1">
        <v>1.4078117999999999</v>
      </c>
      <c r="DB3" s="1">
        <v>1.2950094000000001</v>
      </c>
      <c r="DC3" s="1">
        <v>1.1029880999999999</v>
      </c>
      <c r="DD3" s="1">
        <v>0.877973</v>
      </c>
      <c r="DE3" s="1">
        <v>0.68935449999999998</v>
      </c>
      <c r="DF3" s="1">
        <v>0.56409880000000001</v>
      </c>
      <c r="DG3" s="1">
        <v>0.5083588</v>
      </c>
      <c r="DH3" s="1">
        <v>0.48511080000000001</v>
      </c>
      <c r="DI3" s="1">
        <v>0.38036569999999997</v>
      </c>
      <c r="DJ3" s="1">
        <v>0.21344540000000001</v>
      </c>
      <c r="DK3" s="1">
        <v>5.3728699999999997E-2</v>
      </c>
      <c r="DL3" s="1">
        <v>6.0692999999999997E-3</v>
      </c>
      <c r="DM3" s="1">
        <v>0</v>
      </c>
      <c r="DN3" s="1">
        <v>0</v>
      </c>
      <c r="DO3" s="1">
        <v>0</v>
      </c>
      <c r="DP3" s="1">
        <v>133.82888790000001</v>
      </c>
      <c r="DQ3" s="1">
        <v>41.676765400000001</v>
      </c>
      <c r="DR3" s="1">
        <v>38.997787500000001</v>
      </c>
      <c r="DS3" s="1">
        <v>2.5781828999999998</v>
      </c>
      <c r="DT3" s="1">
        <v>460.80410769999997</v>
      </c>
      <c r="DU3" s="1">
        <f t="shared" ref="DU3:DU34" si="0">SUM(BU3:CB3)</f>
        <v>28.3687629</v>
      </c>
      <c r="DV3" s="1">
        <f t="shared" ref="DV3:DV34" si="1">SUM(C3:BT3)</f>
        <v>36.583555599999997</v>
      </c>
      <c r="DW3" s="1">
        <f t="shared" ref="DW3:DW34" si="2">DU3/DV3</f>
        <v>0.77545122213325823</v>
      </c>
      <c r="DX3" s="1">
        <f t="shared" ref="DX3:DX34" si="3">SUM(BP3:BZ3)</f>
        <v>32.632478800000001</v>
      </c>
      <c r="DY3" s="1">
        <f t="shared" ref="DY3:DY34" si="4">SUM(BD3:BO3)</f>
        <v>11.843865200000002</v>
      </c>
      <c r="DZ3" s="1">
        <f t="shared" ref="DZ3:DZ34" si="5">DX3/DY3</f>
        <v>2.7552220705787835</v>
      </c>
      <c r="EA3" s="1">
        <v>1.3529651</v>
      </c>
      <c r="EB3" s="1">
        <v>3.2208983999999998</v>
      </c>
      <c r="EC3" s="1">
        <v>4.3904252000000001</v>
      </c>
      <c r="ED3" s="1">
        <f t="shared" ref="ED3:ED34" si="6">SUM(EA3:EC3)</f>
        <v>8.9642887000000009</v>
      </c>
      <c r="EE3" s="1">
        <v>5.9446611000000003</v>
      </c>
      <c r="EF3" s="1">
        <v>13.8812876</v>
      </c>
      <c r="EG3" s="1">
        <v>17.857391400000001</v>
      </c>
      <c r="EH3" s="1">
        <v>20.5691986</v>
      </c>
      <c r="EI3" s="1">
        <f t="shared" ref="EI3:EI34" si="7">SUM(EE3:EH3)</f>
        <v>58.252538700000002</v>
      </c>
      <c r="EJ3" s="1">
        <v>13.037330600000001</v>
      </c>
      <c r="EK3" s="1">
        <v>14.307373</v>
      </c>
      <c r="EL3" s="1">
        <v>5.4384689000000002</v>
      </c>
      <c r="EM3" s="1">
        <f t="shared" ref="EM3:EM34" si="8">SUM(EJ3:EL3)</f>
        <v>32.783172500000006</v>
      </c>
    </row>
    <row r="4" spans="1:143" x14ac:dyDescent="0.25">
      <c r="A4" s="1">
        <v>17596</v>
      </c>
      <c r="B4" s="1">
        <v>45</v>
      </c>
      <c r="C4" s="1">
        <v>1.9666000000000002E-3</v>
      </c>
      <c r="D4" s="1">
        <v>2.503E-3</v>
      </c>
      <c r="E4" s="1">
        <v>3.8677999999999998E-3</v>
      </c>
      <c r="F4" s="1">
        <v>7.5785000000000002E-3</v>
      </c>
      <c r="G4" s="1">
        <v>1.5918000000000002E-2</v>
      </c>
      <c r="H4" s="1">
        <v>3.0122099999999999E-2</v>
      </c>
      <c r="I4" s="1">
        <v>4.7113200000000001E-2</v>
      </c>
      <c r="J4" s="1">
        <v>6.2997499999999998E-2</v>
      </c>
      <c r="K4" s="1">
        <v>7.8001799999999996E-2</v>
      </c>
      <c r="L4" s="1">
        <v>9.3711199999999995E-2</v>
      </c>
      <c r="M4" s="1">
        <v>0.1099222</v>
      </c>
      <c r="N4" s="1">
        <v>0.12507289999999999</v>
      </c>
      <c r="O4" s="1">
        <v>0.13944690000000001</v>
      </c>
      <c r="P4" s="1">
        <v>0.15352150000000001</v>
      </c>
      <c r="Q4" s="1">
        <v>0.1667604</v>
      </c>
      <c r="R4" s="1">
        <v>0.179309</v>
      </c>
      <c r="S4" s="1">
        <v>0.19177630000000001</v>
      </c>
      <c r="T4" s="1">
        <v>0.20484169999999999</v>
      </c>
      <c r="U4" s="1">
        <v>0.21799830000000001</v>
      </c>
      <c r="V4" s="1">
        <v>0.23101269999999999</v>
      </c>
      <c r="W4" s="1">
        <v>0.243478</v>
      </c>
      <c r="X4" s="1">
        <v>0.25551279999999998</v>
      </c>
      <c r="Y4" s="1">
        <v>0.26640760000000002</v>
      </c>
      <c r="Z4" s="1">
        <v>0.27624159999999998</v>
      </c>
      <c r="AA4" s="1">
        <v>0.28489239999999999</v>
      </c>
      <c r="AB4" s="1">
        <v>0.29343740000000001</v>
      </c>
      <c r="AC4" s="1">
        <v>0.30153639999999998</v>
      </c>
      <c r="AD4" s="1">
        <v>0.30920300000000001</v>
      </c>
      <c r="AE4" s="1">
        <v>0.31592700000000001</v>
      </c>
      <c r="AF4" s="1">
        <v>0.32245370000000001</v>
      </c>
      <c r="AG4" s="1">
        <v>0.32865230000000001</v>
      </c>
      <c r="AH4" s="1">
        <v>0.33455279999999998</v>
      </c>
      <c r="AI4" s="1">
        <v>0.33980450000000001</v>
      </c>
      <c r="AJ4" s="1">
        <v>0.34459610000000002</v>
      </c>
      <c r="AK4" s="1">
        <v>0.3488907</v>
      </c>
      <c r="AL4" s="1">
        <v>0.35260010000000003</v>
      </c>
      <c r="AM4" s="1">
        <v>0.35567579999999999</v>
      </c>
      <c r="AN4" s="1">
        <v>0.35801509999999998</v>
      </c>
      <c r="AO4" s="1">
        <v>0.3598095</v>
      </c>
      <c r="AP4" s="1">
        <v>0.36118830000000002</v>
      </c>
      <c r="AQ4" s="1">
        <v>0.36263869999999998</v>
      </c>
      <c r="AR4" s="1">
        <v>0.364568</v>
      </c>
      <c r="AS4" s="1">
        <v>0.36776890000000001</v>
      </c>
      <c r="AT4" s="1">
        <v>0.37303839999999999</v>
      </c>
      <c r="AU4" s="1">
        <v>0.38129669999999999</v>
      </c>
      <c r="AV4" s="1">
        <v>0.3933545</v>
      </c>
      <c r="AW4" s="1">
        <v>0.40984609999999999</v>
      </c>
      <c r="AX4" s="1">
        <v>0.43112149999999999</v>
      </c>
      <c r="AY4" s="1">
        <v>0.45701849999999999</v>
      </c>
      <c r="AZ4" s="1">
        <v>0.48720570000000002</v>
      </c>
      <c r="BA4" s="1">
        <v>0.52115359999999999</v>
      </c>
      <c r="BB4" s="1">
        <v>0.55855109999999997</v>
      </c>
      <c r="BC4" s="1">
        <v>0.59900379999999998</v>
      </c>
      <c r="BD4" s="1">
        <v>0.64208569999999998</v>
      </c>
      <c r="BE4" s="1">
        <v>0.68741909999999995</v>
      </c>
      <c r="BF4" s="1">
        <v>0.73512730000000004</v>
      </c>
      <c r="BG4" s="1">
        <v>0.78600760000000003</v>
      </c>
      <c r="BH4" s="1">
        <v>0.84090010000000004</v>
      </c>
      <c r="BI4" s="1">
        <v>0.90055209999999997</v>
      </c>
      <c r="BJ4" s="1">
        <v>0.96550860000000005</v>
      </c>
      <c r="BK4" s="1">
        <v>1.0375999</v>
      </c>
      <c r="BL4" s="1">
        <v>1.1205943</v>
      </c>
      <c r="BM4" s="1">
        <v>1.2198609</v>
      </c>
      <c r="BN4" s="1">
        <v>1.3392637999999999</v>
      </c>
      <c r="BO4" s="1">
        <v>1.4799267</v>
      </c>
      <c r="BP4" s="1">
        <v>1.6419505999999999</v>
      </c>
      <c r="BQ4" s="1">
        <v>1.8285596</v>
      </c>
      <c r="BR4" s="1">
        <v>2.0482979000000001</v>
      </c>
      <c r="BS4" s="1">
        <v>2.3098630999999998</v>
      </c>
      <c r="BT4" s="1">
        <v>2.6138439</v>
      </c>
      <c r="BU4" s="1">
        <v>2.9426885</v>
      </c>
      <c r="BV4" s="1">
        <v>3.2593603</v>
      </c>
      <c r="BW4" s="1">
        <v>3.5155268</v>
      </c>
      <c r="BX4" s="1">
        <v>3.6649511000000001</v>
      </c>
      <c r="BY4" s="1">
        <v>3.6772201</v>
      </c>
      <c r="BZ4" s="1">
        <v>3.5435629</v>
      </c>
      <c r="CA4" s="1">
        <v>3.2760177000000001</v>
      </c>
      <c r="CB4" s="1">
        <v>2.9032626000000001</v>
      </c>
      <c r="CC4" s="1">
        <v>2.4647619999999999</v>
      </c>
      <c r="CD4" s="1">
        <v>2.0068153999999998</v>
      </c>
      <c r="CE4" s="1">
        <v>1.5778198999999999</v>
      </c>
      <c r="CF4" s="1">
        <v>1.2205409</v>
      </c>
      <c r="CG4" s="1">
        <v>0.96302149999999997</v>
      </c>
      <c r="CH4" s="1">
        <v>0.81143140000000002</v>
      </c>
      <c r="CI4" s="1">
        <v>0.75224650000000004</v>
      </c>
      <c r="CJ4" s="1">
        <v>0.75922880000000004</v>
      </c>
      <c r="CK4" s="1">
        <v>0.80144059999999995</v>
      </c>
      <c r="CL4" s="1">
        <v>0.85312149999999998</v>
      </c>
      <c r="CM4" s="1">
        <v>0.9034063</v>
      </c>
      <c r="CN4" s="1">
        <v>0.95487149999999998</v>
      </c>
      <c r="CO4" s="1">
        <v>1.0133034999999999</v>
      </c>
      <c r="CP4" s="1">
        <v>1.0757767</v>
      </c>
      <c r="CQ4" s="1">
        <v>1.1280969000000001</v>
      </c>
      <c r="CR4" s="1">
        <v>1.1534192999999999</v>
      </c>
      <c r="CS4" s="1">
        <v>1.146943</v>
      </c>
      <c r="CT4" s="1">
        <v>1.1254881999999999</v>
      </c>
      <c r="CU4" s="1">
        <v>1.1209344999999999</v>
      </c>
      <c r="CV4" s="1">
        <v>1.1639014000000001</v>
      </c>
      <c r="CW4" s="1">
        <v>1.2678149999999999</v>
      </c>
      <c r="CX4" s="1">
        <v>1.4187129999999999</v>
      </c>
      <c r="CY4" s="1">
        <v>1.5758357000000001</v>
      </c>
      <c r="CZ4" s="1">
        <v>1.6821326999999999</v>
      </c>
      <c r="DA4" s="1">
        <v>1.6896549000000001</v>
      </c>
      <c r="DB4" s="1">
        <v>1.5793607999999999</v>
      </c>
      <c r="DC4" s="1">
        <v>1.3690747999999999</v>
      </c>
      <c r="DD4" s="1">
        <v>1.1016821000000001</v>
      </c>
      <c r="DE4" s="1">
        <v>0.83159459999999996</v>
      </c>
      <c r="DF4" s="1">
        <v>0.59607860000000001</v>
      </c>
      <c r="DG4" s="1">
        <v>0.41166960000000002</v>
      </c>
      <c r="DH4" s="1">
        <v>0.2419307</v>
      </c>
      <c r="DI4" s="1">
        <v>0.1084523</v>
      </c>
      <c r="DJ4" s="1">
        <v>2.41187E-2</v>
      </c>
      <c r="DK4" s="1">
        <v>2.4683999999999999E-3</v>
      </c>
      <c r="DL4" s="4">
        <v>1.8274705999999999E-5</v>
      </c>
      <c r="DM4" s="1">
        <v>0</v>
      </c>
      <c r="DN4" s="1">
        <v>0</v>
      </c>
      <c r="DO4" s="1">
        <v>0</v>
      </c>
      <c r="DP4" s="1">
        <v>136.7520447</v>
      </c>
      <c r="DQ4" s="1">
        <v>41.676765400000001</v>
      </c>
      <c r="DR4" s="1">
        <v>40.078731500000004</v>
      </c>
      <c r="DS4" s="1">
        <v>2.4925826</v>
      </c>
      <c r="DT4" s="1">
        <v>483.15954590000001</v>
      </c>
      <c r="DU4" s="1">
        <f t="shared" si="0"/>
        <v>26.782590000000003</v>
      </c>
      <c r="DV4" s="1">
        <f t="shared" si="1"/>
        <v>36.320243400000003</v>
      </c>
      <c r="DW4" s="1">
        <f t="shared" si="2"/>
        <v>0.73740117060999655</v>
      </c>
      <c r="DX4" s="1">
        <f t="shared" si="3"/>
        <v>31.045824799999998</v>
      </c>
      <c r="DY4" s="1">
        <f t="shared" si="4"/>
        <v>11.7548461</v>
      </c>
      <c r="DZ4" s="1">
        <f t="shared" si="5"/>
        <v>2.6411085722338803</v>
      </c>
      <c r="EA4" s="1">
        <v>1.4702921</v>
      </c>
      <c r="EB4" s="1">
        <v>3.3190813000000001</v>
      </c>
      <c r="EC4" s="1">
        <v>4.3325205000000002</v>
      </c>
      <c r="ED4" s="1">
        <f t="shared" si="6"/>
        <v>9.1218938999999999</v>
      </c>
      <c r="EE4" s="1">
        <v>5.8396368000000001</v>
      </c>
      <c r="EF4" s="1">
        <v>13.758955</v>
      </c>
      <c r="EG4" s="1">
        <v>17.079784400000001</v>
      </c>
      <c r="EH4" s="1">
        <v>19.5544434</v>
      </c>
      <c r="EI4" s="1">
        <f t="shared" si="7"/>
        <v>56.232819599999999</v>
      </c>
      <c r="EJ4" s="1">
        <v>13.200943000000001</v>
      </c>
      <c r="EK4" s="1">
        <v>16.088783299999999</v>
      </c>
      <c r="EL4" s="1">
        <v>5.3555526999999996</v>
      </c>
      <c r="EM4" s="1">
        <f t="shared" si="8"/>
        <v>34.645278999999995</v>
      </c>
    </row>
    <row r="5" spans="1:143" x14ac:dyDescent="0.25">
      <c r="A5" s="1">
        <v>17595</v>
      </c>
      <c r="B5" s="1">
        <v>50</v>
      </c>
      <c r="C5" s="1">
        <v>2.4199E-3</v>
      </c>
      <c r="D5" s="1">
        <v>3.0796999999999999E-3</v>
      </c>
      <c r="E5" s="1">
        <v>4.7565999999999997E-3</v>
      </c>
      <c r="F5" s="1">
        <v>9.3348000000000007E-3</v>
      </c>
      <c r="G5" s="1">
        <v>1.9618E-2</v>
      </c>
      <c r="H5" s="1">
        <v>3.7057399999999997E-2</v>
      </c>
      <c r="I5" s="1">
        <v>5.7691899999999997E-2</v>
      </c>
      <c r="J5" s="1">
        <v>7.6803200000000002E-2</v>
      </c>
      <c r="K5" s="1">
        <v>9.4748899999999997E-2</v>
      </c>
      <c r="L5" s="1">
        <v>0.11344890000000001</v>
      </c>
      <c r="M5" s="1">
        <v>0.1325133</v>
      </c>
      <c r="N5" s="1">
        <v>0.15012420000000001</v>
      </c>
      <c r="O5" s="1">
        <v>0.1667701</v>
      </c>
      <c r="P5" s="1">
        <v>0.18286749999999999</v>
      </c>
      <c r="Q5" s="1">
        <v>0.19755449999999999</v>
      </c>
      <c r="R5" s="1">
        <v>0.2111188</v>
      </c>
      <c r="S5" s="1">
        <v>0.22441700000000001</v>
      </c>
      <c r="T5" s="1">
        <v>0.2381287</v>
      </c>
      <c r="U5" s="1">
        <v>0.25138939999999999</v>
      </c>
      <c r="V5" s="1">
        <v>0.26394260000000003</v>
      </c>
      <c r="W5" s="1">
        <v>0.27555560000000001</v>
      </c>
      <c r="X5" s="1">
        <v>0.2863329</v>
      </c>
      <c r="Y5" s="1">
        <v>0.29566690000000001</v>
      </c>
      <c r="Z5" s="1">
        <v>0.30365999999999999</v>
      </c>
      <c r="AA5" s="1">
        <v>0.31034539999999999</v>
      </c>
      <c r="AB5" s="1">
        <v>0.31669960000000003</v>
      </c>
      <c r="AC5" s="1">
        <v>0.32249169999999999</v>
      </c>
      <c r="AD5" s="1">
        <v>0.32783590000000001</v>
      </c>
      <c r="AE5" s="1">
        <v>0.33235949999999997</v>
      </c>
      <c r="AF5" s="1">
        <v>0.33684130000000001</v>
      </c>
      <c r="AG5" s="1">
        <v>0.34126099999999998</v>
      </c>
      <c r="AH5" s="1">
        <v>0.34576200000000001</v>
      </c>
      <c r="AI5" s="1">
        <v>0.35004869999999999</v>
      </c>
      <c r="AJ5" s="1">
        <v>0.35430810000000001</v>
      </c>
      <c r="AK5" s="1">
        <v>0.35849969999999998</v>
      </c>
      <c r="AL5" s="1">
        <v>0.36252329999999999</v>
      </c>
      <c r="AM5" s="1">
        <v>0.36620819999999998</v>
      </c>
      <c r="AN5" s="1">
        <v>0.36924079999999998</v>
      </c>
      <c r="AO5" s="1">
        <v>0.37157319999999999</v>
      </c>
      <c r="AP5" s="1">
        <v>0.37318099999999998</v>
      </c>
      <c r="AQ5" s="1">
        <v>0.37448169999999997</v>
      </c>
      <c r="AR5" s="1">
        <v>0.37584269999999997</v>
      </c>
      <c r="AS5" s="1">
        <v>0.37801439999999997</v>
      </c>
      <c r="AT5" s="1">
        <v>0.3818281</v>
      </c>
      <c r="AU5" s="1">
        <v>0.38838539999999999</v>
      </c>
      <c r="AV5" s="1">
        <v>0.3987694</v>
      </c>
      <c r="AW5" s="1">
        <v>0.41378579999999998</v>
      </c>
      <c r="AX5" s="1">
        <v>0.43374499999999999</v>
      </c>
      <c r="AY5" s="1">
        <v>0.45830300000000002</v>
      </c>
      <c r="AZ5" s="1">
        <v>0.48700870000000002</v>
      </c>
      <c r="BA5" s="1">
        <v>0.51931919999999998</v>
      </c>
      <c r="BB5" s="1">
        <v>0.55486449999999998</v>
      </c>
      <c r="BC5" s="1">
        <v>0.59301839999999995</v>
      </c>
      <c r="BD5" s="1">
        <v>0.63310639999999996</v>
      </c>
      <c r="BE5" s="1">
        <v>0.67482949999999997</v>
      </c>
      <c r="BF5" s="1">
        <v>0.71877860000000005</v>
      </c>
      <c r="BG5" s="1">
        <v>0.76622330000000005</v>
      </c>
      <c r="BH5" s="1">
        <v>0.81803239999999999</v>
      </c>
      <c r="BI5" s="1">
        <v>0.8746043</v>
      </c>
      <c r="BJ5" s="1">
        <v>0.93646269999999998</v>
      </c>
      <c r="BK5" s="1">
        <v>1.0063108000000001</v>
      </c>
      <c r="BL5" s="1">
        <v>1.0892596999999999</v>
      </c>
      <c r="BM5" s="1">
        <v>1.1911046999999999</v>
      </c>
      <c r="BN5" s="1">
        <v>1.3141407000000001</v>
      </c>
      <c r="BO5" s="1">
        <v>1.4564028</v>
      </c>
      <c r="BP5" s="1">
        <v>1.6154078999999999</v>
      </c>
      <c r="BQ5" s="1">
        <v>1.7946348999999999</v>
      </c>
      <c r="BR5" s="1">
        <v>2.0060245999999999</v>
      </c>
      <c r="BS5" s="1">
        <v>2.2627875999999998</v>
      </c>
      <c r="BT5" s="1">
        <v>2.568397</v>
      </c>
      <c r="BU5" s="1">
        <v>2.9043340999999998</v>
      </c>
      <c r="BV5" s="1">
        <v>3.2292743000000002</v>
      </c>
      <c r="BW5" s="1">
        <v>3.4896891000000001</v>
      </c>
      <c r="BX5" s="1">
        <v>3.6367443000000002</v>
      </c>
      <c r="BY5" s="1">
        <v>3.6423755</v>
      </c>
      <c r="BZ5" s="1">
        <v>3.5044355</v>
      </c>
      <c r="CA5" s="1">
        <v>3.2429220999999999</v>
      </c>
      <c r="CB5" s="1">
        <v>2.8916925999999998</v>
      </c>
      <c r="CC5" s="1">
        <v>2.4892835999999998</v>
      </c>
      <c r="CD5" s="1">
        <v>2.074363</v>
      </c>
      <c r="CE5" s="1">
        <v>1.6833076</v>
      </c>
      <c r="CF5" s="1">
        <v>1.3475805999999999</v>
      </c>
      <c r="CG5" s="1">
        <v>1.0905841999999999</v>
      </c>
      <c r="CH5" s="1">
        <v>0.92232429999999999</v>
      </c>
      <c r="CI5" s="1">
        <v>0.8383642</v>
      </c>
      <c r="CJ5" s="1">
        <v>0.82245449999999998</v>
      </c>
      <c r="CK5" s="1">
        <v>0.85185580000000005</v>
      </c>
      <c r="CL5" s="1">
        <v>0.90319590000000005</v>
      </c>
      <c r="CM5" s="1">
        <v>0.96005030000000002</v>
      </c>
      <c r="CN5" s="1">
        <v>1.0140572000000001</v>
      </c>
      <c r="CO5" s="1">
        <v>1.0615969999999999</v>
      </c>
      <c r="CP5" s="1">
        <v>1.0967065</v>
      </c>
      <c r="CQ5" s="1">
        <v>1.1084122999999999</v>
      </c>
      <c r="CR5" s="1">
        <v>1.0872554000000001</v>
      </c>
      <c r="CS5" s="1">
        <v>1.0370516999999999</v>
      </c>
      <c r="CT5" s="1">
        <v>0.97892250000000003</v>
      </c>
      <c r="CU5" s="1">
        <v>0.94778640000000003</v>
      </c>
      <c r="CV5" s="1">
        <v>0.97321559999999996</v>
      </c>
      <c r="CW5" s="1">
        <v>1.0730951</v>
      </c>
      <c r="CX5" s="1">
        <v>1.2432559000000001</v>
      </c>
      <c r="CY5" s="1">
        <v>1.4502373</v>
      </c>
      <c r="CZ5" s="1">
        <v>1.6369931</v>
      </c>
      <c r="DA5" s="1">
        <v>1.7522175</v>
      </c>
      <c r="DB5" s="1">
        <v>1.7531578999999999</v>
      </c>
      <c r="DC5" s="1">
        <v>1.5718742999999999</v>
      </c>
      <c r="DD5" s="1">
        <v>1.2527108</v>
      </c>
      <c r="DE5" s="1">
        <v>0.85326360000000001</v>
      </c>
      <c r="DF5" s="1">
        <v>0.51868049999999999</v>
      </c>
      <c r="DG5" s="1">
        <v>0.26793610000000001</v>
      </c>
      <c r="DH5" s="1">
        <v>0.1222027</v>
      </c>
      <c r="DI5" s="1">
        <v>4.3612900000000003E-2</v>
      </c>
      <c r="DJ5" s="1">
        <v>8.1966000000000001E-3</v>
      </c>
      <c r="DK5" s="1">
        <v>6.6040000000000001E-4</v>
      </c>
      <c r="DL5" s="1">
        <v>0</v>
      </c>
      <c r="DM5" s="1">
        <v>0</v>
      </c>
      <c r="DN5" s="1">
        <v>0</v>
      </c>
      <c r="DO5" s="1">
        <v>0</v>
      </c>
      <c r="DP5" s="1">
        <v>132.83877559999999</v>
      </c>
      <c r="DQ5" s="1">
        <v>41.676765400000001</v>
      </c>
      <c r="DR5" s="1">
        <v>39.897975899999999</v>
      </c>
      <c r="DS5" s="1">
        <v>2.0667640999999999</v>
      </c>
      <c r="DT5" s="1">
        <v>486.72842409999998</v>
      </c>
      <c r="DU5" s="1">
        <f t="shared" si="0"/>
        <v>26.5414675</v>
      </c>
      <c r="DV5" s="1">
        <f t="shared" si="1"/>
        <v>36.622054400000003</v>
      </c>
      <c r="DW5" s="1">
        <f t="shared" si="2"/>
        <v>0.72473999437890624</v>
      </c>
      <c r="DX5" s="1">
        <f t="shared" si="3"/>
        <v>30.654104799999999</v>
      </c>
      <c r="DY5" s="1">
        <f t="shared" si="4"/>
        <v>11.479255899999998</v>
      </c>
      <c r="DZ5" s="1">
        <f t="shared" si="5"/>
        <v>2.6703912750999832</v>
      </c>
      <c r="EA5" s="1">
        <v>1.753782</v>
      </c>
      <c r="EB5" s="1">
        <v>3.6411878999999998</v>
      </c>
      <c r="EC5" s="1">
        <v>4.4712009000000004</v>
      </c>
      <c r="ED5" s="1">
        <f t="shared" si="6"/>
        <v>9.866170799999999</v>
      </c>
      <c r="EE5" s="1">
        <v>5.8533210999999996</v>
      </c>
      <c r="EF5" s="1">
        <v>13.447751999999999</v>
      </c>
      <c r="EG5" s="1">
        <v>16.8427544</v>
      </c>
      <c r="EH5" s="1">
        <v>19.430789900000001</v>
      </c>
      <c r="EI5" s="1">
        <f t="shared" si="7"/>
        <v>55.574617400000001</v>
      </c>
      <c r="EJ5" s="1">
        <v>14.139930700000001</v>
      </c>
      <c r="EK5" s="1">
        <v>15.086937000000001</v>
      </c>
      <c r="EL5" s="1">
        <v>5.3323517000000002</v>
      </c>
      <c r="EM5" s="1">
        <f t="shared" si="8"/>
        <v>34.559219400000003</v>
      </c>
    </row>
    <row r="6" spans="1:143" x14ac:dyDescent="0.25">
      <c r="A6" s="1">
        <v>17594</v>
      </c>
      <c r="B6" s="1">
        <v>55</v>
      </c>
      <c r="C6" s="1">
        <v>1.9811E-3</v>
      </c>
      <c r="D6" s="1">
        <v>2.5214999999999999E-3</v>
      </c>
      <c r="E6" s="1">
        <v>3.8968000000000002E-3</v>
      </c>
      <c r="F6" s="1">
        <v>7.6328999999999998E-3</v>
      </c>
      <c r="G6" s="1">
        <v>1.6031900000000002E-2</v>
      </c>
      <c r="H6" s="1">
        <v>3.0349500000000001E-2</v>
      </c>
      <c r="I6" s="1">
        <v>4.7509000000000003E-2</v>
      </c>
      <c r="J6" s="1">
        <v>6.3576599999999997E-2</v>
      </c>
      <c r="K6" s="1">
        <v>7.8770300000000001E-2</v>
      </c>
      <c r="L6" s="1">
        <v>9.4690999999999997E-2</v>
      </c>
      <c r="M6" s="1">
        <v>0.1111562</v>
      </c>
      <c r="N6" s="1">
        <v>0.12657679999999999</v>
      </c>
      <c r="O6" s="1">
        <v>0.1412168</v>
      </c>
      <c r="P6" s="1">
        <v>0.15556890000000001</v>
      </c>
      <c r="Q6" s="1">
        <v>0.16913729999999999</v>
      </c>
      <c r="R6" s="1">
        <v>0.18205260000000001</v>
      </c>
      <c r="S6" s="1">
        <v>0.19491230000000001</v>
      </c>
      <c r="T6" s="1">
        <v>0.20839679999999999</v>
      </c>
      <c r="U6" s="1">
        <v>0.22204389999999999</v>
      </c>
      <c r="V6" s="1">
        <v>0.2356154</v>
      </c>
      <c r="W6" s="1">
        <v>0.24866650000000001</v>
      </c>
      <c r="X6" s="1">
        <v>0.26130049999999999</v>
      </c>
      <c r="Y6" s="1">
        <v>0.27279439999999999</v>
      </c>
      <c r="Z6" s="1">
        <v>0.28324169999999999</v>
      </c>
      <c r="AA6" s="1">
        <v>0.29249399999999998</v>
      </c>
      <c r="AB6" s="1">
        <v>0.30165750000000002</v>
      </c>
      <c r="AC6" s="1">
        <v>0.31040489999999998</v>
      </c>
      <c r="AD6" s="1">
        <v>0.31876949999999998</v>
      </c>
      <c r="AE6" s="1">
        <v>0.32621709999999998</v>
      </c>
      <c r="AF6" s="1">
        <v>0.33347900000000003</v>
      </c>
      <c r="AG6" s="1">
        <v>0.3404335</v>
      </c>
      <c r="AH6" s="1">
        <v>0.34712520000000002</v>
      </c>
      <c r="AI6" s="1">
        <v>0.35319129999999999</v>
      </c>
      <c r="AJ6" s="1">
        <v>0.35876400000000003</v>
      </c>
      <c r="AK6" s="1">
        <v>0.36377320000000002</v>
      </c>
      <c r="AL6" s="1">
        <v>0.36810029999999999</v>
      </c>
      <c r="AM6" s="1">
        <v>0.37167790000000001</v>
      </c>
      <c r="AN6" s="1">
        <v>0.37434030000000001</v>
      </c>
      <c r="AO6" s="1">
        <v>0.37622820000000001</v>
      </c>
      <c r="AP6" s="1">
        <v>0.37744240000000001</v>
      </c>
      <c r="AQ6" s="1">
        <v>0.37848680000000001</v>
      </c>
      <c r="AR6" s="1">
        <v>0.37979740000000001</v>
      </c>
      <c r="AS6" s="1">
        <v>0.38219560000000002</v>
      </c>
      <c r="AT6" s="1">
        <v>0.38651429999999998</v>
      </c>
      <c r="AU6" s="1">
        <v>0.39373350000000001</v>
      </c>
      <c r="AV6" s="1">
        <v>0.40474959999999999</v>
      </c>
      <c r="AW6" s="1">
        <v>0.42024489999999998</v>
      </c>
      <c r="AX6" s="1">
        <v>0.44054720000000003</v>
      </c>
      <c r="AY6" s="1">
        <v>0.46540049999999999</v>
      </c>
      <c r="AZ6" s="1">
        <v>0.49439169999999999</v>
      </c>
      <c r="BA6" s="1">
        <v>0.52694479999999999</v>
      </c>
      <c r="BB6" s="1">
        <v>0.56272739999999999</v>
      </c>
      <c r="BC6" s="1">
        <v>0.60129149999999998</v>
      </c>
      <c r="BD6" s="1">
        <v>0.64215920000000004</v>
      </c>
      <c r="BE6" s="1">
        <v>0.68498159999999997</v>
      </c>
      <c r="BF6" s="1">
        <v>0.73003839999999998</v>
      </c>
      <c r="BG6" s="1">
        <v>0.77832500000000004</v>
      </c>
      <c r="BH6" s="1">
        <v>0.83078770000000002</v>
      </c>
      <c r="BI6" s="1">
        <v>0.88817520000000005</v>
      </c>
      <c r="BJ6" s="1">
        <v>0.95111369999999995</v>
      </c>
      <c r="BK6" s="1">
        <v>1.0217966000000001</v>
      </c>
      <c r="BL6" s="1">
        <v>1.1045858</v>
      </c>
      <c r="BM6" s="1">
        <v>1.2053524</v>
      </c>
      <c r="BN6" s="1">
        <v>1.3279662000000001</v>
      </c>
      <c r="BO6" s="1">
        <v>1.4730319999999999</v>
      </c>
      <c r="BP6" s="1">
        <v>1.6400375</v>
      </c>
      <c r="BQ6" s="1">
        <v>1.8321972</v>
      </c>
      <c r="BR6" s="1">
        <v>2.0590587</v>
      </c>
      <c r="BS6" s="1">
        <v>2.3309155000000001</v>
      </c>
      <c r="BT6" s="1">
        <v>2.6497804999999999</v>
      </c>
      <c r="BU6" s="1">
        <v>2.9982921999999999</v>
      </c>
      <c r="BV6" s="1">
        <v>3.3380158</v>
      </c>
      <c r="BW6" s="1">
        <v>3.6180313000000002</v>
      </c>
      <c r="BX6" s="1">
        <v>3.7893192999999998</v>
      </c>
      <c r="BY6" s="1">
        <v>3.8196957</v>
      </c>
      <c r="BZ6" s="1">
        <v>3.7000438999999998</v>
      </c>
      <c r="CA6" s="1">
        <v>3.4430887999999999</v>
      </c>
      <c r="CB6" s="1">
        <v>3.0782210999999999</v>
      </c>
      <c r="CC6" s="1">
        <v>2.6444366000000001</v>
      </c>
      <c r="CD6" s="1">
        <v>2.1860039000000002</v>
      </c>
      <c r="CE6" s="1">
        <v>1.7483606</v>
      </c>
      <c r="CF6" s="1">
        <v>1.3724132</v>
      </c>
      <c r="CG6" s="1">
        <v>1.0877072000000001</v>
      </c>
      <c r="CH6" s="1">
        <v>0.90518620000000005</v>
      </c>
      <c r="CI6" s="1">
        <v>0.81666989999999995</v>
      </c>
      <c r="CJ6" s="1">
        <v>0.80009079999999999</v>
      </c>
      <c r="CK6" s="1">
        <v>0.82666629999999997</v>
      </c>
      <c r="CL6" s="1">
        <v>0.86864779999999997</v>
      </c>
      <c r="CM6" s="1">
        <v>0.90923929999999997</v>
      </c>
      <c r="CN6" s="1">
        <v>0.94446490000000005</v>
      </c>
      <c r="CO6" s="1">
        <v>0.97745990000000005</v>
      </c>
      <c r="CP6" s="1">
        <v>1.0081958</v>
      </c>
      <c r="CQ6" s="1">
        <v>1.0292336</v>
      </c>
      <c r="CR6" s="1">
        <v>1.0318019</v>
      </c>
      <c r="CS6" s="1">
        <v>1.0161566</v>
      </c>
      <c r="CT6" s="1">
        <v>0.99674200000000002</v>
      </c>
      <c r="CU6" s="1">
        <v>0.99766619999999995</v>
      </c>
      <c r="CV6" s="1">
        <v>1.0375158</v>
      </c>
      <c r="CW6" s="1">
        <v>1.1205811999999999</v>
      </c>
      <c r="CX6" s="1">
        <v>1.2284967</v>
      </c>
      <c r="CY6" s="1">
        <v>1.3233626999999999</v>
      </c>
      <c r="CZ6" s="1">
        <v>1.3615974</v>
      </c>
      <c r="DA6" s="1">
        <v>1.3198068999999999</v>
      </c>
      <c r="DB6" s="1">
        <v>1.2000451000000001</v>
      </c>
      <c r="DC6" s="1">
        <v>1.0345997</v>
      </c>
      <c r="DD6" s="1">
        <v>0.85992650000000004</v>
      </c>
      <c r="DE6" s="1">
        <v>0.69244680000000003</v>
      </c>
      <c r="DF6" s="1">
        <v>0.57027000000000005</v>
      </c>
      <c r="DG6" s="1">
        <v>0.51019110000000001</v>
      </c>
      <c r="DH6" s="1">
        <v>0.49036560000000001</v>
      </c>
      <c r="DI6" s="1">
        <v>0.37824930000000001</v>
      </c>
      <c r="DJ6" s="1">
        <v>0.2043402</v>
      </c>
      <c r="DK6" s="1">
        <v>4.98778E-2</v>
      </c>
      <c r="DL6" s="1">
        <v>5.4137999999999999E-3</v>
      </c>
      <c r="DM6" s="1">
        <v>0</v>
      </c>
      <c r="DN6" s="1">
        <v>0</v>
      </c>
      <c r="DO6" s="1">
        <v>0</v>
      </c>
      <c r="DP6" s="1">
        <v>131.59524540000001</v>
      </c>
      <c r="DQ6" s="1">
        <v>41.676765400000001</v>
      </c>
      <c r="DR6" s="1">
        <v>39.383388500000002</v>
      </c>
      <c r="DS6" s="1">
        <v>2.3084614000000001</v>
      </c>
      <c r="DT6" s="1">
        <v>449.6719971</v>
      </c>
      <c r="DU6" s="1">
        <f t="shared" si="0"/>
        <v>27.784708100000003</v>
      </c>
      <c r="DV6" s="1">
        <f t="shared" si="1"/>
        <v>36.661067399999993</v>
      </c>
      <c r="DW6" s="1">
        <f t="shared" si="2"/>
        <v>0.75788050022787956</v>
      </c>
      <c r="DX6" s="1">
        <f t="shared" si="3"/>
        <v>31.775387599999998</v>
      </c>
      <c r="DY6" s="1">
        <f t="shared" si="4"/>
        <v>11.638313800000001</v>
      </c>
      <c r="DZ6" s="1">
        <f t="shared" si="5"/>
        <v>2.730239805013678</v>
      </c>
      <c r="EA6" s="1">
        <v>1.4894824</v>
      </c>
      <c r="EB6" s="1">
        <v>3.4053597</v>
      </c>
      <c r="EC6" s="1">
        <v>4.5146065000000002</v>
      </c>
      <c r="ED6" s="1">
        <f t="shared" si="6"/>
        <v>9.4094486000000011</v>
      </c>
      <c r="EE6" s="1">
        <v>5.9375438999999997</v>
      </c>
      <c r="EF6" s="1">
        <v>13.647296900000001</v>
      </c>
      <c r="EG6" s="1">
        <v>17.377830500000002</v>
      </c>
      <c r="EH6" s="1">
        <v>20.492381999999999</v>
      </c>
      <c r="EI6" s="1">
        <f t="shared" si="7"/>
        <v>57.455053300000003</v>
      </c>
      <c r="EJ6" s="1">
        <v>13.9968033</v>
      </c>
      <c r="EK6" s="1">
        <v>13.820884700000001</v>
      </c>
      <c r="EL6" s="1">
        <v>5.3178253</v>
      </c>
      <c r="EM6" s="1">
        <f t="shared" si="8"/>
        <v>33.1355133</v>
      </c>
    </row>
    <row r="7" spans="1:143" x14ac:dyDescent="0.25">
      <c r="A7" s="1">
        <v>17593</v>
      </c>
      <c r="B7" s="1">
        <v>60</v>
      </c>
      <c r="C7" s="1">
        <v>1.8305000000000001E-3</v>
      </c>
      <c r="D7" s="1">
        <v>2.2742000000000001E-3</v>
      </c>
      <c r="E7" s="1">
        <v>3.4215000000000001E-3</v>
      </c>
      <c r="F7" s="1">
        <v>6.5230000000000002E-3</v>
      </c>
      <c r="G7" s="1">
        <v>1.37491E-2</v>
      </c>
      <c r="H7" s="1">
        <v>2.66004E-2</v>
      </c>
      <c r="I7" s="1">
        <v>4.3001400000000002E-2</v>
      </c>
      <c r="J7" s="1">
        <v>5.8646499999999997E-2</v>
      </c>
      <c r="K7" s="1">
        <v>7.3497699999999999E-2</v>
      </c>
      <c r="L7" s="1">
        <v>8.9003499999999999E-2</v>
      </c>
      <c r="M7" s="1">
        <v>0.1055262</v>
      </c>
      <c r="N7" s="1">
        <v>0.1214274</v>
      </c>
      <c r="O7" s="1">
        <v>0.13659499999999999</v>
      </c>
      <c r="P7" s="1">
        <v>0.1518737</v>
      </c>
      <c r="Q7" s="1">
        <v>0.1666716</v>
      </c>
      <c r="R7" s="1">
        <v>0.18127119999999999</v>
      </c>
      <c r="S7" s="1">
        <v>0.19612080000000001</v>
      </c>
      <c r="T7" s="1">
        <v>0.2122589</v>
      </c>
      <c r="U7" s="1">
        <v>0.2293589</v>
      </c>
      <c r="V7" s="1">
        <v>0.2472568</v>
      </c>
      <c r="W7" s="1">
        <v>0.26524320000000001</v>
      </c>
      <c r="X7" s="1">
        <v>0.2830143</v>
      </c>
      <c r="Y7" s="1">
        <v>0.29970140000000001</v>
      </c>
      <c r="Z7" s="1">
        <v>0.31550010000000001</v>
      </c>
      <c r="AA7" s="1">
        <v>0.33036399999999999</v>
      </c>
      <c r="AB7" s="1">
        <v>0.34524189999999999</v>
      </c>
      <c r="AC7" s="1">
        <v>0.35986829999999997</v>
      </c>
      <c r="AD7" s="1">
        <v>0.37430720000000001</v>
      </c>
      <c r="AE7" s="1">
        <v>0.38798359999999998</v>
      </c>
      <c r="AF7" s="1">
        <v>0.40128839999999999</v>
      </c>
      <c r="AG7" s="1">
        <v>0.41402660000000002</v>
      </c>
      <c r="AH7" s="1">
        <v>0.42620849999999999</v>
      </c>
      <c r="AI7" s="1">
        <v>0.43740069999999998</v>
      </c>
      <c r="AJ7" s="1">
        <v>0.44740069999999998</v>
      </c>
      <c r="AK7" s="1">
        <v>0.45590049999999999</v>
      </c>
      <c r="AL7" s="1">
        <v>0.46263300000000002</v>
      </c>
      <c r="AM7" s="1">
        <v>0.46751520000000002</v>
      </c>
      <c r="AN7" s="1">
        <v>0.47032790000000002</v>
      </c>
      <c r="AO7" s="1">
        <v>0.47118009999999999</v>
      </c>
      <c r="AP7" s="1">
        <v>0.4702691</v>
      </c>
      <c r="AQ7" s="1">
        <v>0.46837869999999998</v>
      </c>
      <c r="AR7" s="1">
        <v>0.46635779999999999</v>
      </c>
      <c r="AS7" s="1">
        <v>0.46541470000000001</v>
      </c>
      <c r="AT7" s="1">
        <v>0.46680430000000001</v>
      </c>
      <c r="AU7" s="1">
        <v>0.47201959999999998</v>
      </c>
      <c r="AV7" s="1">
        <v>0.48255730000000002</v>
      </c>
      <c r="AW7" s="1">
        <v>0.49954779999999999</v>
      </c>
      <c r="AX7" s="1">
        <v>0.52344679999999999</v>
      </c>
      <c r="AY7" s="1">
        <v>0.55383590000000005</v>
      </c>
      <c r="AZ7" s="1">
        <v>0.5901284</v>
      </c>
      <c r="BA7" s="1">
        <v>0.63171310000000003</v>
      </c>
      <c r="BB7" s="1">
        <v>0.67822470000000001</v>
      </c>
      <c r="BC7" s="1">
        <v>0.72898370000000001</v>
      </c>
      <c r="BD7" s="1">
        <v>0.78315440000000003</v>
      </c>
      <c r="BE7" s="1">
        <v>0.84036259999999996</v>
      </c>
      <c r="BF7" s="1">
        <v>0.90143450000000003</v>
      </c>
      <c r="BG7" s="1">
        <v>0.96811449999999999</v>
      </c>
      <c r="BH7" s="1">
        <v>1.0416467</v>
      </c>
      <c r="BI7" s="1">
        <v>1.1224277</v>
      </c>
      <c r="BJ7" s="1">
        <v>1.2108969999999999</v>
      </c>
      <c r="BK7" s="1">
        <v>1.3099016999999999</v>
      </c>
      <c r="BL7" s="1">
        <v>1.4251491999999999</v>
      </c>
      <c r="BM7" s="1">
        <v>1.5625372</v>
      </c>
      <c r="BN7" s="1">
        <v>1.7230922</v>
      </c>
      <c r="BO7" s="1">
        <v>1.9025259999999999</v>
      </c>
      <c r="BP7" s="1">
        <v>2.0964440999999998</v>
      </c>
      <c r="BQ7" s="1">
        <v>2.3087515999999999</v>
      </c>
      <c r="BR7" s="1">
        <v>2.5534067</v>
      </c>
      <c r="BS7" s="1">
        <v>2.8447315999999998</v>
      </c>
      <c r="BT7" s="1">
        <v>3.1830406</v>
      </c>
      <c r="BU7" s="1">
        <v>3.5410140000000001</v>
      </c>
      <c r="BV7" s="1">
        <v>3.8654318000000001</v>
      </c>
      <c r="BW7" s="1">
        <v>4.0926061000000002</v>
      </c>
      <c r="BX7" s="1">
        <v>4.1702437000000003</v>
      </c>
      <c r="BY7" s="1">
        <v>4.0754603999999999</v>
      </c>
      <c r="BZ7" s="1">
        <v>3.8180345999999998</v>
      </c>
      <c r="CA7" s="1">
        <v>3.4326374999999998</v>
      </c>
      <c r="CB7" s="1">
        <v>2.9667265</v>
      </c>
      <c r="CC7" s="1">
        <v>2.4690006000000002</v>
      </c>
      <c r="CD7" s="1">
        <v>1.9840038</v>
      </c>
      <c r="CE7" s="1">
        <v>1.5494823</v>
      </c>
      <c r="CF7" s="1">
        <v>1.1930745</v>
      </c>
      <c r="CG7" s="1">
        <v>0.9293865</v>
      </c>
      <c r="CH7" s="1">
        <v>0.75708229999999999</v>
      </c>
      <c r="CI7" s="1">
        <v>0.66083159999999996</v>
      </c>
      <c r="CJ7" s="1">
        <v>0.61698189999999997</v>
      </c>
      <c r="CK7" s="1">
        <v>0.59989619999999999</v>
      </c>
      <c r="CL7" s="1">
        <v>0.58835179999999998</v>
      </c>
      <c r="CM7" s="1">
        <v>0.57115839999999996</v>
      </c>
      <c r="CN7" s="1">
        <v>0.54872410000000005</v>
      </c>
      <c r="CO7" s="1">
        <v>0.52759739999999999</v>
      </c>
      <c r="CP7" s="1">
        <v>0.51251860000000005</v>
      </c>
      <c r="CQ7" s="1">
        <v>0.50519780000000003</v>
      </c>
      <c r="CR7" s="1">
        <v>0.49964639999999999</v>
      </c>
      <c r="CS7" s="1">
        <v>0.48899389999999998</v>
      </c>
      <c r="CT7" s="1">
        <v>0.47283120000000001</v>
      </c>
      <c r="CU7" s="1">
        <v>0.46124549999999997</v>
      </c>
      <c r="CV7" s="1">
        <v>0.46789520000000001</v>
      </c>
      <c r="CW7" s="1">
        <v>0.50301379999999996</v>
      </c>
      <c r="CX7" s="1">
        <v>0.56677719999999998</v>
      </c>
      <c r="CY7" s="1">
        <v>0.64839599999999997</v>
      </c>
      <c r="CZ7" s="1">
        <v>0.72622620000000004</v>
      </c>
      <c r="DA7" s="1">
        <v>0.77815460000000003</v>
      </c>
      <c r="DB7" s="1">
        <v>0.79380399999999995</v>
      </c>
      <c r="DC7" s="1">
        <v>0.77675430000000001</v>
      </c>
      <c r="DD7" s="1">
        <v>0.74291569999999996</v>
      </c>
      <c r="DE7" s="1">
        <v>0.7150183</v>
      </c>
      <c r="DF7" s="1">
        <v>0.69155370000000005</v>
      </c>
      <c r="DG7" s="1">
        <v>0.66283020000000004</v>
      </c>
      <c r="DH7" s="1">
        <v>0.59528729999999996</v>
      </c>
      <c r="DI7" s="1">
        <v>0.41812969999999999</v>
      </c>
      <c r="DJ7" s="1">
        <v>0.20571700000000001</v>
      </c>
      <c r="DK7" s="1">
        <v>4.7279599999999998E-2</v>
      </c>
      <c r="DL7" s="1">
        <v>4.7689000000000004E-3</v>
      </c>
      <c r="DM7" s="1">
        <v>0</v>
      </c>
      <c r="DN7" s="1">
        <v>0</v>
      </c>
      <c r="DO7" s="1">
        <v>0</v>
      </c>
      <c r="DP7" s="1">
        <v>103.5879822</v>
      </c>
      <c r="DQ7" s="1">
        <v>37.965152699999997</v>
      </c>
      <c r="DR7" s="1">
        <v>31.328878400000001</v>
      </c>
      <c r="DS7" s="1">
        <v>1.6844208000000001</v>
      </c>
      <c r="DT7" s="1">
        <v>297.99169920000003</v>
      </c>
      <c r="DU7" s="1">
        <f t="shared" si="0"/>
        <v>29.962154600000002</v>
      </c>
      <c r="DV7" s="1">
        <f t="shared" si="1"/>
        <v>44.757314100000002</v>
      </c>
      <c r="DW7" s="1">
        <f t="shared" si="2"/>
        <v>0.66943593918652955</v>
      </c>
      <c r="DX7" s="1">
        <f t="shared" si="3"/>
        <v>36.549165199999997</v>
      </c>
      <c r="DY7" s="1">
        <f t="shared" si="4"/>
        <v>14.791243699999999</v>
      </c>
      <c r="DZ7" s="1">
        <f t="shared" si="5"/>
        <v>2.4710001363847449</v>
      </c>
      <c r="EA7" s="1">
        <v>1.4428886000000001</v>
      </c>
      <c r="EB7" s="1">
        <v>3.8107232999999998</v>
      </c>
      <c r="EC7" s="1">
        <v>5.6054729999999999</v>
      </c>
      <c r="ED7" s="1">
        <f t="shared" si="6"/>
        <v>10.859084899999999</v>
      </c>
      <c r="EE7" s="1">
        <v>7.1454276999999999</v>
      </c>
      <c r="EF7" s="1">
        <v>17.370109599999999</v>
      </c>
      <c r="EG7" s="1">
        <v>20.600021399999999</v>
      </c>
      <c r="EH7" s="1">
        <v>20.9962883</v>
      </c>
      <c r="EI7" s="1">
        <f t="shared" si="7"/>
        <v>66.111846999999997</v>
      </c>
      <c r="EJ7" s="1">
        <v>10.8895798</v>
      </c>
      <c r="EK7" s="1">
        <v>6.9713668999999996</v>
      </c>
      <c r="EL7" s="1">
        <v>5.1681137000000001</v>
      </c>
      <c r="EM7" s="1">
        <f t="shared" si="8"/>
        <v>23.029060399999999</v>
      </c>
    </row>
    <row r="8" spans="1:143" x14ac:dyDescent="0.25">
      <c r="A8" s="1">
        <v>17592</v>
      </c>
      <c r="B8" s="1">
        <v>65</v>
      </c>
      <c r="C8" s="1">
        <v>1.8079000000000001E-3</v>
      </c>
      <c r="D8" s="1">
        <v>2.2801000000000002E-3</v>
      </c>
      <c r="E8" s="1">
        <v>3.4876E-3</v>
      </c>
      <c r="F8" s="1">
        <v>6.7694000000000001E-3</v>
      </c>
      <c r="G8" s="1">
        <v>1.42414E-2</v>
      </c>
      <c r="H8" s="1">
        <v>2.7152800000000001E-2</v>
      </c>
      <c r="I8" s="1">
        <v>4.2915500000000002E-2</v>
      </c>
      <c r="J8" s="1">
        <v>5.7716799999999999E-2</v>
      </c>
      <c r="K8" s="1">
        <v>7.1704799999999999E-2</v>
      </c>
      <c r="L8" s="1">
        <v>8.6324499999999998E-2</v>
      </c>
      <c r="M8" s="1">
        <v>0.101547</v>
      </c>
      <c r="N8" s="1">
        <v>0.11589919999999999</v>
      </c>
      <c r="O8" s="1">
        <v>0.129555</v>
      </c>
      <c r="P8" s="1">
        <v>0.14305319999999999</v>
      </c>
      <c r="Q8" s="1">
        <v>0.15579170000000001</v>
      </c>
      <c r="R8" s="1">
        <v>0.16799</v>
      </c>
      <c r="S8" s="1">
        <v>0.18021319999999999</v>
      </c>
      <c r="T8" s="1">
        <v>0.19319459999999999</v>
      </c>
      <c r="U8" s="1">
        <v>0.20642949999999999</v>
      </c>
      <c r="V8" s="1">
        <v>0.21972059999999999</v>
      </c>
      <c r="W8" s="1">
        <v>0.23267450000000001</v>
      </c>
      <c r="X8" s="1">
        <v>0.24523980000000001</v>
      </c>
      <c r="Y8" s="1">
        <v>0.25672339999999999</v>
      </c>
      <c r="Z8" s="1">
        <v>0.26721020000000001</v>
      </c>
      <c r="AA8" s="1">
        <v>0.27669719999999998</v>
      </c>
      <c r="AB8" s="1">
        <v>0.28607939999999998</v>
      </c>
      <c r="AC8" s="1">
        <v>0.29503370000000001</v>
      </c>
      <c r="AD8" s="1">
        <v>0.3035408</v>
      </c>
      <c r="AE8" s="1">
        <v>0.31116909999999998</v>
      </c>
      <c r="AF8" s="1">
        <v>0.31853219999999999</v>
      </c>
      <c r="AG8" s="1">
        <v>0.32546459999999999</v>
      </c>
      <c r="AH8" s="1">
        <v>0.33194970000000001</v>
      </c>
      <c r="AI8" s="1">
        <v>0.33766689999999999</v>
      </c>
      <c r="AJ8" s="1">
        <v>0.34278769999999997</v>
      </c>
      <c r="AK8" s="1">
        <v>0.34725309999999998</v>
      </c>
      <c r="AL8" s="1">
        <v>0.35096040000000001</v>
      </c>
      <c r="AM8" s="1">
        <v>0.35387999999999997</v>
      </c>
      <c r="AN8" s="1">
        <v>0.35599809999999998</v>
      </c>
      <c r="AO8" s="1">
        <v>0.3575586</v>
      </c>
      <c r="AP8" s="1">
        <v>0.35872150000000003</v>
      </c>
      <c r="AQ8" s="1">
        <v>0.3599482</v>
      </c>
      <c r="AR8" s="1">
        <v>0.36164980000000002</v>
      </c>
      <c r="AS8" s="1">
        <v>0.36460690000000001</v>
      </c>
      <c r="AT8" s="1">
        <v>0.36959310000000001</v>
      </c>
      <c r="AU8" s="1">
        <v>0.37745790000000001</v>
      </c>
      <c r="AV8" s="1">
        <v>0.38892650000000001</v>
      </c>
      <c r="AW8" s="1">
        <v>0.40459349999999999</v>
      </c>
      <c r="AX8" s="1">
        <v>0.4248632</v>
      </c>
      <c r="AY8" s="1">
        <v>0.44969900000000002</v>
      </c>
      <c r="AZ8" s="1">
        <v>0.47888530000000001</v>
      </c>
      <c r="BA8" s="1">
        <v>0.51198140000000003</v>
      </c>
      <c r="BB8" s="1">
        <v>0.54877770000000003</v>
      </c>
      <c r="BC8" s="1">
        <v>0.58906199999999997</v>
      </c>
      <c r="BD8" s="1">
        <v>0.63259019999999999</v>
      </c>
      <c r="BE8" s="1">
        <v>0.67908829999999998</v>
      </c>
      <c r="BF8" s="1">
        <v>0.72863120000000003</v>
      </c>
      <c r="BG8" s="1">
        <v>0.78196750000000004</v>
      </c>
      <c r="BH8" s="1">
        <v>0.84006170000000002</v>
      </c>
      <c r="BI8" s="1">
        <v>0.90398619999999996</v>
      </c>
      <c r="BJ8" s="1">
        <v>0.97450760000000003</v>
      </c>
      <c r="BK8" s="1">
        <v>1.0533517999999999</v>
      </c>
      <c r="BL8" s="1">
        <v>1.1439134</v>
      </c>
      <c r="BM8" s="1">
        <v>1.2513293000000001</v>
      </c>
      <c r="BN8" s="1">
        <v>1.3798097</v>
      </c>
      <c r="BO8" s="1">
        <v>1.5312657000000001</v>
      </c>
      <c r="BP8" s="1">
        <v>1.7064235999999999</v>
      </c>
      <c r="BQ8" s="1">
        <v>1.9079529</v>
      </c>
      <c r="BR8" s="1">
        <v>2.1422781999999998</v>
      </c>
      <c r="BS8" s="1">
        <v>2.4148041999999998</v>
      </c>
      <c r="BT8" s="1">
        <v>2.7226485999999999</v>
      </c>
      <c r="BU8" s="1">
        <v>3.0457885</v>
      </c>
      <c r="BV8" s="1">
        <v>3.3465118</v>
      </c>
      <c r="BW8" s="1">
        <v>3.5778762999999998</v>
      </c>
      <c r="BX8" s="1">
        <v>3.6970119000000001</v>
      </c>
      <c r="BY8" s="1">
        <v>3.6787646000000001</v>
      </c>
      <c r="BZ8" s="1">
        <v>3.5213315000000001</v>
      </c>
      <c r="CA8" s="1">
        <v>3.2442981999999998</v>
      </c>
      <c r="CB8" s="1">
        <v>2.8819911</v>
      </c>
      <c r="CC8" s="1">
        <v>2.4745879</v>
      </c>
      <c r="CD8" s="1">
        <v>2.0621046999999999</v>
      </c>
      <c r="CE8" s="1">
        <v>1.6803222</v>
      </c>
      <c r="CF8" s="1">
        <v>1.3578615000000001</v>
      </c>
      <c r="CG8" s="1">
        <v>1.1141416</v>
      </c>
      <c r="CH8" s="1">
        <v>0.95656330000000001</v>
      </c>
      <c r="CI8" s="1">
        <v>0.88002590000000003</v>
      </c>
      <c r="CJ8" s="1">
        <v>0.86860400000000004</v>
      </c>
      <c r="CK8" s="1">
        <v>0.89892249999999996</v>
      </c>
      <c r="CL8" s="1">
        <v>0.94466559999999999</v>
      </c>
      <c r="CM8" s="1">
        <v>0.98598589999999997</v>
      </c>
      <c r="CN8" s="1">
        <v>1.0144161</v>
      </c>
      <c r="CO8" s="1">
        <v>1.0322005000000001</v>
      </c>
      <c r="CP8" s="1">
        <v>1.0435289000000001</v>
      </c>
      <c r="CQ8" s="1">
        <v>1.0476112</v>
      </c>
      <c r="CR8" s="1">
        <v>1.0397955999999999</v>
      </c>
      <c r="CS8" s="1">
        <v>1.0175293999999999</v>
      </c>
      <c r="CT8" s="1">
        <v>0.98707469999999997</v>
      </c>
      <c r="CU8" s="1">
        <v>0.96291669999999996</v>
      </c>
      <c r="CV8" s="1">
        <v>0.95897290000000002</v>
      </c>
      <c r="CW8" s="1">
        <v>0.98215149999999996</v>
      </c>
      <c r="CX8" s="1">
        <v>1.0237432</v>
      </c>
      <c r="CY8" s="1">
        <v>1.0633241</v>
      </c>
      <c r="CZ8" s="1">
        <v>1.0755405</v>
      </c>
      <c r="DA8" s="1">
        <v>1.0465332000000001</v>
      </c>
      <c r="DB8" s="1">
        <v>0.98488379999999998</v>
      </c>
      <c r="DC8" s="1">
        <v>0.91459780000000002</v>
      </c>
      <c r="DD8" s="1">
        <v>0.86349609999999999</v>
      </c>
      <c r="DE8" s="1">
        <v>0.8699036</v>
      </c>
      <c r="DF8" s="1">
        <v>0.92597410000000002</v>
      </c>
      <c r="DG8" s="1">
        <v>1.0089474</v>
      </c>
      <c r="DH8" s="1">
        <v>1.0155934</v>
      </c>
      <c r="DI8" s="1">
        <v>0.77873579999999998</v>
      </c>
      <c r="DJ8" s="1">
        <v>0.40867379999999998</v>
      </c>
      <c r="DK8" s="1">
        <v>9.8371200000000006E-2</v>
      </c>
      <c r="DL8" s="1">
        <v>1.0536500000000001E-2</v>
      </c>
      <c r="DM8" s="1">
        <v>0</v>
      </c>
      <c r="DN8" s="1">
        <v>0</v>
      </c>
      <c r="DO8" s="1">
        <v>0</v>
      </c>
      <c r="DP8" s="1">
        <v>147.3674469</v>
      </c>
      <c r="DQ8" s="1">
        <v>37.965152699999997</v>
      </c>
      <c r="DR8" s="1">
        <v>39.5028839</v>
      </c>
      <c r="DS8" s="1">
        <v>2.6493088999999999</v>
      </c>
      <c r="DT8" s="1">
        <v>493.69244379999998</v>
      </c>
      <c r="DU8" s="1">
        <f t="shared" si="0"/>
        <v>26.993573899999998</v>
      </c>
      <c r="DV8" s="1">
        <f t="shared" si="1"/>
        <v>36.607590299999998</v>
      </c>
      <c r="DW8" s="1">
        <f t="shared" si="2"/>
        <v>0.73737642053975894</v>
      </c>
      <c r="DX8" s="1">
        <f t="shared" si="3"/>
        <v>31.761392099999998</v>
      </c>
      <c r="DY8" s="1">
        <f t="shared" si="4"/>
        <v>11.900502600000001</v>
      </c>
      <c r="DZ8" s="1">
        <f t="shared" si="5"/>
        <v>2.6689118239426288</v>
      </c>
      <c r="EA8" s="1">
        <v>1.3661970000000001</v>
      </c>
      <c r="EB8" s="1">
        <v>3.2134961999999998</v>
      </c>
      <c r="EC8" s="1">
        <v>4.3033719000000001</v>
      </c>
      <c r="ED8" s="1">
        <f t="shared" si="6"/>
        <v>8.8830650999999996</v>
      </c>
      <c r="EE8" s="1">
        <v>5.7579956000000001</v>
      </c>
      <c r="EF8" s="1">
        <v>14.0343962</v>
      </c>
      <c r="EG8" s="1">
        <v>17.6584091</v>
      </c>
      <c r="EH8" s="1">
        <v>19.5305672</v>
      </c>
      <c r="EI8" s="1">
        <f t="shared" si="7"/>
        <v>56.981368100000005</v>
      </c>
      <c r="EJ8" s="1">
        <v>14.332572900000001</v>
      </c>
      <c r="EK8" s="1">
        <v>12.494155900000001</v>
      </c>
      <c r="EL8" s="1">
        <v>7.3088607999999997</v>
      </c>
      <c r="EM8" s="1">
        <f t="shared" si="8"/>
        <v>34.135589600000003</v>
      </c>
    </row>
    <row r="9" spans="1:143" x14ac:dyDescent="0.25">
      <c r="A9" s="1">
        <v>17591</v>
      </c>
      <c r="B9" s="1">
        <v>70</v>
      </c>
      <c r="C9" s="1">
        <v>1.7217000000000001E-3</v>
      </c>
      <c r="D9" s="1">
        <v>2.1760999999999998E-3</v>
      </c>
      <c r="E9" s="1">
        <v>3.3381000000000001E-3</v>
      </c>
      <c r="F9" s="1">
        <v>6.483E-3</v>
      </c>
      <c r="G9" s="1">
        <v>1.36268E-2</v>
      </c>
      <c r="H9" s="1">
        <v>2.59828E-2</v>
      </c>
      <c r="I9" s="1">
        <v>4.1154400000000001E-2</v>
      </c>
      <c r="J9" s="1">
        <v>5.5501799999999997E-2</v>
      </c>
      <c r="K9" s="1">
        <v>6.9112199999999999E-2</v>
      </c>
      <c r="L9" s="1">
        <v>8.3374199999999996E-2</v>
      </c>
      <c r="M9" s="1">
        <v>9.8336199999999999E-2</v>
      </c>
      <c r="N9" s="1">
        <v>0.11251849999999999</v>
      </c>
      <c r="O9" s="1">
        <v>0.1259914</v>
      </c>
      <c r="P9" s="1">
        <v>0.1393346</v>
      </c>
      <c r="Q9" s="1">
        <v>0.15219189999999999</v>
      </c>
      <c r="R9" s="1">
        <v>0.16465440000000001</v>
      </c>
      <c r="S9" s="1">
        <v>0.17714769999999999</v>
      </c>
      <c r="T9" s="1">
        <v>0.1903638</v>
      </c>
      <c r="U9" s="1">
        <v>0.204036</v>
      </c>
      <c r="V9" s="1">
        <v>0.21792239999999999</v>
      </c>
      <c r="W9" s="1">
        <v>0.23146030000000001</v>
      </c>
      <c r="X9" s="1">
        <v>0.2446208</v>
      </c>
      <c r="Y9" s="1">
        <v>0.2567063</v>
      </c>
      <c r="Z9" s="1">
        <v>0.26780809999999999</v>
      </c>
      <c r="AA9" s="1">
        <v>0.2777656</v>
      </c>
      <c r="AB9" s="1">
        <v>0.28761530000000002</v>
      </c>
      <c r="AC9" s="1">
        <v>0.29713610000000001</v>
      </c>
      <c r="AD9" s="1">
        <v>0.30637330000000002</v>
      </c>
      <c r="AE9" s="1">
        <v>0.3148089</v>
      </c>
      <c r="AF9" s="1">
        <v>0.32305050000000002</v>
      </c>
      <c r="AG9" s="1">
        <v>0.33105279999999998</v>
      </c>
      <c r="AH9" s="1">
        <v>0.3388796</v>
      </c>
      <c r="AI9" s="1">
        <v>0.34617290000000001</v>
      </c>
      <c r="AJ9" s="1">
        <v>0.35293039999999998</v>
      </c>
      <c r="AK9" s="1">
        <v>0.35905890000000001</v>
      </c>
      <c r="AL9" s="1">
        <v>0.36442010000000002</v>
      </c>
      <c r="AM9" s="1">
        <v>0.36891360000000001</v>
      </c>
      <c r="AN9" s="1">
        <v>0.3722647</v>
      </c>
      <c r="AO9" s="1">
        <v>0.37453419999999998</v>
      </c>
      <c r="AP9" s="1">
        <v>0.375836</v>
      </c>
      <c r="AQ9" s="1">
        <v>0.37674869999999999</v>
      </c>
      <c r="AR9" s="1">
        <v>0.37779439999999997</v>
      </c>
      <c r="AS9" s="1">
        <v>0.37985219999999997</v>
      </c>
      <c r="AT9" s="1">
        <v>0.38390059999999998</v>
      </c>
      <c r="AU9" s="1">
        <v>0.39118130000000001</v>
      </c>
      <c r="AV9" s="1">
        <v>0.40291719999999998</v>
      </c>
      <c r="AW9" s="1">
        <v>0.419987</v>
      </c>
      <c r="AX9" s="1">
        <v>0.44275310000000001</v>
      </c>
      <c r="AY9" s="1">
        <v>0.47091430000000001</v>
      </c>
      <c r="AZ9" s="1">
        <v>0.50409139999999997</v>
      </c>
      <c r="BA9" s="1">
        <v>0.54178139999999997</v>
      </c>
      <c r="BB9" s="1">
        <v>0.58358560000000004</v>
      </c>
      <c r="BC9" s="1">
        <v>0.62881370000000003</v>
      </c>
      <c r="BD9" s="1">
        <v>0.67676289999999995</v>
      </c>
      <c r="BE9" s="1">
        <v>0.72719719999999999</v>
      </c>
      <c r="BF9" s="1">
        <v>0.78077479999999999</v>
      </c>
      <c r="BG9" s="1">
        <v>0.8388042</v>
      </c>
      <c r="BH9" s="1">
        <v>0.90212820000000005</v>
      </c>
      <c r="BI9" s="1">
        <v>0.97122589999999998</v>
      </c>
      <c r="BJ9" s="1">
        <v>1.0468459999999999</v>
      </c>
      <c r="BK9" s="1">
        <v>1.1318603</v>
      </c>
      <c r="BL9" s="1">
        <v>1.2313232000000001</v>
      </c>
      <c r="BM9" s="1">
        <v>1.3506247</v>
      </c>
      <c r="BN9" s="1">
        <v>1.4916791</v>
      </c>
      <c r="BO9" s="1">
        <v>1.6526003</v>
      </c>
      <c r="BP9" s="1">
        <v>1.8316284</v>
      </c>
      <c r="BQ9" s="1">
        <v>2.0330701000000002</v>
      </c>
      <c r="BR9" s="1">
        <v>2.2686899</v>
      </c>
      <c r="BS9" s="1">
        <v>2.5499451</v>
      </c>
      <c r="BT9" s="1">
        <v>2.8769729000000002</v>
      </c>
      <c r="BU9" s="1">
        <v>3.2275803000000001</v>
      </c>
      <c r="BV9" s="1">
        <v>3.5579855</v>
      </c>
      <c r="BW9" s="1">
        <v>3.8146331</v>
      </c>
      <c r="BX9" s="1">
        <v>3.9511459000000002</v>
      </c>
      <c r="BY9" s="1">
        <v>3.9430329999999998</v>
      </c>
      <c r="BZ9" s="1">
        <v>3.7909967999999998</v>
      </c>
      <c r="CA9" s="1">
        <v>3.5155088999999999</v>
      </c>
      <c r="CB9" s="1">
        <v>3.1480629000000002</v>
      </c>
      <c r="CC9" s="1">
        <v>2.7229526000000002</v>
      </c>
      <c r="CD9" s="1">
        <v>2.2747761999999998</v>
      </c>
      <c r="CE9" s="1">
        <v>1.8383011</v>
      </c>
      <c r="CF9" s="1">
        <v>1.4476696</v>
      </c>
      <c r="CG9" s="1">
        <v>1.1330766999999999</v>
      </c>
      <c r="CH9" s="1">
        <v>0.91318429999999995</v>
      </c>
      <c r="CI9" s="1">
        <v>0.78969780000000001</v>
      </c>
      <c r="CJ9" s="1">
        <v>0.74843689999999996</v>
      </c>
      <c r="CK9" s="1">
        <v>0.76432789999999995</v>
      </c>
      <c r="CL9" s="1">
        <v>0.80641940000000001</v>
      </c>
      <c r="CM9" s="1">
        <v>0.84702849999999996</v>
      </c>
      <c r="CN9" s="1">
        <v>0.86984779999999995</v>
      </c>
      <c r="CO9" s="1">
        <v>0.87329610000000002</v>
      </c>
      <c r="CP9" s="1">
        <v>0.86312480000000003</v>
      </c>
      <c r="CQ9" s="1">
        <v>0.84444889999999995</v>
      </c>
      <c r="CR9" s="1">
        <v>0.82023219999999997</v>
      </c>
      <c r="CS9" s="1">
        <v>0.79484770000000005</v>
      </c>
      <c r="CT9" s="1">
        <v>0.77891779999999999</v>
      </c>
      <c r="CU9" s="1">
        <v>0.78757500000000003</v>
      </c>
      <c r="CV9" s="1">
        <v>0.83286899999999997</v>
      </c>
      <c r="CW9" s="1">
        <v>0.91658969999999995</v>
      </c>
      <c r="CX9" s="1">
        <v>1.0203323</v>
      </c>
      <c r="CY9" s="1">
        <v>1.1083677999999999</v>
      </c>
      <c r="CZ9" s="1">
        <v>1.1368266</v>
      </c>
      <c r="DA9" s="1">
        <v>1.0806073</v>
      </c>
      <c r="DB9" s="1">
        <v>0.94931480000000001</v>
      </c>
      <c r="DC9" s="1">
        <v>0.78558490000000003</v>
      </c>
      <c r="DD9" s="1">
        <v>0.64147259999999995</v>
      </c>
      <c r="DE9" s="1">
        <v>0.56440789999999996</v>
      </c>
      <c r="DF9" s="1">
        <v>0.55589869999999997</v>
      </c>
      <c r="DG9" s="1">
        <v>0.59863500000000003</v>
      </c>
      <c r="DH9" s="1">
        <v>0.60995060000000001</v>
      </c>
      <c r="DI9" s="1">
        <v>0.47426180000000001</v>
      </c>
      <c r="DJ9" s="1">
        <v>0.24861230000000001</v>
      </c>
      <c r="DK9" s="1">
        <v>5.9939100000000002E-2</v>
      </c>
      <c r="DL9" s="1">
        <v>6.4121999999999998E-3</v>
      </c>
      <c r="DM9" s="1">
        <v>0</v>
      </c>
      <c r="DN9" s="1">
        <v>0</v>
      </c>
      <c r="DO9" s="1">
        <v>0</v>
      </c>
      <c r="DP9" s="1">
        <v>120.8912048</v>
      </c>
      <c r="DQ9" s="1">
        <v>37.965152699999997</v>
      </c>
      <c r="DR9" s="1">
        <v>36.9757271</v>
      </c>
      <c r="DS9" s="1">
        <v>2.5446243000000002</v>
      </c>
      <c r="DT9" s="1">
        <v>403.02017210000002</v>
      </c>
      <c r="DU9" s="1">
        <f t="shared" si="0"/>
        <v>28.948946400000001</v>
      </c>
      <c r="DV9" s="1">
        <f t="shared" si="1"/>
        <v>38.542830499999994</v>
      </c>
      <c r="DW9" s="1">
        <f t="shared" si="2"/>
        <v>0.75108511815187018</v>
      </c>
      <c r="DX9" s="1">
        <f t="shared" si="3"/>
        <v>33.845680999999999</v>
      </c>
      <c r="DY9" s="1">
        <f t="shared" si="4"/>
        <v>12.801826799999999</v>
      </c>
      <c r="DZ9" s="1">
        <f t="shared" si="5"/>
        <v>2.6438165059380432</v>
      </c>
      <c r="EA9" s="1">
        <v>1.3298657</v>
      </c>
      <c r="EB9" s="1">
        <v>3.2197963999999999</v>
      </c>
      <c r="EC9" s="1">
        <v>4.4587884000000004</v>
      </c>
      <c r="ED9" s="1">
        <f t="shared" si="6"/>
        <v>9.0084505000000004</v>
      </c>
      <c r="EE9" s="1">
        <v>6.0588398000000003</v>
      </c>
      <c r="EF9" s="1">
        <v>15.0796595</v>
      </c>
      <c r="EG9" s="1">
        <v>18.736763</v>
      </c>
      <c r="EH9" s="1">
        <v>21.100189199999999</v>
      </c>
      <c r="EI9" s="1">
        <f t="shared" si="7"/>
        <v>60.975451500000005</v>
      </c>
      <c r="EJ9" s="1">
        <v>13.792472800000001</v>
      </c>
      <c r="EK9" s="1">
        <v>11.2509613</v>
      </c>
      <c r="EL9" s="1">
        <v>4.9726714999999997</v>
      </c>
      <c r="EM9" s="1">
        <f t="shared" si="8"/>
        <v>30.016105599999999</v>
      </c>
    </row>
    <row r="10" spans="1:143" x14ac:dyDescent="0.25">
      <c r="A10" s="1">
        <v>17590</v>
      </c>
      <c r="B10" s="1">
        <v>75</v>
      </c>
      <c r="C10" s="1">
        <v>1.7455000000000001E-3</v>
      </c>
      <c r="D10" s="1">
        <v>2.2035000000000002E-3</v>
      </c>
      <c r="E10" s="1">
        <v>3.3750999999999998E-3</v>
      </c>
      <c r="F10" s="1">
        <v>6.5456999999999998E-3</v>
      </c>
      <c r="G10" s="1">
        <v>1.37608E-2</v>
      </c>
      <c r="H10" s="1">
        <v>2.6264599999999999E-2</v>
      </c>
      <c r="I10" s="1">
        <v>4.1652399999999999E-2</v>
      </c>
      <c r="J10" s="1">
        <v>5.6203500000000003E-2</v>
      </c>
      <c r="K10" s="1">
        <v>7.0007200000000006E-2</v>
      </c>
      <c r="L10" s="1">
        <v>8.4479200000000004E-2</v>
      </c>
      <c r="M10" s="1">
        <v>9.9670300000000003E-2</v>
      </c>
      <c r="N10" s="1">
        <v>0.1140891</v>
      </c>
      <c r="O10" s="1">
        <v>0.12780359999999999</v>
      </c>
      <c r="P10" s="1">
        <v>0.14144470000000001</v>
      </c>
      <c r="Q10" s="1">
        <v>0.15457850000000001</v>
      </c>
      <c r="R10" s="1">
        <v>0.1673444</v>
      </c>
      <c r="S10" s="1">
        <v>0.18017949999999999</v>
      </c>
      <c r="T10" s="1">
        <v>0.19386429999999999</v>
      </c>
      <c r="U10" s="1">
        <v>0.2080892</v>
      </c>
      <c r="V10" s="1">
        <v>0.22264590000000001</v>
      </c>
      <c r="W10" s="1">
        <v>0.2369725</v>
      </c>
      <c r="X10" s="1">
        <v>0.25103389999999998</v>
      </c>
      <c r="Y10" s="1">
        <v>0.26412229999999998</v>
      </c>
      <c r="Z10" s="1">
        <v>0.27634950000000003</v>
      </c>
      <c r="AA10" s="1">
        <v>0.28757490000000002</v>
      </c>
      <c r="AB10" s="1">
        <v>0.29880210000000001</v>
      </c>
      <c r="AC10" s="1">
        <v>0.30980089999999999</v>
      </c>
      <c r="AD10" s="1">
        <v>0.32062170000000001</v>
      </c>
      <c r="AE10" s="1">
        <v>0.33073520000000001</v>
      </c>
      <c r="AF10" s="1">
        <v>0.34069470000000002</v>
      </c>
      <c r="AG10" s="1">
        <v>0.35041559999999999</v>
      </c>
      <c r="AH10" s="1">
        <v>0.35995179999999999</v>
      </c>
      <c r="AI10" s="1">
        <v>0.3689327</v>
      </c>
      <c r="AJ10" s="1">
        <v>0.37731110000000001</v>
      </c>
      <c r="AK10" s="1">
        <v>0.38494349999999999</v>
      </c>
      <c r="AL10" s="1">
        <v>0.39167439999999998</v>
      </c>
      <c r="AM10" s="1">
        <v>0.39742529999999998</v>
      </c>
      <c r="AN10" s="1">
        <v>0.40194200000000002</v>
      </c>
      <c r="AO10" s="1">
        <v>0.40530260000000001</v>
      </c>
      <c r="AP10" s="1">
        <v>0.40764260000000002</v>
      </c>
      <c r="AQ10" s="1">
        <v>0.40961769999999997</v>
      </c>
      <c r="AR10" s="1">
        <v>0.41185529999999998</v>
      </c>
      <c r="AS10" s="1">
        <v>0.41533880000000001</v>
      </c>
      <c r="AT10" s="1">
        <v>0.42111599999999999</v>
      </c>
      <c r="AU10" s="1">
        <v>0.43049700000000002</v>
      </c>
      <c r="AV10" s="1">
        <v>0.44479750000000001</v>
      </c>
      <c r="AW10" s="1">
        <v>0.46499780000000002</v>
      </c>
      <c r="AX10" s="1">
        <v>0.49151650000000002</v>
      </c>
      <c r="AY10" s="1">
        <v>0.52401419999999999</v>
      </c>
      <c r="AZ10" s="1">
        <v>0.56204379999999998</v>
      </c>
      <c r="BA10" s="1">
        <v>0.60507630000000001</v>
      </c>
      <c r="BB10" s="1">
        <v>0.65276009999999995</v>
      </c>
      <c r="BC10" s="1">
        <v>0.70442939999999998</v>
      </c>
      <c r="BD10" s="1">
        <v>0.75932869999999997</v>
      </c>
      <c r="BE10" s="1">
        <v>0.81713959999999997</v>
      </c>
      <c r="BF10" s="1">
        <v>0.87857030000000003</v>
      </c>
      <c r="BG10" s="1">
        <v>0.94508579999999998</v>
      </c>
      <c r="BH10" s="1">
        <v>1.0176855</v>
      </c>
      <c r="BI10" s="1">
        <v>1.0967848</v>
      </c>
      <c r="BJ10" s="1">
        <v>1.1829282000000001</v>
      </c>
      <c r="BK10" s="1">
        <v>1.2789123</v>
      </c>
      <c r="BL10" s="1">
        <v>1.3899710000000001</v>
      </c>
      <c r="BM10" s="1">
        <v>1.5215759</v>
      </c>
      <c r="BN10" s="1">
        <v>1.6750779</v>
      </c>
      <c r="BO10" s="1">
        <v>1.8472862000000001</v>
      </c>
      <c r="BP10" s="1">
        <v>2.0349324000000002</v>
      </c>
      <c r="BQ10" s="1">
        <v>2.2414717999999998</v>
      </c>
      <c r="BR10" s="1">
        <v>2.4786518000000002</v>
      </c>
      <c r="BS10" s="1">
        <v>2.758019</v>
      </c>
      <c r="BT10" s="1">
        <v>3.0788293000000002</v>
      </c>
      <c r="BU10" s="1">
        <v>3.4165206000000001</v>
      </c>
      <c r="BV10" s="1">
        <v>3.7243480999999998</v>
      </c>
      <c r="BW10" s="1">
        <v>3.9468223999999998</v>
      </c>
      <c r="BX10" s="1">
        <v>4.0382227999999998</v>
      </c>
      <c r="BY10" s="1">
        <v>3.9779048000000001</v>
      </c>
      <c r="BZ10" s="1">
        <v>3.7728486000000001</v>
      </c>
      <c r="CA10" s="1">
        <v>3.4506583000000002</v>
      </c>
      <c r="CB10" s="1">
        <v>3.0490846999999999</v>
      </c>
      <c r="CC10" s="1">
        <v>2.6064568000000001</v>
      </c>
      <c r="CD10" s="1">
        <v>2.1584091000000001</v>
      </c>
      <c r="CE10" s="1">
        <v>1.7374265</v>
      </c>
      <c r="CF10" s="1">
        <v>1.3722099000000001</v>
      </c>
      <c r="CG10" s="1">
        <v>1.0854318000000001</v>
      </c>
      <c r="CH10" s="1">
        <v>0.8882082</v>
      </c>
      <c r="CI10" s="1">
        <v>0.77726379999999995</v>
      </c>
      <c r="CJ10" s="1">
        <v>0.73695960000000005</v>
      </c>
      <c r="CK10" s="1">
        <v>0.74390750000000005</v>
      </c>
      <c r="CL10" s="1">
        <v>0.77195270000000005</v>
      </c>
      <c r="CM10" s="1">
        <v>0.80076939999999996</v>
      </c>
      <c r="CN10" s="1">
        <v>0.82091990000000004</v>
      </c>
      <c r="CO10" s="1">
        <v>0.83304880000000003</v>
      </c>
      <c r="CP10" s="1">
        <v>0.83910819999999997</v>
      </c>
      <c r="CQ10" s="1">
        <v>0.83534399999999998</v>
      </c>
      <c r="CR10" s="1">
        <v>0.81411270000000002</v>
      </c>
      <c r="CS10" s="1">
        <v>0.77117760000000002</v>
      </c>
      <c r="CT10" s="1">
        <v>0.71511769999999997</v>
      </c>
      <c r="CU10" s="1">
        <v>0.66820749999999995</v>
      </c>
      <c r="CV10" s="1">
        <v>0.65515610000000002</v>
      </c>
      <c r="CW10" s="1">
        <v>0.69153889999999996</v>
      </c>
      <c r="CX10" s="1">
        <v>0.77346590000000004</v>
      </c>
      <c r="CY10" s="1">
        <v>0.87445470000000003</v>
      </c>
      <c r="CZ10" s="1">
        <v>0.94973090000000004</v>
      </c>
      <c r="DA10" s="1">
        <v>0.95708000000000004</v>
      </c>
      <c r="DB10" s="1">
        <v>0.87728340000000005</v>
      </c>
      <c r="DC10" s="1">
        <v>0.72844489999999995</v>
      </c>
      <c r="DD10" s="1">
        <v>0.55445900000000004</v>
      </c>
      <c r="DE10" s="1">
        <v>0.40090559999999997</v>
      </c>
      <c r="DF10" s="1">
        <v>0.30243310000000001</v>
      </c>
      <c r="DG10" s="1">
        <v>0.24014859999999999</v>
      </c>
      <c r="DH10" s="1">
        <v>0.19858729999999999</v>
      </c>
      <c r="DI10" s="1">
        <v>0.1341695</v>
      </c>
      <c r="DJ10" s="1">
        <v>7.1369699999999994E-2</v>
      </c>
      <c r="DK10" s="1">
        <v>1.7812000000000001E-2</v>
      </c>
      <c r="DL10" s="1">
        <v>2.0146000000000001E-3</v>
      </c>
      <c r="DM10" s="1">
        <v>0</v>
      </c>
      <c r="DN10" s="1">
        <v>0</v>
      </c>
      <c r="DO10" s="1">
        <v>0</v>
      </c>
      <c r="DP10" s="1">
        <v>94.4199524</v>
      </c>
      <c r="DQ10" s="1">
        <v>37.965152699999997</v>
      </c>
      <c r="DR10" s="1">
        <v>33.511653899999999</v>
      </c>
      <c r="DS10" s="1">
        <v>2.2491957999999999</v>
      </c>
      <c r="DT10" s="1">
        <v>275.72686770000001</v>
      </c>
      <c r="DU10" s="1">
        <f t="shared" si="0"/>
        <v>29.376410300000003</v>
      </c>
      <c r="DV10" s="1">
        <f t="shared" si="1"/>
        <v>42.218507199999998</v>
      </c>
      <c r="DW10" s="1">
        <f t="shared" si="2"/>
        <v>0.69581830927456401</v>
      </c>
      <c r="DX10" s="1">
        <f t="shared" si="3"/>
        <v>35.468571600000004</v>
      </c>
      <c r="DY10" s="1">
        <f t="shared" si="4"/>
        <v>14.410346199999999</v>
      </c>
      <c r="DZ10" s="1">
        <f t="shared" si="5"/>
        <v>2.4613268208643042</v>
      </c>
      <c r="EA10" s="1">
        <v>1.3497895</v>
      </c>
      <c r="EB10" s="1">
        <v>3.3329973000000002</v>
      </c>
      <c r="EC10" s="1">
        <v>4.7924528000000004</v>
      </c>
      <c r="ED10" s="1">
        <f t="shared" si="6"/>
        <v>9.4752396000000019</v>
      </c>
      <c r="EE10" s="1">
        <v>6.7370004999999997</v>
      </c>
      <c r="EF10" s="1">
        <v>16.9127674</v>
      </c>
      <c r="EG10" s="1">
        <v>19.9097519</v>
      </c>
      <c r="EH10" s="1">
        <v>20.943054199999999</v>
      </c>
      <c r="EI10" s="1">
        <f t="shared" si="7"/>
        <v>64.50257400000001</v>
      </c>
      <c r="EJ10" s="1">
        <v>13.209632900000001</v>
      </c>
      <c r="EK10" s="1">
        <v>9.7835692999999999</v>
      </c>
      <c r="EL10" s="1">
        <v>3.029007</v>
      </c>
      <c r="EM10" s="1">
        <f t="shared" si="8"/>
        <v>26.022209199999999</v>
      </c>
    </row>
    <row r="11" spans="1:143" x14ac:dyDescent="0.25">
      <c r="A11" s="1">
        <v>17589</v>
      </c>
      <c r="B11" s="1">
        <v>80</v>
      </c>
      <c r="C11" s="1">
        <v>1.8998999999999999E-3</v>
      </c>
      <c r="D11" s="1">
        <v>2.3879000000000001E-3</v>
      </c>
      <c r="E11" s="1">
        <v>3.6375999999999999E-3</v>
      </c>
      <c r="F11" s="1">
        <v>7.0375999999999998E-3</v>
      </c>
      <c r="G11" s="1">
        <v>1.48168E-2</v>
      </c>
      <c r="H11" s="1">
        <v>2.8319299999999999E-2</v>
      </c>
      <c r="I11" s="1">
        <v>4.4886200000000001E-2</v>
      </c>
      <c r="J11" s="1">
        <v>6.0439899999999998E-2</v>
      </c>
      <c r="K11" s="1">
        <v>7.5138399999999994E-2</v>
      </c>
      <c r="L11" s="1">
        <v>9.0495500000000006E-2</v>
      </c>
      <c r="M11" s="1">
        <v>0.1065049</v>
      </c>
      <c r="N11" s="1">
        <v>0.12164</v>
      </c>
      <c r="O11" s="1">
        <v>0.13608799999999999</v>
      </c>
      <c r="P11" s="1">
        <v>0.15043280000000001</v>
      </c>
      <c r="Q11" s="1">
        <v>0.16390830000000001</v>
      </c>
      <c r="R11" s="1">
        <v>0.17684140000000001</v>
      </c>
      <c r="S11" s="1">
        <v>0.1898685</v>
      </c>
      <c r="T11" s="1">
        <v>0.2038169</v>
      </c>
      <c r="U11" s="1">
        <v>0.21805569999999999</v>
      </c>
      <c r="V11" s="1">
        <v>0.23241390000000001</v>
      </c>
      <c r="W11" s="1">
        <v>0.2465311</v>
      </c>
      <c r="X11" s="1">
        <v>0.26024029999999998</v>
      </c>
      <c r="Y11" s="1">
        <v>0.27283930000000001</v>
      </c>
      <c r="Z11" s="1">
        <v>0.28441949999999999</v>
      </c>
      <c r="AA11" s="1">
        <v>0.29509099999999999</v>
      </c>
      <c r="AB11" s="1">
        <v>0.30561280000000002</v>
      </c>
      <c r="AC11" s="1">
        <v>0.3156679</v>
      </c>
      <c r="AD11" s="1">
        <v>0.32521810000000001</v>
      </c>
      <c r="AE11" s="1">
        <v>0.33388679999999998</v>
      </c>
      <c r="AF11" s="1">
        <v>0.34219309999999997</v>
      </c>
      <c r="AG11" s="1">
        <v>0.34993819999999998</v>
      </c>
      <c r="AH11" s="1">
        <v>0.35708220000000002</v>
      </c>
      <c r="AI11" s="1">
        <v>0.36331760000000002</v>
      </c>
      <c r="AJ11" s="1">
        <v>0.36880249999999998</v>
      </c>
      <c r="AK11" s="1">
        <v>0.37345329999999999</v>
      </c>
      <c r="AL11" s="1">
        <v>0.37717450000000002</v>
      </c>
      <c r="AM11" s="1">
        <v>0.37998320000000002</v>
      </c>
      <c r="AN11" s="1">
        <v>0.3819612</v>
      </c>
      <c r="AO11" s="1">
        <v>0.38342330000000002</v>
      </c>
      <c r="AP11" s="1">
        <v>0.38461119999999999</v>
      </c>
      <c r="AQ11" s="1">
        <v>0.38608219999999999</v>
      </c>
      <c r="AR11" s="1">
        <v>0.38838450000000002</v>
      </c>
      <c r="AS11" s="1">
        <v>0.39242680000000002</v>
      </c>
      <c r="AT11" s="1">
        <v>0.39909650000000002</v>
      </c>
      <c r="AU11" s="1">
        <v>0.40934599999999999</v>
      </c>
      <c r="AV11" s="1">
        <v>0.42401149999999999</v>
      </c>
      <c r="AW11" s="1">
        <v>0.44380979999999998</v>
      </c>
      <c r="AX11" s="1">
        <v>0.4692501</v>
      </c>
      <c r="AY11" s="1">
        <v>0.50036729999999996</v>
      </c>
      <c r="AZ11" s="1">
        <v>0.53698440000000003</v>
      </c>
      <c r="BA11" s="1">
        <v>0.57871260000000002</v>
      </c>
      <c r="BB11" s="1">
        <v>0.62538360000000004</v>
      </c>
      <c r="BC11" s="1">
        <v>0.67677790000000004</v>
      </c>
      <c r="BD11" s="1">
        <v>0.73258190000000001</v>
      </c>
      <c r="BE11" s="1">
        <v>0.79243649999999999</v>
      </c>
      <c r="BF11" s="1">
        <v>0.85635190000000005</v>
      </c>
      <c r="BG11" s="1">
        <v>0.92505280000000001</v>
      </c>
      <c r="BH11" s="1">
        <v>0.99947010000000003</v>
      </c>
      <c r="BI11" s="1">
        <v>1.0805209</v>
      </c>
      <c r="BJ11" s="1">
        <v>1.1687453999999999</v>
      </c>
      <c r="BK11" s="1">
        <v>1.2654424</v>
      </c>
      <c r="BL11" s="1">
        <v>1.3734124000000001</v>
      </c>
      <c r="BM11" s="1">
        <v>1.4967805999999999</v>
      </c>
      <c r="BN11" s="1">
        <v>1.6385672</v>
      </c>
      <c r="BO11" s="1">
        <v>1.7994907</v>
      </c>
      <c r="BP11" s="1">
        <v>1.9796157000000001</v>
      </c>
      <c r="BQ11" s="1">
        <v>2.1817245000000001</v>
      </c>
      <c r="BR11" s="1">
        <v>2.4129128</v>
      </c>
      <c r="BS11" s="1">
        <v>2.6795669000000002</v>
      </c>
      <c r="BT11" s="1">
        <v>2.9796111999999999</v>
      </c>
      <c r="BU11" s="1">
        <v>3.2941159999999998</v>
      </c>
      <c r="BV11" s="1">
        <v>3.5871050000000002</v>
      </c>
      <c r="BW11" s="1">
        <v>3.8143272000000001</v>
      </c>
      <c r="BX11" s="1">
        <v>3.9361644</v>
      </c>
      <c r="BY11" s="1">
        <v>3.9297452000000002</v>
      </c>
      <c r="BZ11" s="1">
        <v>3.7927673</v>
      </c>
      <c r="CA11" s="1">
        <v>3.5399474999999998</v>
      </c>
      <c r="CB11" s="1">
        <v>3.1963758000000002</v>
      </c>
      <c r="CC11" s="1">
        <v>2.7907693</v>
      </c>
      <c r="CD11" s="1">
        <v>2.3531127000000001</v>
      </c>
      <c r="CE11" s="1">
        <v>1.9143896</v>
      </c>
      <c r="CF11" s="1">
        <v>1.5061013999999999</v>
      </c>
      <c r="CG11" s="1">
        <v>1.1581760999999999</v>
      </c>
      <c r="CH11" s="1">
        <v>0.89314439999999995</v>
      </c>
      <c r="CI11" s="1">
        <v>0.72050999999999998</v>
      </c>
      <c r="CJ11" s="1">
        <v>0.63491359999999997</v>
      </c>
      <c r="CK11" s="1">
        <v>0.62077009999999999</v>
      </c>
      <c r="CL11" s="1">
        <v>0.65625659999999997</v>
      </c>
      <c r="CM11" s="1">
        <v>0.71783949999999996</v>
      </c>
      <c r="CN11" s="1">
        <v>0.78344190000000002</v>
      </c>
      <c r="CO11" s="1">
        <v>0.83732790000000001</v>
      </c>
      <c r="CP11" s="1">
        <v>0.87048789999999998</v>
      </c>
      <c r="CQ11" s="1">
        <v>0.87918209999999997</v>
      </c>
      <c r="CR11" s="1">
        <v>0.86575190000000002</v>
      </c>
      <c r="CS11" s="1">
        <v>0.83991579999999999</v>
      </c>
      <c r="CT11" s="1">
        <v>0.81814439999999999</v>
      </c>
      <c r="CU11" s="1">
        <v>0.81823820000000003</v>
      </c>
      <c r="CV11" s="1">
        <v>0.85060729999999996</v>
      </c>
      <c r="CW11" s="1">
        <v>0.91307729999999998</v>
      </c>
      <c r="CX11" s="1">
        <v>0.98451829999999996</v>
      </c>
      <c r="CY11" s="1">
        <v>1.0300615</v>
      </c>
      <c r="CZ11" s="1">
        <v>1.0134981000000001</v>
      </c>
      <c r="DA11" s="1">
        <v>0.92164170000000001</v>
      </c>
      <c r="DB11" s="1">
        <v>0.76913790000000004</v>
      </c>
      <c r="DC11" s="1">
        <v>0.59751560000000004</v>
      </c>
      <c r="DD11" s="1">
        <v>0.45017560000000001</v>
      </c>
      <c r="DE11" s="1">
        <v>0.35842659999999998</v>
      </c>
      <c r="DF11" s="1">
        <v>0.32240950000000002</v>
      </c>
      <c r="DG11" s="1">
        <v>0.29168070000000001</v>
      </c>
      <c r="DH11" s="1">
        <v>0.22569629999999999</v>
      </c>
      <c r="DI11" s="1">
        <v>0.1224446</v>
      </c>
      <c r="DJ11" s="1">
        <v>4.6675899999999999E-2</v>
      </c>
      <c r="DK11" s="1">
        <v>9.5156000000000008E-3</v>
      </c>
      <c r="DL11" s="1">
        <v>9.0470000000000004E-4</v>
      </c>
      <c r="DM11" s="1">
        <v>0</v>
      </c>
      <c r="DN11" s="1">
        <v>0</v>
      </c>
      <c r="DO11" s="1">
        <v>0</v>
      </c>
      <c r="DP11" s="1">
        <v>96.391105699999997</v>
      </c>
      <c r="DQ11" s="1">
        <v>37.965152699999997</v>
      </c>
      <c r="DR11" s="1">
        <v>34.4899597</v>
      </c>
      <c r="DS11" s="1">
        <v>2.2610450000000002</v>
      </c>
      <c r="DT11" s="1">
        <v>300.11590580000001</v>
      </c>
      <c r="DU11" s="1">
        <f t="shared" si="0"/>
        <v>29.090548400000003</v>
      </c>
      <c r="DV11" s="1">
        <f t="shared" si="1"/>
        <v>41.322993699999998</v>
      </c>
      <c r="DW11" s="1">
        <f t="shared" si="2"/>
        <v>0.7039796925458478</v>
      </c>
      <c r="DX11" s="1">
        <f t="shared" si="3"/>
        <v>34.587656199999998</v>
      </c>
      <c r="DY11" s="1">
        <f t="shared" si="4"/>
        <v>14.128852799999999</v>
      </c>
      <c r="DZ11" s="1">
        <f t="shared" si="5"/>
        <v>2.4480158926986628</v>
      </c>
      <c r="EA11" s="1">
        <v>1.4354552</v>
      </c>
      <c r="EB11" s="1">
        <v>3.4235783</v>
      </c>
      <c r="EC11" s="1">
        <v>4.6224841999999997</v>
      </c>
      <c r="ED11" s="1">
        <f t="shared" si="6"/>
        <v>9.4815176999999995</v>
      </c>
      <c r="EE11" s="1">
        <v>6.4441718999999997</v>
      </c>
      <c r="EF11" s="1">
        <v>16.5683632</v>
      </c>
      <c r="EG11" s="1">
        <v>19.263050100000001</v>
      </c>
      <c r="EH11" s="1">
        <v>21.212829599999999</v>
      </c>
      <c r="EI11" s="1">
        <f t="shared" si="7"/>
        <v>63.488414800000001</v>
      </c>
      <c r="EJ11" s="1">
        <v>13.3183136</v>
      </c>
      <c r="EK11" s="1">
        <v>10.9216766</v>
      </c>
      <c r="EL11" s="1">
        <v>2.7900695999999998</v>
      </c>
      <c r="EM11" s="1">
        <f t="shared" si="8"/>
        <v>27.0300598</v>
      </c>
    </row>
    <row r="12" spans="1:143" x14ac:dyDescent="0.25">
      <c r="A12" s="1">
        <v>17588</v>
      </c>
      <c r="B12" s="1">
        <v>85</v>
      </c>
      <c r="C12" s="1">
        <v>1.7025E-3</v>
      </c>
      <c r="D12" s="1">
        <v>2.1432000000000001E-3</v>
      </c>
      <c r="E12" s="1">
        <v>3.2737E-3</v>
      </c>
      <c r="F12" s="1">
        <v>6.3293000000000004E-3</v>
      </c>
      <c r="G12" s="1">
        <v>1.3311399999999999E-2</v>
      </c>
      <c r="H12" s="1">
        <v>2.5478899999999999E-2</v>
      </c>
      <c r="I12" s="1">
        <v>4.0600999999999998E-2</v>
      </c>
      <c r="J12" s="1">
        <v>5.4978899999999997E-2</v>
      </c>
      <c r="K12" s="1">
        <v>6.8661600000000003E-2</v>
      </c>
      <c r="L12" s="1">
        <v>8.30182E-2</v>
      </c>
      <c r="M12" s="1">
        <v>9.8198800000000003E-2</v>
      </c>
      <c r="N12" s="1">
        <v>0.1127121</v>
      </c>
      <c r="O12" s="1">
        <v>0.1265646</v>
      </c>
      <c r="P12" s="1">
        <v>0.1403894</v>
      </c>
      <c r="Q12" s="1">
        <v>0.15383659999999999</v>
      </c>
      <c r="R12" s="1">
        <v>0.16703370000000001</v>
      </c>
      <c r="S12" s="1">
        <v>0.18039769999999999</v>
      </c>
      <c r="T12" s="1">
        <v>0.19468160000000001</v>
      </c>
      <c r="U12" s="1">
        <v>0.20967740000000001</v>
      </c>
      <c r="V12" s="1">
        <v>0.22516439999999999</v>
      </c>
      <c r="W12" s="1">
        <v>0.2405176</v>
      </c>
      <c r="X12" s="1">
        <v>0.25558130000000001</v>
      </c>
      <c r="Y12" s="1">
        <v>0.26960689999999998</v>
      </c>
      <c r="Z12" s="1">
        <v>0.28269650000000002</v>
      </c>
      <c r="AA12" s="1">
        <v>0.29472009999999998</v>
      </c>
      <c r="AB12" s="1">
        <v>0.30668319999999999</v>
      </c>
      <c r="AC12" s="1">
        <v>0.3183764</v>
      </c>
      <c r="AD12" s="1">
        <v>0.3298295</v>
      </c>
      <c r="AE12" s="1">
        <v>0.34049859999999998</v>
      </c>
      <c r="AF12" s="1">
        <v>0.35091489999999997</v>
      </c>
      <c r="AG12" s="1">
        <v>0.36101369999999999</v>
      </c>
      <c r="AH12" s="1">
        <v>0.37083559999999999</v>
      </c>
      <c r="AI12" s="1">
        <v>0.37998569999999998</v>
      </c>
      <c r="AJ12" s="1">
        <v>0.38838590000000001</v>
      </c>
      <c r="AK12" s="1">
        <v>0.3958972</v>
      </c>
      <c r="AL12" s="1">
        <v>0.40236430000000001</v>
      </c>
      <c r="AM12" s="1">
        <v>0.40769909999999998</v>
      </c>
      <c r="AN12" s="1">
        <v>0.41164590000000001</v>
      </c>
      <c r="AO12" s="1">
        <v>0.41431519999999999</v>
      </c>
      <c r="AP12" s="1">
        <v>0.41591549999999999</v>
      </c>
      <c r="AQ12" s="1">
        <v>0.41717569999999998</v>
      </c>
      <c r="AR12" s="1">
        <v>0.41879100000000002</v>
      </c>
      <c r="AS12" s="1">
        <v>0.42181350000000001</v>
      </c>
      <c r="AT12" s="1">
        <v>0.42740919999999999</v>
      </c>
      <c r="AU12" s="1">
        <v>0.43702619999999998</v>
      </c>
      <c r="AV12" s="1">
        <v>0.45208490000000001</v>
      </c>
      <c r="AW12" s="1">
        <v>0.4735605</v>
      </c>
      <c r="AX12" s="1">
        <v>0.50178599999999995</v>
      </c>
      <c r="AY12" s="1">
        <v>0.53630860000000002</v>
      </c>
      <c r="AZ12" s="1">
        <v>0.57660199999999995</v>
      </c>
      <c r="BA12" s="1">
        <v>0.62203059999999999</v>
      </c>
      <c r="BB12" s="1">
        <v>0.67206129999999997</v>
      </c>
      <c r="BC12" s="1">
        <v>0.72579400000000005</v>
      </c>
      <c r="BD12" s="1">
        <v>0.78232270000000004</v>
      </c>
      <c r="BE12" s="1">
        <v>0.841418</v>
      </c>
      <c r="BF12" s="1">
        <v>0.90395890000000001</v>
      </c>
      <c r="BG12" s="1">
        <v>0.97148990000000002</v>
      </c>
      <c r="BH12" s="1">
        <v>1.0448766</v>
      </c>
      <c r="BI12" s="1">
        <v>1.1244202000000001</v>
      </c>
      <c r="BJ12" s="1">
        <v>1.2108338999999999</v>
      </c>
      <c r="BK12" s="1">
        <v>1.3073840000000001</v>
      </c>
      <c r="BL12" s="1">
        <v>1.4196191</v>
      </c>
      <c r="BM12" s="1">
        <v>1.5524918000000001</v>
      </c>
      <c r="BN12" s="1">
        <v>1.7061335</v>
      </c>
      <c r="BO12" s="1">
        <v>1.8760105</v>
      </c>
      <c r="BP12" s="1">
        <v>2.0583003</v>
      </c>
      <c r="BQ12" s="1">
        <v>2.2566888000000001</v>
      </c>
      <c r="BR12" s="1">
        <v>2.4829333</v>
      </c>
      <c r="BS12" s="1">
        <v>2.747509</v>
      </c>
      <c r="BT12" s="1">
        <v>3.0472488000000002</v>
      </c>
      <c r="BU12" s="1">
        <v>3.3551652000000001</v>
      </c>
      <c r="BV12" s="1">
        <v>3.6240332</v>
      </c>
      <c r="BW12" s="1">
        <v>3.8013808999999998</v>
      </c>
      <c r="BX12" s="1">
        <v>3.8485258</v>
      </c>
      <c r="BY12" s="1">
        <v>3.7544002999999999</v>
      </c>
      <c r="BZ12" s="1">
        <v>3.5354722000000001</v>
      </c>
      <c r="CA12" s="1">
        <v>3.2256670000000001</v>
      </c>
      <c r="CB12" s="1">
        <v>2.8633267999999998</v>
      </c>
      <c r="CC12" s="1">
        <v>2.4806764000000001</v>
      </c>
      <c r="CD12" s="1">
        <v>2.1015654000000001</v>
      </c>
      <c r="CE12" s="1">
        <v>1.7438705999999999</v>
      </c>
      <c r="CF12" s="1">
        <v>1.4233054000000001</v>
      </c>
      <c r="CG12" s="1">
        <v>1.1559329</v>
      </c>
      <c r="CH12" s="1">
        <v>0.95543279999999997</v>
      </c>
      <c r="CI12" s="1">
        <v>0.82864309999999997</v>
      </c>
      <c r="CJ12" s="1">
        <v>0.77212809999999998</v>
      </c>
      <c r="CK12" s="1">
        <v>0.77265669999999997</v>
      </c>
      <c r="CL12" s="1">
        <v>0.80846450000000003</v>
      </c>
      <c r="CM12" s="1">
        <v>0.85420649999999998</v>
      </c>
      <c r="CN12" s="1">
        <v>0.88605769999999995</v>
      </c>
      <c r="CO12" s="1">
        <v>0.88841510000000001</v>
      </c>
      <c r="CP12" s="1">
        <v>0.85418039999999995</v>
      </c>
      <c r="CQ12" s="1">
        <v>0.78281040000000002</v>
      </c>
      <c r="CR12" s="1">
        <v>0.68120930000000002</v>
      </c>
      <c r="CS12" s="1">
        <v>0.56762950000000001</v>
      </c>
      <c r="CT12" s="1">
        <v>0.47084209999999999</v>
      </c>
      <c r="CU12" s="1">
        <v>0.42053089999999999</v>
      </c>
      <c r="CV12" s="1">
        <v>0.43582209999999999</v>
      </c>
      <c r="CW12" s="1">
        <v>0.52586580000000005</v>
      </c>
      <c r="CX12" s="1">
        <v>0.67844300000000002</v>
      </c>
      <c r="CY12" s="1">
        <v>0.85346100000000003</v>
      </c>
      <c r="CZ12" s="1">
        <v>0.98691200000000001</v>
      </c>
      <c r="DA12" s="1">
        <v>1.0294517999999999</v>
      </c>
      <c r="DB12" s="1">
        <v>0.96640409999999999</v>
      </c>
      <c r="DC12" s="1">
        <v>0.82681979999999999</v>
      </c>
      <c r="DD12" s="1">
        <v>0.66295490000000001</v>
      </c>
      <c r="DE12" s="1">
        <v>0.54945529999999998</v>
      </c>
      <c r="DF12" s="1">
        <v>0.50979730000000001</v>
      </c>
      <c r="DG12" s="1">
        <v>0.50492029999999999</v>
      </c>
      <c r="DH12" s="1">
        <v>0.49332619999999999</v>
      </c>
      <c r="DI12" s="1">
        <v>0.37890980000000002</v>
      </c>
      <c r="DJ12" s="1">
        <v>0.21669820000000001</v>
      </c>
      <c r="DK12" s="1">
        <v>5.5967099999999999E-2</v>
      </c>
      <c r="DL12" s="1">
        <v>6.5367000000000003E-3</v>
      </c>
      <c r="DM12" s="1">
        <v>0</v>
      </c>
      <c r="DN12" s="1">
        <v>0</v>
      </c>
      <c r="DO12" s="1">
        <v>0</v>
      </c>
      <c r="DP12" s="1">
        <v>107.0422592</v>
      </c>
      <c r="DQ12" s="1">
        <v>37.965152699999997</v>
      </c>
      <c r="DR12" s="1">
        <v>33.1371994</v>
      </c>
      <c r="DS12" s="1">
        <v>2.1573465000000001</v>
      </c>
      <c r="DT12" s="1">
        <v>316.73724370000002</v>
      </c>
      <c r="DU12" s="1">
        <f t="shared" si="0"/>
        <v>28.007971400000002</v>
      </c>
      <c r="DV12" s="1">
        <f t="shared" si="1"/>
        <v>42.861720900000002</v>
      </c>
      <c r="DW12" s="1">
        <f t="shared" si="2"/>
        <v>0.6534495305343655</v>
      </c>
      <c r="DX12" s="1">
        <f t="shared" si="3"/>
        <v>34.511657800000002</v>
      </c>
      <c r="DY12" s="1">
        <f t="shared" si="4"/>
        <v>14.740959100000001</v>
      </c>
      <c r="DZ12" s="1">
        <f t="shared" si="5"/>
        <v>2.3412084360236776</v>
      </c>
      <c r="EA12" s="1">
        <v>1.3377266999999999</v>
      </c>
      <c r="EB12" s="1">
        <v>3.4055610000000001</v>
      </c>
      <c r="EC12" s="1">
        <v>4.9134355000000003</v>
      </c>
      <c r="ED12" s="1">
        <f t="shared" si="6"/>
        <v>9.6567232000000001</v>
      </c>
      <c r="EE12" s="1">
        <v>6.8970336999999997</v>
      </c>
      <c r="EF12" s="1">
        <v>17.243339500000001</v>
      </c>
      <c r="EG12" s="1">
        <v>19.581069899999999</v>
      </c>
      <c r="EH12" s="1">
        <v>19.762245199999999</v>
      </c>
      <c r="EI12" s="1">
        <f t="shared" si="7"/>
        <v>63.483688299999997</v>
      </c>
      <c r="EJ12" s="1">
        <v>13.636726400000001</v>
      </c>
      <c r="EK12" s="1">
        <v>8.6101761000000003</v>
      </c>
      <c r="EL12" s="1">
        <v>4.6126633000000004</v>
      </c>
      <c r="EM12" s="1">
        <f t="shared" si="8"/>
        <v>26.859565800000002</v>
      </c>
    </row>
    <row r="13" spans="1:143" x14ac:dyDescent="0.25">
      <c r="A13" s="1">
        <v>17587</v>
      </c>
      <c r="B13" s="1">
        <v>90</v>
      </c>
      <c r="C13" s="1">
        <v>1.7631000000000001E-3</v>
      </c>
      <c r="D13" s="1">
        <v>2.2078000000000002E-3</v>
      </c>
      <c r="E13" s="1">
        <v>3.3524000000000002E-3</v>
      </c>
      <c r="F13" s="1">
        <v>6.4406999999999997E-3</v>
      </c>
      <c r="G13" s="1">
        <v>1.35537E-2</v>
      </c>
      <c r="H13" s="1">
        <v>2.6071299999999999E-2</v>
      </c>
      <c r="I13" s="1">
        <v>4.1856499999999998E-2</v>
      </c>
      <c r="J13" s="1">
        <v>5.6927999999999999E-2</v>
      </c>
      <c r="K13" s="1">
        <v>7.1281200000000003E-2</v>
      </c>
      <c r="L13" s="1">
        <v>8.6334099999999997E-2</v>
      </c>
      <c r="M13" s="1">
        <v>0.1023522</v>
      </c>
      <c r="N13" s="1">
        <v>0.117754</v>
      </c>
      <c r="O13" s="1">
        <v>0.1324632</v>
      </c>
      <c r="P13" s="1">
        <v>0.1472579</v>
      </c>
      <c r="Q13" s="1">
        <v>0.16172010000000001</v>
      </c>
      <c r="R13" s="1">
        <v>0.17602590000000001</v>
      </c>
      <c r="S13" s="1">
        <v>0.19056960000000001</v>
      </c>
      <c r="T13" s="1">
        <v>0.20627619999999999</v>
      </c>
      <c r="U13" s="1">
        <v>0.222939</v>
      </c>
      <c r="V13" s="1">
        <v>0.24035709999999999</v>
      </c>
      <c r="W13" s="1">
        <v>0.2577991</v>
      </c>
      <c r="X13" s="1">
        <v>0.27504859999999998</v>
      </c>
      <c r="Y13" s="1">
        <v>0.29127320000000001</v>
      </c>
      <c r="Z13" s="1">
        <v>0.30661329999999998</v>
      </c>
      <c r="AA13" s="1">
        <v>0.32091799999999998</v>
      </c>
      <c r="AB13" s="1">
        <v>0.33520909999999998</v>
      </c>
      <c r="AC13" s="1">
        <v>0.34924680000000002</v>
      </c>
      <c r="AD13" s="1">
        <v>0.36307159999999999</v>
      </c>
      <c r="AE13" s="1">
        <v>0.37606070000000003</v>
      </c>
      <c r="AF13" s="1">
        <v>0.3886656</v>
      </c>
      <c r="AG13" s="1">
        <v>0.40075870000000002</v>
      </c>
      <c r="AH13" s="1">
        <v>0.4123754</v>
      </c>
      <c r="AI13" s="1">
        <v>0.42307440000000002</v>
      </c>
      <c r="AJ13" s="1">
        <v>0.43267410000000001</v>
      </c>
      <c r="AK13" s="1">
        <v>0.4409515</v>
      </c>
      <c r="AL13" s="1">
        <v>0.44772960000000001</v>
      </c>
      <c r="AM13" s="1">
        <v>0.4529823</v>
      </c>
      <c r="AN13" s="1">
        <v>0.45648759999999999</v>
      </c>
      <c r="AO13" s="1">
        <v>0.45840649999999999</v>
      </c>
      <c r="AP13" s="1">
        <v>0.45900950000000001</v>
      </c>
      <c r="AQ13" s="1">
        <v>0.4591964</v>
      </c>
      <c r="AR13" s="1">
        <v>0.4598604</v>
      </c>
      <c r="AS13" s="1">
        <v>0.46223769999999997</v>
      </c>
      <c r="AT13" s="1">
        <v>0.46762179999999998</v>
      </c>
      <c r="AU13" s="1">
        <v>0.4775935</v>
      </c>
      <c r="AV13" s="1">
        <v>0.49374990000000002</v>
      </c>
      <c r="AW13" s="1">
        <v>0.51723549999999996</v>
      </c>
      <c r="AX13" s="1">
        <v>0.54844720000000002</v>
      </c>
      <c r="AY13" s="1">
        <v>0.5868447</v>
      </c>
      <c r="AZ13" s="1">
        <v>0.63178310000000004</v>
      </c>
      <c r="BA13" s="1">
        <v>0.68259729999999996</v>
      </c>
      <c r="BB13" s="1">
        <v>0.73883129999999997</v>
      </c>
      <c r="BC13" s="1">
        <v>0.7995776</v>
      </c>
      <c r="BD13" s="1">
        <v>0.86377619999999999</v>
      </c>
      <c r="BE13" s="1">
        <v>0.93104549999999997</v>
      </c>
      <c r="BF13" s="1">
        <v>1.0023618000000001</v>
      </c>
      <c r="BG13" s="1">
        <v>1.07962</v>
      </c>
      <c r="BH13" s="1">
        <v>1.1639162999999999</v>
      </c>
      <c r="BI13" s="1">
        <v>1.2554574000000001</v>
      </c>
      <c r="BJ13" s="1">
        <v>1.3547024999999999</v>
      </c>
      <c r="BK13" s="1">
        <v>1.4651392999999999</v>
      </c>
      <c r="BL13" s="1">
        <v>1.5931652000000001</v>
      </c>
      <c r="BM13" s="1">
        <v>1.744486</v>
      </c>
      <c r="BN13" s="1">
        <v>1.9187816</v>
      </c>
      <c r="BO13" s="1">
        <v>2.1097212000000001</v>
      </c>
      <c r="BP13" s="1">
        <v>2.3115103000000001</v>
      </c>
      <c r="BQ13" s="1">
        <v>2.5272667000000002</v>
      </c>
      <c r="BR13" s="1">
        <v>2.7697417999999998</v>
      </c>
      <c r="BS13" s="1">
        <v>3.0502353000000002</v>
      </c>
      <c r="BT13" s="1">
        <v>3.3637440000000001</v>
      </c>
      <c r="BU13" s="1">
        <v>3.6774619</v>
      </c>
      <c r="BV13" s="1">
        <v>3.9361023999999998</v>
      </c>
      <c r="BW13" s="1">
        <v>4.0807424000000001</v>
      </c>
      <c r="BX13" s="1">
        <v>4.0720644000000004</v>
      </c>
      <c r="BY13" s="1">
        <v>3.9064139999999998</v>
      </c>
      <c r="BZ13" s="1">
        <v>3.6142553999999998</v>
      </c>
      <c r="CA13" s="1">
        <v>3.2456763</v>
      </c>
      <c r="CB13" s="1">
        <v>2.8517674999999998</v>
      </c>
      <c r="CC13" s="1">
        <v>2.4694647999999999</v>
      </c>
      <c r="CD13" s="1">
        <v>2.1178992000000001</v>
      </c>
      <c r="CE13" s="1">
        <v>1.8023792999999999</v>
      </c>
      <c r="CF13" s="1">
        <v>1.5224797999999999</v>
      </c>
      <c r="CG13" s="1">
        <v>1.2800784999999999</v>
      </c>
      <c r="CH13" s="1">
        <v>1.0811033999999999</v>
      </c>
      <c r="CI13" s="1">
        <v>0.93286950000000002</v>
      </c>
      <c r="CJ13" s="1">
        <v>0.83823539999999996</v>
      </c>
      <c r="CK13" s="1">
        <v>0.79260379999999997</v>
      </c>
      <c r="CL13" s="1">
        <v>0.78430679999999997</v>
      </c>
      <c r="CM13" s="1">
        <v>0.79928270000000001</v>
      </c>
      <c r="CN13" s="1">
        <v>0.82292310000000002</v>
      </c>
      <c r="CO13" s="1">
        <v>0.8407403</v>
      </c>
      <c r="CP13" s="1">
        <v>0.83640499999999995</v>
      </c>
      <c r="CQ13" s="1">
        <v>0.79232199999999997</v>
      </c>
      <c r="CR13" s="1">
        <v>0.69687940000000004</v>
      </c>
      <c r="CS13" s="1">
        <v>0.55535239999999997</v>
      </c>
      <c r="CT13" s="1">
        <v>0.3992947</v>
      </c>
      <c r="CU13" s="1">
        <v>0.27627279999999999</v>
      </c>
      <c r="CV13" s="1">
        <v>0.2178476</v>
      </c>
      <c r="CW13" s="1">
        <v>0.23326230000000001</v>
      </c>
      <c r="CX13" s="1">
        <v>0.31678970000000001</v>
      </c>
      <c r="CY13" s="1">
        <v>0.43912370000000001</v>
      </c>
      <c r="CZ13" s="1">
        <v>0.53995009999999999</v>
      </c>
      <c r="DA13" s="1">
        <v>0.56360750000000004</v>
      </c>
      <c r="DB13" s="1">
        <v>0.49019210000000002</v>
      </c>
      <c r="DC13" s="1">
        <v>0.34240340000000002</v>
      </c>
      <c r="DD13" s="1">
        <v>0.19156129999999999</v>
      </c>
      <c r="DE13" s="1">
        <v>8.7401699999999999E-2</v>
      </c>
      <c r="DF13" s="1">
        <v>4.0366100000000002E-2</v>
      </c>
      <c r="DG13" s="1">
        <v>1.7680999999999999E-2</v>
      </c>
      <c r="DH13" s="1">
        <v>6.7907999999999996E-3</v>
      </c>
      <c r="DI13" s="1">
        <v>1.3844E-3</v>
      </c>
      <c r="DJ13" s="4">
        <v>1.4876743E-4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60.939979600000001</v>
      </c>
      <c r="DQ13" s="1">
        <v>34.584030200000001</v>
      </c>
      <c r="DR13" s="1">
        <v>29.194036499999999</v>
      </c>
      <c r="DS13" s="1">
        <v>1.7892999999999999</v>
      </c>
      <c r="DT13" s="1">
        <v>138.47108460000001</v>
      </c>
      <c r="DU13" s="1">
        <f t="shared" si="0"/>
        <v>29.3844843</v>
      </c>
      <c r="DV13" s="1">
        <f t="shared" si="1"/>
        <v>47.486107099999991</v>
      </c>
      <c r="DW13" s="1">
        <f t="shared" si="2"/>
        <v>0.61880171053230026</v>
      </c>
      <c r="DX13" s="1">
        <f t="shared" si="3"/>
        <v>37.309538599999996</v>
      </c>
      <c r="DY13" s="1">
        <f t="shared" si="4"/>
        <v>16.482173</v>
      </c>
      <c r="DZ13" s="1">
        <f t="shared" si="5"/>
        <v>2.2636298381287467</v>
      </c>
      <c r="EA13" s="1">
        <v>1.4009758999999999</v>
      </c>
      <c r="EB13" s="1">
        <v>3.7000267999999998</v>
      </c>
      <c r="EC13" s="1">
        <v>5.4465256000000002</v>
      </c>
      <c r="ED13" s="1">
        <f t="shared" si="6"/>
        <v>10.5475283</v>
      </c>
      <c r="EE13" s="1">
        <v>7.5683965999999998</v>
      </c>
      <c r="EF13" s="1">
        <v>19.302719100000001</v>
      </c>
      <c r="EG13" s="1">
        <v>21.474895499999999</v>
      </c>
      <c r="EH13" s="1">
        <v>20.2374115</v>
      </c>
      <c r="EI13" s="1">
        <f t="shared" si="7"/>
        <v>68.5834227</v>
      </c>
      <c r="EJ13" s="1">
        <v>14.0754929</v>
      </c>
      <c r="EK13" s="1">
        <v>5.8828125</v>
      </c>
      <c r="EL13" s="1">
        <v>0.91069789999999995</v>
      </c>
      <c r="EM13" s="1">
        <f t="shared" si="8"/>
        <v>20.869003299999999</v>
      </c>
    </row>
    <row r="14" spans="1:143" x14ac:dyDescent="0.25">
      <c r="A14" s="1">
        <v>17586</v>
      </c>
      <c r="B14" s="1">
        <v>95</v>
      </c>
      <c r="C14" s="1">
        <v>1.7953000000000001E-3</v>
      </c>
      <c r="D14" s="1">
        <v>2.2430000000000002E-3</v>
      </c>
      <c r="E14" s="1">
        <v>3.3953E-3</v>
      </c>
      <c r="F14" s="1">
        <v>6.5186999999999997E-3</v>
      </c>
      <c r="G14" s="1">
        <v>1.37333E-2</v>
      </c>
      <c r="H14" s="1">
        <v>2.64234E-2</v>
      </c>
      <c r="I14" s="1">
        <v>4.2347299999999997E-2</v>
      </c>
      <c r="J14" s="1">
        <v>5.7473200000000002E-2</v>
      </c>
      <c r="K14" s="1">
        <v>7.1867799999999996E-2</v>
      </c>
      <c r="L14" s="1">
        <v>8.6963899999999997E-2</v>
      </c>
      <c r="M14" s="1">
        <v>0.10295600000000001</v>
      </c>
      <c r="N14" s="1">
        <v>0.1183328</v>
      </c>
      <c r="O14" s="1">
        <v>0.13313430000000001</v>
      </c>
      <c r="P14" s="1">
        <v>0.14804439999999999</v>
      </c>
      <c r="Q14" s="1">
        <v>0.1623956</v>
      </c>
      <c r="R14" s="1">
        <v>0.17653540000000001</v>
      </c>
      <c r="S14" s="1">
        <v>0.19104180000000001</v>
      </c>
      <c r="T14" s="1">
        <v>0.20683309999999999</v>
      </c>
      <c r="U14" s="1">
        <v>0.2234643</v>
      </c>
      <c r="V14" s="1">
        <v>0.24080860000000001</v>
      </c>
      <c r="W14" s="1">
        <v>0.2583338</v>
      </c>
      <c r="X14" s="1">
        <v>0.2756535</v>
      </c>
      <c r="Y14" s="1">
        <v>0.29194969999999998</v>
      </c>
      <c r="Z14" s="1">
        <v>0.30738470000000001</v>
      </c>
      <c r="AA14" s="1">
        <v>0.32202969999999997</v>
      </c>
      <c r="AB14" s="1">
        <v>0.33658080000000001</v>
      </c>
      <c r="AC14" s="1">
        <v>0.35070240000000003</v>
      </c>
      <c r="AD14" s="1">
        <v>0.3643863</v>
      </c>
      <c r="AE14" s="1">
        <v>0.37716240000000001</v>
      </c>
      <c r="AF14" s="1">
        <v>0.38932169999999999</v>
      </c>
      <c r="AG14" s="1">
        <v>0.4005725</v>
      </c>
      <c r="AH14" s="1">
        <v>0.41085549999999998</v>
      </c>
      <c r="AI14" s="1">
        <v>0.41981360000000001</v>
      </c>
      <c r="AJ14" s="1">
        <v>0.42736150000000001</v>
      </c>
      <c r="AK14" s="1">
        <v>0.43325279999999999</v>
      </c>
      <c r="AL14" s="1">
        <v>0.43730989999999997</v>
      </c>
      <c r="AM14" s="1">
        <v>0.43964789999999998</v>
      </c>
      <c r="AN14" s="1">
        <v>0.4403802</v>
      </c>
      <c r="AO14" s="1">
        <v>0.43989420000000001</v>
      </c>
      <c r="AP14" s="1">
        <v>0.43853900000000001</v>
      </c>
      <c r="AQ14" s="1">
        <v>0.43716820000000001</v>
      </c>
      <c r="AR14" s="1">
        <v>0.43670110000000001</v>
      </c>
      <c r="AS14" s="1">
        <v>0.43840089999999998</v>
      </c>
      <c r="AT14" s="1">
        <v>0.4434536</v>
      </c>
      <c r="AU14" s="1">
        <v>0.45311109999999999</v>
      </c>
      <c r="AV14" s="1">
        <v>0.46859020000000001</v>
      </c>
      <c r="AW14" s="1">
        <v>0.49090329999999999</v>
      </c>
      <c r="AX14" s="1">
        <v>0.52065939999999999</v>
      </c>
      <c r="AY14" s="1">
        <v>0.55767180000000005</v>
      </c>
      <c r="AZ14" s="1">
        <v>0.6015104</v>
      </c>
      <c r="BA14" s="1">
        <v>0.65163090000000001</v>
      </c>
      <c r="BB14" s="1">
        <v>0.70786329999999997</v>
      </c>
      <c r="BC14" s="1">
        <v>0.76983089999999998</v>
      </c>
      <c r="BD14" s="1">
        <v>0.83687210000000001</v>
      </c>
      <c r="BE14" s="1">
        <v>0.90842679999999998</v>
      </c>
      <c r="BF14" s="1">
        <v>0.98474740000000005</v>
      </c>
      <c r="BG14" s="1">
        <v>1.0672128000000001</v>
      </c>
      <c r="BH14" s="1">
        <v>1.1570781000000001</v>
      </c>
      <c r="BI14" s="1">
        <v>1.2551397</v>
      </c>
      <c r="BJ14" s="1">
        <v>1.3616752999999999</v>
      </c>
      <c r="BK14" s="1">
        <v>1.4788201000000001</v>
      </c>
      <c r="BL14" s="1">
        <v>1.6109875</v>
      </c>
      <c r="BM14" s="1">
        <v>1.7633356</v>
      </c>
      <c r="BN14" s="1">
        <v>1.9374479</v>
      </c>
      <c r="BO14" s="1">
        <v>2.1302903</v>
      </c>
      <c r="BP14" s="1">
        <v>2.3379235</v>
      </c>
      <c r="BQ14" s="1">
        <v>2.5609803000000002</v>
      </c>
      <c r="BR14" s="1">
        <v>2.8064303000000002</v>
      </c>
      <c r="BS14" s="1">
        <v>3.0797598000000002</v>
      </c>
      <c r="BT14" s="1">
        <v>3.3746716999999999</v>
      </c>
      <c r="BU14" s="1">
        <v>3.6640470000000001</v>
      </c>
      <c r="BV14" s="1">
        <v>3.9035690000000001</v>
      </c>
      <c r="BW14" s="1">
        <v>4.0462742</v>
      </c>
      <c r="BX14" s="1">
        <v>4.0602511999999997</v>
      </c>
      <c r="BY14" s="1">
        <v>3.9418974000000002</v>
      </c>
      <c r="BZ14" s="1">
        <v>3.7154677</v>
      </c>
      <c r="CA14" s="1">
        <v>3.4221265000000001</v>
      </c>
      <c r="CB14" s="1">
        <v>3.1050916000000002</v>
      </c>
      <c r="CC14" s="1">
        <v>2.7961204</v>
      </c>
      <c r="CD14" s="1">
        <v>2.5110776000000001</v>
      </c>
      <c r="CE14" s="1">
        <v>2.2520522999999999</v>
      </c>
      <c r="CF14" s="1">
        <v>2.0135827000000002</v>
      </c>
      <c r="CG14" s="1">
        <v>1.7896504</v>
      </c>
      <c r="CH14" s="1">
        <v>1.5762016000000001</v>
      </c>
      <c r="CI14" s="1">
        <v>1.3720969000000001</v>
      </c>
      <c r="CJ14" s="1">
        <v>1.1784730000000001</v>
      </c>
      <c r="CK14" s="1">
        <v>1.0000097999999999</v>
      </c>
      <c r="CL14" s="1">
        <v>0.84471859999999999</v>
      </c>
      <c r="CM14" s="1">
        <v>0.72165109999999999</v>
      </c>
      <c r="CN14" s="1">
        <v>0.6341</v>
      </c>
      <c r="CO14" s="1">
        <v>0.57516310000000004</v>
      </c>
      <c r="CP14" s="1">
        <v>0.52730370000000004</v>
      </c>
      <c r="CQ14" s="1">
        <v>0.46772799999999998</v>
      </c>
      <c r="CR14" s="1">
        <v>0.37972030000000001</v>
      </c>
      <c r="CS14" s="1">
        <v>0.26678420000000003</v>
      </c>
      <c r="CT14" s="1">
        <v>0.15876680000000001</v>
      </c>
      <c r="CU14" s="1">
        <v>9.2225500000000002E-2</v>
      </c>
      <c r="CV14" s="1">
        <v>7.62679E-2</v>
      </c>
      <c r="CW14" s="1">
        <v>0.1104459</v>
      </c>
      <c r="CX14" s="1">
        <v>0.18658459999999999</v>
      </c>
      <c r="CY14" s="1">
        <v>0.27182250000000002</v>
      </c>
      <c r="CZ14" s="1">
        <v>0.31105690000000003</v>
      </c>
      <c r="DA14" s="1">
        <v>0.28328500000000001</v>
      </c>
      <c r="DB14" s="1">
        <v>0.2024879</v>
      </c>
      <c r="DC14" s="1">
        <v>0.1143517</v>
      </c>
      <c r="DD14" s="1">
        <v>5.5494399999999999E-2</v>
      </c>
      <c r="DE14" s="1">
        <v>3.4687000000000003E-2</v>
      </c>
      <c r="DF14" s="1">
        <v>4.20957E-2</v>
      </c>
      <c r="DG14" s="1">
        <v>4.5902699999999998E-2</v>
      </c>
      <c r="DH14" s="1">
        <v>3.2451300000000002E-2</v>
      </c>
      <c r="DI14" s="1">
        <v>9.1080999999999992E-3</v>
      </c>
      <c r="DJ14" s="1">
        <v>1.0864E-3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50.155452699999998</v>
      </c>
      <c r="DQ14" s="1">
        <v>37.965152699999997</v>
      </c>
      <c r="DR14" s="1">
        <v>29.409271199999999</v>
      </c>
      <c r="DS14" s="1">
        <v>1.8259106000000001</v>
      </c>
      <c r="DT14" s="1">
        <v>101.0712204</v>
      </c>
      <c r="DU14" s="1">
        <f t="shared" si="0"/>
        <v>29.858724600000002</v>
      </c>
      <c r="DV14" s="1">
        <f t="shared" si="1"/>
        <v>47.206733899999996</v>
      </c>
      <c r="DW14" s="1">
        <f t="shared" si="2"/>
        <v>0.63250985893773104</v>
      </c>
      <c r="DX14" s="1">
        <f t="shared" si="3"/>
        <v>37.491272099999996</v>
      </c>
      <c r="DY14" s="1">
        <f t="shared" si="4"/>
        <v>16.492033599999999</v>
      </c>
      <c r="DZ14" s="1">
        <f t="shared" si="5"/>
        <v>2.2732958838987569</v>
      </c>
      <c r="EA14" s="1">
        <v>1.4084479000000001</v>
      </c>
      <c r="EB14" s="1">
        <v>3.7104596999999999</v>
      </c>
      <c r="EC14" s="1">
        <v>5.3063263999999997</v>
      </c>
      <c r="ED14" s="1">
        <f t="shared" si="6"/>
        <v>10.425234</v>
      </c>
      <c r="EE14" s="1">
        <v>7.2352314</v>
      </c>
      <c r="EF14" s="1">
        <v>19.391570999999999</v>
      </c>
      <c r="EG14" s="1">
        <v>21.4840889</v>
      </c>
      <c r="EH14" s="1">
        <v>21.097778300000002</v>
      </c>
      <c r="EI14" s="1">
        <f t="shared" si="7"/>
        <v>69.208669600000007</v>
      </c>
      <c r="EJ14" s="1">
        <v>16.823616000000001</v>
      </c>
      <c r="EK14" s="1">
        <v>3.0952377000000002</v>
      </c>
      <c r="EL14" s="1">
        <v>0.44725019999999999</v>
      </c>
      <c r="EM14" s="1">
        <f t="shared" si="8"/>
        <v>20.366103899999999</v>
      </c>
    </row>
    <row r="15" spans="1:143" x14ac:dyDescent="0.25">
      <c r="A15" s="1">
        <v>17585</v>
      </c>
      <c r="B15" s="1">
        <v>100</v>
      </c>
      <c r="C15" s="1">
        <v>1.9269999999999999E-3</v>
      </c>
      <c r="D15" s="1">
        <v>2.3882E-3</v>
      </c>
      <c r="E15" s="1">
        <v>3.5821999999999998E-3</v>
      </c>
      <c r="F15" s="1">
        <v>6.8098999999999998E-3</v>
      </c>
      <c r="G15" s="1">
        <v>1.4360700000000001E-2</v>
      </c>
      <c r="H15" s="1">
        <v>2.7848600000000001E-2</v>
      </c>
      <c r="I15" s="1">
        <v>4.5163300000000003E-2</v>
      </c>
      <c r="J15" s="1">
        <v>6.1723899999999998E-2</v>
      </c>
      <c r="K15" s="1">
        <v>7.7495700000000001E-2</v>
      </c>
      <c r="L15" s="1">
        <v>9.4008499999999995E-2</v>
      </c>
      <c r="M15" s="1">
        <v>0.1116738</v>
      </c>
      <c r="N15" s="1">
        <v>0.1287866</v>
      </c>
      <c r="O15" s="1">
        <v>0.1452359</v>
      </c>
      <c r="P15" s="1">
        <v>0.16194359999999999</v>
      </c>
      <c r="Q15" s="1">
        <v>0.17815810000000001</v>
      </c>
      <c r="R15" s="1">
        <v>0.1942779</v>
      </c>
      <c r="S15" s="1">
        <v>0.21083399999999999</v>
      </c>
      <c r="T15" s="1">
        <v>0.22900300000000001</v>
      </c>
      <c r="U15" s="1">
        <v>0.24834909999999999</v>
      </c>
      <c r="V15" s="1">
        <v>0.26872689999999999</v>
      </c>
      <c r="W15" s="1">
        <v>0.2893984</v>
      </c>
      <c r="X15" s="1">
        <v>0.30986760000000002</v>
      </c>
      <c r="Y15" s="1">
        <v>0.32915280000000002</v>
      </c>
      <c r="Z15" s="1">
        <v>0.34744550000000002</v>
      </c>
      <c r="AA15" s="1">
        <v>0.36478759999999999</v>
      </c>
      <c r="AB15" s="1">
        <v>0.3819689</v>
      </c>
      <c r="AC15" s="1">
        <v>0.3986133</v>
      </c>
      <c r="AD15" s="1">
        <v>0.41470230000000002</v>
      </c>
      <c r="AE15" s="1">
        <v>0.42965120000000001</v>
      </c>
      <c r="AF15" s="1">
        <v>0.44371559999999999</v>
      </c>
      <c r="AG15" s="1">
        <v>0.45655980000000002</v>
      </c>
      <c r="AH15" s="1">
        <v>0.46811340000000001</v>
      </c>
      <c r="AI15" s="1">
        <v>0.47794490000000001</v>
      </c>
      <c r="AJ15" s="1">
        <v>0.4858922</v>
      </c>
      <c r="AK15" s="1">
        <v>0.49165379999999997</v>
      </c>
      <c r="AL15" s="1">
        <v>0.49505890000000002</v>
      </c>
      <c r="AM15" s="1">
        <v>0.49627379999999999</v>
      </c>
      <c r="AN15" s="1">
        <v>0.4954519</v>
      </c>
      <c r="AO15" s="1">
        <v>0.49305919999999998</v>
      </c>
      <c r="AP15" s="1">
        <v>0.489541</v>
      </c>
      <c r="AQ15" s="1">
        <v>0.48590299999999997</v>
      </c>
      <c r="AR15" s="1">
        <v>0.48320800000000003</v>
      </c>
      <c r="AS15" s="1">
        <v>0.4828383</v>
      </c>
      <c r="AT15" s="1">
        <v>0.48607050000000002</v>
      </c>
      <c r="AU15" s="1">
        <v>0.49424190000000001</v>
      </c>
      <c r="AV15" s="1">
        <v>0.50864319999999996</v>
      </c>
      <c r="AW15" s="1">
        <v>0.53027250000000004</v>
      </c>
      <c r="AX15" s="1">
        <v>0.55961939999999999</v>
      </c>
      <c r="AY15" s="1">
        <v>0.59625030000000001</v>
      </c>
      <c r="AZ15" s="1">
        <v>0.63950839999999998</v>
      </c>
      <c r="BA15" s="1">
        <v>0.68867270000000003</v>
      </c>
      <c r="BB15" s="1">
        <v>0.7434615</v>
      </c>
      <c r="BC15" s="1">
        <v>0.80332009999999998</v>
      </c>
      <c r="BD15" s="1">
        <v>0.86741250000000003</v>
      </c>
      <c r="BE15" s="1">
        <v>0.93515630000000005</v>
      </c>
      <c r="BF15" s="1">
        <v>1.0069824000000001</v>
      </c>
      <c r="BG15" s="1">
        <v>1.0845210999999999</v>
      </c>
      <c r="BH15" s="1">
        <v>1.1689868000000001</v>
      </c>
      <c r="BI15" s="1">
        <v>1.2609185000000001</v>
      </c>
      <c r="BJ15" s="1">
        <v>1.360338</v>
      </c>
      <c r="BK15" s="1">
        <v>1.4697131000000001</v>
      </c>
      <c r="BL15" s="1">
        <v>1.5940704000000001</v>
      </c>
      <c r="BM15" s="1">
        <v>1.7388564</v>
      </c>
      <c r="BN15" s="1">
        <v>1.9050598000000001</v>
      </c>
      <c r="BO15" s="1">
        <v>2.0884843000000002</v>
      </c>
      <c r="BP15" s="1">
        <v>2.2845594999999999</v>
      </c>
      <c r="BQ15" s="1">
        <v>2.4943414000000002</v>
      </c>
      <c r="BR15" s="1">
        <v>2.7260208000000001</v>
      </c>
      <c r="BS15" s="1">
        <v>2.9857174999999998</v>
      </c>
      <c r="BT15" s="1">
        <v>3.2661939000000002</v>
      </c>
      <c r="BU15" s="1">
        <v>3.5379374000000001</v>
      </c>
      <c r="BV15" s="1">
        <v>3.7544122</v>
      </c>
      <c r="BW15" s="1">
        <v>3.8688912000000002</v>
      </c>
      <c r="BX15" s="1">
        <v>3.8538066999999998</v>
      </c>
      <c r="BY15" s="1">
        <v>3.7140620000000002</v>
      </c>
      <c r="BZ15" s="1">
        <v>3.4846078999999999</v>
      </c>
      <c r="CA15" s="1">
        <v>3.2165925999999998</v>
      </c>
      <c r="CB15" s="1">
        <v>2.9594385999999999</v>
      </c>
      <c r="CC15" s="1">
        <v>2.7449069000000001</v>
      </c>
      <c r="CD15" s="1">
        <v>2.5814501999999999</v>
      </c>
      <c r="CE15" s="1">
        <v>2.4554030999999998</v>
      </c>
      <c r="CF15" s="1">
        <v>2.3381121</v>
      </c>
      <c r="CG15" s="1">
        <v>2.1965957</v>
      </c>
      <c r="CH15" s="1">
        <v>2.0030279000000002</v>
      </c>
      <c r="CI15" s="1">
        <v>1.7445276999999999</v>
      </c>
      <c r="CJ15" s="1">
        <v>1.4287372</v>
      </c>
      <c r="CK15" s="1">
        <v>1.0863590999999999</v>
      </c>
      <c r="CL15" s="1">
        <v>0.76471279999999997</v>
      </c>
      <c r="CM15" s="1">
        <v>0.51109629999999995</v>
      </c>
      <c r="CN15" s="1">
        <v>0.34999140000000001</v>
      </c>
      <c r="CO15" s="1">
        <v>0.27237980000000001</v>
      </c>
      <c r="CP15" s="1">
        <v>0.25005480000000002</v>
      </c>
      <c r="CQ15" s="1">
        <v>0.24783179999999999</v>
      </c>
      <c r="CR15" s="1">
        <v>0.23216410000000001</v>
      </c>
      <c r="CS15" s="1">
        <v>0.1843764</v>
      </c>
      <c r="CT15" s="1">
        <v>0.1211508</v>
      </c>
      <c r="CU15" s="1">
        <v>7.4295700000000006E-2</v>
      </c>
      <c r="CV15" s="1">
        <v>5.8540700000000001E-2</v>
      </c>
      <c r="CW15" s="1">
        <v>7.2009600000000007E-2</v>
      </c>
      <c r="CX15" s="1">
        <v>0.11222070000000001</v>
      </c>
      <c r="CY15" s="1">
        <v>0.16739860000000001</v>
      </c>
      <c r="CZ15" s="1">
        <v>0.2145677</v>
      </c>
      <c r="DA15" s="1">
        <v>0.23676369999999999</v>
      </c>
      <c r="DB15" s="1">
        <v>0.23193649999999999</v>
      </c>
      <c r="DC15" s="1">
        <v>0.18941179999999999</v>
      </c>
      <c r="DD15" s="1">
        <v>0.1288627</v>
      </c>
      <c r="DE15" s="1">
        <v>6.5864300000000001E-2</v>
      </c>
      <c r="DF15" s="1">
        <v>2.8071700000000002E-2</v>
      </c>
      <c r="DG15" s="1">
        <v>6.2718000000000001E-3</v>
      </c>
      <c r="DH15" s="1">
        <v>6.6929999999999995E-4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46.902500199999999</v>
      </c>
      <c r="DQ15" s="1">
        <v>34.584030200000001</v>
      </c>
      <c r="DR15" s="1">
        <v>28.4876556</v>
      </c>
      <c r="DS15" s="1">
        <v>1.4410471</v>
      </c>
      <c r="DT15" s="1">
        <v>95.513534500000006</v>
      </c>
      <c r="DU15" s="1">
        <f t="shared" si="0"/>
        <v>28.389748599999997</v>
      </c>
      <c r="DV15" s="1">
        <f t="shared" si="1"/>
        <v>48.510491499999993</v>
      </c>
      <c r="DW15" s="1">
        <f t="shared" si="2"/>
        <v>0.58522904473148862</v>
      </c>
      <c r="DX15" s="1">
        <f t="shared" si="3"/>
        <v>35.970550500000002</v>
      </c>
      <c r="DY15" s="1">
        <f t="shared" si="4"/>
        <v>16.480499599999998</v>
      </c>
      <c r="DZ15" s="1">
        <f t="shared" si="5"/>
        <v>2.1826128681196053</v>
      </c>
      <c r="EA15" s="1">
        <v>1.5367584999999999</v>
      </c>
      <c r="EB15" s="1">
        <v>4.1901517000000004</v>
      </c>
      <c r="EC15" s="1">
        <v>5.9843697999999996</v>
      </c>
      <c r="ED15" s="1">
        <f t="shared" si="6"/>
        <v>11.71128</v>
      </c>
      <c r="EE15" s="1">
        <v>7.7013388000000003</v>
      </c>
      <c r="EF15" s="1">
        <v>19.2465115</v>
      </c>
      <c r="EG15" s="1">
        <v>20.7389793</v>
      </c>
      <c r="EH15" s="1">
        <v>20.0300446</v>
      </c>
      <c r="EI15" s="1">
        <f t="shared" si="7"/>
        <v>67.716874199999992</v>
      </c>
      <c r="EJ15" s="1">
        <v>18.009941099999999</v>
      </c>
      <c r="EK15" s="1">
        <v>2.0490799000000002</v>
      </c>
      <c r="EL15" s="1">
        <v>0.51281730000000003</v>
      </c>
      <c r="EM15" s="1">
        <f t="shared" si="8"/>
        <v>20.571838299999996</v>
      </c>
    </row>
    <row r="16" spans="1:143" x14ac:dyDescent="0.25">
      <c r="A16" s="1">
        <v>17584</v>
      </c>
      <c r="B16" s="1">
        <v>105</v>
      </c>
      <c r="C16" s="1">
        <v>2.0466E-3</v>
      </c>
      <c r="D16" s="1">
        <v>2.5289000000000002E-3</v>
      </c>
      <c r="E16" s="1">
        <v>3.7805E-3</v>
      </c>
      <c r="F16" s="1">
        <v>7.1659000000000002E-3</v>
      </c>
      <c r="G16" s="1">
        <v>1.5121300000000001E-2</v>
      </c>
      <c r="H16" s="1">
        <v>2.9391299999999999E-2</v>
      </c>
      <c r="I16" s="1">
        <v>4.7810400000000003E-2</v>
      </c>
      <c r="J16" s="1">
        <v>6.5449599999999997E-2</v>
      </c>
      <c r="K16" s="1">
        <v>8.2253699999999999E-2</v>
      </c>
      <c r="L16" s="1">
        <v>9.9829000000000001E-2</v>
      </c>
      <c r="M16" s="1">
        <v>0.11867469999999999</v>
      </c>
      <c r="N16" s="1">
        <v>0.1369794</v>
      </c>
      <c r="O16" s="1">
        <v>0.15460209999999999</v>
      </c>
      <c r="P16" s="1">
        <v>0.17250969999999999</v>
      </c>
      <c r="Q16" s="1">
        <v>0.18989110000000001</v>
      </c>
      <c r="R16" s="1">
        <v>0.20721300000000001</v>
      </c>
      <c r="S16" s="1">
        <v>0.2250713</v>
      </c>
      <c r="T16" s="1">
        <v>0.24470900000000001</v>
      </c>
      <c r="U16" s="1">
        <v>0.26567590000000002</v>
      </c>
      <c r="V16" s="1">
        <v>0.28784209999999999</v>
      </c>
      <c r="W16" s="1">
        <v>0.31041380000000002</v>
      </c>
      <c r="X16" s="1">
        <v>0.33276430000000001</v>
      </c>
      <c r="Y16" s="1">
        <v>0.35383890000000001</v>
      </c>
      <c r="Z16" s="1">
        <v>0.37387110000000001</v>
      </c>
      <c r="AA16" s="1">
        <v>0.3929127</v>
      </c>
      <c r="AB16" s="1">
        <v>0.41173710000000002</v>
      </c>
      <c r="AC16" s="1">
        <v>0.42995949999999999</v>
      </c>
      <c r="AD16" s="1">
        <v>0.44758520000000002</v>
      </c>
      <c r="AE16" s="1">
        <v>0.46396009999999999</v>
      </c>
      <c r="AF16" s="1">
        <v>0.47926000000000002</v>
      </c>
      <c r="AG16" s="1">
        <v>0.49311070000000001</v>
      </c>
      <c r="AH16" s="1">
        <v>0.50544770000000006</v>
      </c>
      <c r="AI16" s="1">
        <v>0.51578100000000004</v>
      </c>
      <c r="AJ16" s="1">
        <v>0.5238389</v>
      </c>
      <c r="AK16" s="1">
        <v>0.52925160000000004</v>
      </c>
      <c r="AL16" s="1">
        <v>0.53182649999999998</v>
      </c>
      <c r="AM16" s="1">
        <v>0.53175079999999997</v>
      </c>
      <c r="AN16" s="1">
        <v>0.52917990000000004</v>
      </c>
      <c r="AO16" s="1">
        <v>0.52459809999999996</v>
      </c>
      <c r="AP16" s="1">
        <v>0.51852980000000004</v>
      </c>
      <c r="AQ16" s="1">
        <v>0.51212990000000003</v>
      </c>
      <c r="AR16" s="1">
        <v>0.50662510000000005</v>
      </c>
      <c r="AS16" s="1">
        <v>0.50353870000000001</v>
      </c>
      <c r="AT16" s="1">
        <v>0.50428589999999995</v>
      </c>
      <c r="AU16" s="1">
        <v>0.51038280000000003</v>
      </c>
      <c r="AV16" s="1">
        <v>0.52332420000000002</v>
      </c>
      <c r="AW16" s="1">
        <v>0.54422119999999996</v>
      </c>
      <c r="AX16" s="1">
        <v>0.57352219999999998</v>
      </c>
      <c r="AY16" s="1">
        <v>0.61064810000000003</v>
      </c>
      <c r="AZ16" s="1">
        <v>0.65482620000000002</v>
      </c>
      <c r="BA16" s="1">
        <v>0.70531109999999997</v>
      </c>
      <c r="BB16" s="1">
        <v>0.76177459999999997</v>
      </c>
      <c r="BC16" s="1">
        <v>0.82352720000000001</v>
      </c>
      <c r="BD16" s="1">
        <v>0.88956959999999996</v>
      </c>
      <c r="BE16" s="1">
        <v>0.95937930000000005</v>
      </c>
      <c r="BF16" s="1">
        <v>1.0337392999999999</v>
      </c>
      <c r="BG16" s="1">
        <v>1.1146594999999999</v>
      </c>
      <c r="BH16" s="1">
        <v>1.2035625999999999</v>
      </c>
      <c r="BI16" s="1">
        <v>1.3009649999999999</v>
      </c>
      <c r="BJ16" s="1">
        <v>1.4072486</v>
      </c>
      <c r="BK16" s="1">
        <v>1.5257326</v>
      </c>
      <c r="BL16" s="1">
        <v>1.6627833999999999</v>
      </c>
      <c r="BM16" s="1">
        <v>1.8244689000000001</v>
      </c>
      <c r="BN16" s="1">
        <v>2.0114144999999999</v>
      </c>
      <c r="BO16" s="1">
        <v>2.2182507999999999</v>
      </c>
      <c r="BP16" s="1">
        <v>2.4394903000000001</v>
      </c>
      <c r="BQ16" s="1">
        <v>2.6762986</v>
      </c>
      <c r="BR16" s="1">
        <v>2.9368508000000002</v>
      </c>
      <c r="BS16" s="1">
        <v>3.2259498</v>
      </c>
      <c r="BT16" s="1">
        <v>3.5320996999999998</v>
      </c>
      <c r="BU16" s="1">
        <v>3.8196677999999999</v>
      </c>
      <c r="BV16" s="1">
        <v>4.0370274000000004</v>
      </c>
      <c r="BW16" s="1">
        <v>4.1369385999999997</v>
      </c>
      <c r="BX16" s="1">
        <v>4.0982384999999999</v>
      </c>
      <c r="BY16" s="1">
        <v>3.9374433</v>
      </c>
      <c r="BZ16" s="1">
        <v>3.7012073999999999</v>
      </c>
      <c r="CA16" s="1">
        <v>3.4453528000000002</v>
      </c>
      <c r="CB16" s="1">
        <v>3.2117710000000002</v>
      </c>
      <c r="CC16" s="1">
        <v>3.0125690000000001</v>
      </c>
      <c r="CD16" s="1">
        <v>2.8298070000000002</v>
      </c>
      <c r="CE16" s="1">
        <v>2.6264601000000001</v>
      </c>
      <c r="CF16" s="1">
        <v>2.3659515</v>
      </c>
      <c r="CG16" s="1">
        <v>2.0317824</v>
      </c>
      <c r="CH16" s="1">
        <v>1.6378253</v>
      </c>
      <c r="CI16" s="1">
        <v>1.2277894</v>
      </c>
      <c r="CJ16" s="1">
        <v>0.85547609999999996</v>
      </c>
      <c r="CK16" s="1">
        <v>0.56402249999999998</v>
      </c>
      <c r="CL16" s="1">
        <v>0.36821730000000003</v>
      </c>
      <c r="CM16" s="1">
        <v>0.25464019999999998</v>
      </c>
      <c r="CN16" s="1">
        <v>0.1945086</v>
      </c>
      <c r="CO16" s="1">
        <v>0.15477160000000001</v>
      </c>
      <c r="CP16" s="1">
        <v>0.1137585</v>
      </c>
      <c r="CQ16" s="1">
        <v>7.0122000000000004E-2</v>
      </c>
      <c r="CR16" s="1">
        <v>3.3806900000000001E-2</v>
      </c>
      <c r="CS16" s="1">
        <v>1.26356E-2</v>
      </c>
      <c r="CT16" s="1">
        <v>3.0577E-3</v>
      </c>
      <c r="CU16" s="4">
        <v>3.9306108E-4</v>
      </c>
      <c r="CV16" s="4">
        <v>7.7679523999999993E-6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33.698772400000003</v>
      </c>
      <c r="DQ16" s="1">
        <v>34.584030200000001</v>
      </c>
      <c r="DR16" s="1">
        <v>26.497894299999999</v>
      </c>
      <c r="DS16" s="1">
        <v>1.2643789000000001</v>
      </c>
      <c r="DT16" s="1">
        <v>76.118362399999995</v>
      </c>
      <c r="DU16" s="1">
        <f t="shared" si="0"/>
        <v>30.387646800000006</v>
      </c>
      <c r="DV16" s="1">
        <f t="shared" si="1"/>
        <v>51.254743700000006</v>
      </c>
      <c r="DW16" s="1">
        <f t="shared" si="2"/>
        <v>0.59287481716545976</v>
      </c>
      <c r="DX16" s="1">
        <f t="shared" si="3"/>
        <v>38.541212200000004</v>
      </c>
      <c r="DY16" s="1">
        <f t="shared" si="4"/>
        <v>17.151774099999997</v>
      </c>
      <c r="DZ16" s="1">
        <f t="shared" si="5"/>
        <v>2.2470685525178418</v>
      </c>
      <c r="EA16" s="1">
        <v>1.6358645000000001</v>
      </c>
      <c r="EB16" s="1">
        <v>4.5087470999999999</v>
      </c>
      <c r="EC16" s="1">
        <v>6.4017610999999999</v>
      </c>
      <c r="ED16" s="1">
        <f t="shared" si="6"/>
        <v>12.546372699999999</v>
      </c>
      <c r="EE16" s="1">
        <v>7.9148053999999997</v>
      </c>
      <c r="EF16" s="1">
        <v>20.1659966</v>
      </c>
      <c r="EG16" s="1">
        <v>22.326972999999999</v>
      </c>
      <c r="EH16" s="1">
        <v>21.465301499999999</v>
      </c>
      <c r="EI16" s="1">
        <f t="shared" si="7"/>
        <v>71.873076499999996</v>
      </c>
      <c r="EJ16" s="1">
        <v>15.3528442</v>
      </c>
      <c r="EK16" s="1">
        <v>0.22769900000000001</v>
      </c>
      <c r="EL16" s="1">
        <v>0</v>
      </c>
      <c r="EM16" s="1">
        <f t="shared" si="8"/>
        <v>15.580543199999999</v>
      </c>
    </row>
    <row r="17" spans="1:143" x14ac:dyDescent="0.25">
      <c r="A17" s="1">
        <v>17583</v>
      </c>
      <c r="B17" s="1">
        <v>110</v>
      </c>
      <c r="C17" s="1">
        <v>2.1457E-3</v>
      </c>
      <c r="D17" s="1">
        <v>2.6480000000000002E-3</v>
      </c>
      <c r="E17" s="1">
        <v>3.9535000000000004E-3</v>
      </c>
      <c r="F17" s="1">
        <v>7.4840000000000002E-3</v>
      </c>
      <c r="G17" s="1">
        <v>1.5797499999999999E-2</v>
      </c>
      <c r="H17" s="1">
        <v>3.0744899999999999E-2</v>
      </c>
      <c r="I17" s="1">
        <v>5.0108600000000003E-2</v>
      </c>
      <c r="J17" s="1">
        <v>6.8693299999999999E-2</v>
      </c>
      <c r="K17" s="1">
        <v>8.6432499999999995E-2</v>
      </c>
      <c r="L17" s="1">
        <v>0.1050068</v>
      </c>
      <c r="M17" s="1">
        <v>0.1249865</v>
      </c>
      <c r="N17" s="1">
        <v>0.14446780000000001</v>
      </c>
      <c r="O17" s="1">
        <v>0.16328090000000001</v>
      </c>
      <c r="P17" s="1">
        <v>0.1824375</v>
      </c>
      <c r="Q17" s="1">
        <v>0.2011106</v>
      </c>
      <c r="R17" s="1">
        <v>0.21981510000000001</v>
      </c>
      <c r="S17" s="1">
        <v>0.23919899999999999</v>
      </c>
      <c r="T17" s="1">
        <v>0.26057449999999999</v>
      </c>
      <c r="U17" s="1">
        <v>0.28352539999999998</v>
      </c>
      <c r="V17" s="1">
        <v>0.30793429999999999</v>
      </c>
      <c r="W17" s="1">
        <v>0.33293919999999999</v>
      </c>
      <c r="X17" s="1">
        <v>0.35776790000000003</v>
      </c>
      <c r="Y17" s="1">
        <v>0.38128240000000002</v>
      </c>
      <c r="Z17" s="1">
        <v>0.40373009999999998</v>
      </c>
      <c r="AA17" s="1">
        <v>0.42519069999999998</v>
      </c>
      <c r="AB17" s="1">
        <v>0.44644109999999998</v>
      </c>
      <c r="AC17" s="1">
        <v>0.46710079999999998</v>
      </c>
      <c r="AD17" s="1">
        <v>0.48715320000000001</v>
      </c>
      <c r="AE17" s="1">
        <v>0.50588319999999998</v>
      </c>
      <c r="AF17" s="1">
        <v>0.52339630000000004</v>
      </c>
      <c r="AG17" s="1">
        <v>0.53928860000000001</v>
      </c>
      <c r="AH17" s="1">
        <v>0.55345549999999999</v>
      </c>
      <c r="AI17" s="1">
        <v>0.56531770000000003</v>
      </c>
      <c r="AJ17" s="1">
        <v>0.57449620000000001</v>
      </c>
      <c r="AK17" s="1">
        <v>0.58054110000000003</v>
      </c>
      <c r="AL17" s="1">
        <v>0.58318270000000005</v>
      </c>
      <c r="AM17" s="1">
        <v>0.58255829999999997</v>
      </c>
      <c r="AN17" s="1">
        <v>0.57878030000000003</v>
      </c>
      <c r="AO17" s="1">
        <v>0.57235060000000004</v>
      </c>
      <c r="AP17" s="1">
        <v>0.56385620000000003</v>
      </c>
      <c r="AQ17" s="1">
        <v>0.55456099999999997</v>
      </c>
      <c r="AR17" s="1">
        <v>0.54580830000000002</v>
      </c>
      <c r="AS17" s="1">
        <v>0.53927020000000003</v>
      </c>
      <c r="AT17" s="1">
        <v>0.53657339999999998</v>
      </c>
      <c r="AU17" s="1">
        <v>0.53950180000000003</v>
      </c>
      <c r="AV17" s="1">
        <v>0.54979230000000001</v>
      </c>
      <c r="AW17" s="1">
        <v>0.56868920000000001</v>
      </c>
      <c r="AX17" s="1">
        <v>0.59665809999999997</v>
      </c>
      <c r="AY17" s="1">
        <v>0.6331021</v>
      </c>
      <c r="AZ17" s="1">
        <v>0.67725069999999998</v>
      </c>
      <c r="BA17" s="1">
        <v>0.7283596</v>
      </c>
      <c r="BB17" s="1">
        <v>0.78602450000000001</v>
      </c>
      <c r="BC17" s="1">
        <v>0.84944269999999999</v>
      </c>
      <c r="BD17" s="1">
        <v>0.91758470000000003</v>
      </c>
      <c r="BE17" s="1">
        <v>0.99010520000000002</v>
      </c>
      <c r="BF17" s="1">
        <v>1.0681316999999999</v>
      </c>
      <c r="BG17" s="1">
        <v>1.1539488</v>
      </c>
      <c r="BH17" s="1">
        <v>1.2491201999999999</v>
      </c>
      <c r="BI17" s="1">
        <v>1.3541965</v>
      </c>
      <c r="BJ17" s="1">
        <v>1.4698457</v>
      </c>
      <c r="BK17" s="1">
        <v>1.5998774</v>
      </c>
      <c r="BL17" s="1">
        <v>1.7512532000000001</v>
      </c>
      <c r="BM17" s="1">
        <v>1.9300261999999999</v>
      </c>
      <c r="BN17" s="1">
        <v>2.1356970999999998</v>
      </c>
      <c r="BO17" s="1">
        <v>2.3611257000000001</v>
      </c>
      <c r="BP17" s="1">
        <v>2.599539</v>
      </c>
      <c r="BQ17" s="1">
        <v>2.8528153999999999</v>
      </c>
      <c r="BR17" s="1">
        <v>3.1311757999999998</v>
      </c>
      <c r="BS17" s="1">
        <v>3.4409494</v>
      </c>
      <c r="BT17" s="1">
        <v>3.7691146999999998</v>
      </c>
      <c r="BU17" s="1">
        <v>4.0737848000000003</v>
      </c>
      <c r="BV17" s="1">
        <v>4.2934808999999996</v>
      </c>
      <c r="BW17" s="1">
        <v>4.3702955000000001</v>
      </c>
      <c r="BX17" s="1">
        <v>4.2753391000000001</v>
      </c>
      <c r="BY17" s="1">
        <v>4.0229058000000002</v>
      </c>
      <c r="BZ17" s="1">
        <v>3.6638117000000001</v>
      </c>
      <c r="CA17" s="1">
        <v>3.2641344000000001</v>
      </c>
      <c r="CB17" s="1">
        <v>2.8812809000000001</v>
      </c>
      <c r="CC17" s="1">
        <v>2.5466142000000001</v>
      </c>
      <c r="CD17" s="1">
        <v>2.2634012999999999</v>
      </c>
      <c r="CE17" s="1">
        <v>2.0143726000000002</v>
      </c>
      <c r="CF17" s="1">
        <v>1.7748815</v>
      </c>
      <c r="CG17" s="1">
        <v>1.5268432000000001</v>
      </c>
      <c r="CH17" s="1">
        <v>1.2662815999999999</v>
      </c>
      <c r="CI17" s="1">
        <v>1.0049284999999999</v>
      </c>
      <c r="CJ17" s="1">
        <v>0.76262169999999996</v>
      </c>
      <c r="CK17" s="1">
        <v>0.55737669999999995</v>
      </c>
      <c r="CL17" s="1">
        <v>0.39646350000000002</v>
      </c>
      <c r="CM17" s="1">
        <v>0.27413989999999999</v>
      </c>
      <c r="CN17" s="1">
        <v>0.18030260000000001</v>
      </c>
      <c r="CO17" s="1">
        <v>0.1063434</v>
      </c>
      <c r="CP17" s="1">
        <v>5.1945699999999997E-2</v>
      </c>
      <c r="CQ17" s="1">
        <v>1.8912399999999999E-2</v>
      </c>
      <c r="CR17" s="1">
        <v>4.3702999999999997E-3</v>
      </c>
      <c r="CS17" s="1">
        <v>5.4790000000000004E-4</v>
      </c>
      <c r="CT17" s="4">
        <v>2.4427376E-5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30.951004000000001</v>
      </c>
      <c r="DQ17" s="1">
        <v>34.584030200000001</v>
      </c>
      <c r="DR17" s="1">
        <v>24.5251579</v>
      </c>
      <c r="DS17" s="1">
        <v>1.1078534</v>
      </c>
      <c r="DT17" s="1">
        <v>69.442893999999995</v>
      </c>
      <c r="DU17" s="1">
        <f t="shared" si="0"/>
        <v>30.845033100000002</v>
      </c>
      <c r="DV17" s="1">
        <f t="shared" si="1"/>
        <v>54.404599099999999</v>
      </c>
      <c r="DW17" s="1">
        <f t="shared" si="2"/>
        <v>0.56695635314404891</v>
      </c>
      <c r="DX17" s="1">
        <f t="shared" si="3"/>
        <v>40.493212099999994</v>
      </c>
      <c r="DY17" s="1">
        <f t="shared" si="4"/>
        <v>17.980912400000001</v>
      </c>
      <c r="DZ17" s="1">
        <f t="shared" si="5"/>
        <v>2.2520109769290677</v>
      </c>
      <c r="EA17" s="1">
        <v>1.7291049999999999</v>
      </c>
      <c r="EB17" s="1">
        <v>4.8728923999999996</v>
      </c>
      <c r="EC17" s="1">
        <v>6.9903554999999997</v>
      </c>
      <c r="ED17" s="1">
        <f t="shared" si="6"/>
        <v>13.592352899999998</v>
      </c>
      <c r="EE17" s="1">
        <v>8.2439622999999997</v>
      </c>
      <c r="EF17" s="1">
        <v>21.233188599999998</v>
      </c>
      <c r="EG17" s="1">
        <v>23.7597351</v>
      </c>
      <c r="EH17" s="1">
        <v>20.7557373</v>
      </c>
      <c r="EI17" s="1">
        <f t="shared" si="7"/>
        <v>73.992623299999991</v>
      </c>
      <c r="EJ17" s="1">
        <v>12.3171844</v>
      </c>
      <c r="EK17" s="1">
        <v>9.7839400000000007E-2</v>
      </c>
      <c r="EL17" s="1">
        <v>0</v>
      </c>
      <c r="EM17" s="1">
        <f t="shared" si="8"/>
        <v>12.4150238</v>
      </c>
    </row>
    <row r="18" spans="1:143" x14ac:dyDescent="0.25">
      <c r="A18" s="1">
        <v>17582</v>
      </c>
      <c r="B18" s="1">
        <v>115</v>
      </c>
      <c r="C18" s="1">
        <v>1.9197000000000001E-3</v>
      </c>
      <c r="D18" s="1">
        <v>2.3927000000000002E-3</v>
      </c>
      <c r="E18" s="1">
        <v>3.6128000000000002E-3</v>
      </c>
      <c r="F18" s="1">
        <v>6.9163999999999996E-3</v>
      </c>
      <c r="G18" s="1">
        <v>1.45776E-2</v>
      </c>
      <c r="H18" s="1">
        <v>2.8122899999999999E-2</v>
      </c>
      <c r="I18" s="1">
        <v>4.5269900000000002E-2</v>
      </c>
      <c r="J18" s="1">
        <v>6.1654100000000003E-2</v>
      </c>
      <c r="K18" s="1">
        <v>7.7329300000000004E-2</v>
      </c>
      <c r="L18" s="1">
        <v>9.3827999999999995E-2</v>
      </c>
      <c r="M18" s="1">
        <v>0.1114455</v>
      </c>
      <c r="N18" s="1">
        <v>0.12856390000000001</v>
      </c>
      <c r="O18" s="1">
        <v>0.14518110000000001</v>
      </c>
      <c r="P18" s="1">
        <v>0.1620461</v>
      </c>
      <c r="Q18" s="1">
        <v>0.178457</v>
      </c>
      <c r="R18" s="1">
        <v>0.1948703</v>
      </c>
      <c r="S18" s="1">
        <v>0.2119462</v>
      </c>
      <c r="T18" s="1">
        <v>0.23071430000000001</v>
      </c>
      <c r="U18" s="1">
        <v>0.25077139999999998</v>
      </c>
      <c r="V18" s="1">
        <v>0.2720513</v>
      </c>
      <c r="W18" s="1">
        <v>0.29390119999999997</v>
      </c>
      <c r="X18" s="1">
        <v>0.31569839999999999</v>
      </c>
      <c r="Y18" s="1">
        <v>0.33650570000000002</v>
      </c>
      <c r="Z18" s="1">
        <v>0.35656929999999998</v>
      </c>
      <c r="AA18" s="1">
        <v>0.37595109999999998</v>
      </c>
      <c r="AB18" s="1">
        <v>0.39528279999999999</v>
      </c>
      <c r="AC18" s="1">
        <v>0.41422710000000001</v>
      </c>
      <c r="AD18" s="1">
        <v>0.43282720000000002</v>
      </c>
      <c r="AE18" s="1">
        <v>0.45047730000000002</v>
      </c>
      <c r="AF18" s="1">
        <v>0.46725749999999999</v>
      </c>
      <c r="AG18" s="1">
        <v>0.48278130000000002</v>
      </c>
      <c r="AH18" s="1">
        <v>0.4969807</v>
      </c>
      <c r="AI18" s="1">
        <v>0.50936409999999999</v>
      </c>
      <c r="AJ18" s="1">
        <v>0.51957580000000003</v>
      </c>
      <c r="AK18" s="1">
        <v>0.52716039999999997</v>
      </c>
      <c r="AL18" s="1">
        <v>0.53182739999999995</v>
      </c>
      <c r="AM18" s="1">
        <v>0.53367019999999998</v>
      </c>
      <c r="AN18" s="1">
        <v>0.53274549999999998</v>
      </c>
      <c r="AO18" s="1">
        <v>0.52943309999999999</v>
      </c>
      <c r="AP18" s="1">
        <v>0.52418129999999996</v>
      </c>
      <c r="AQ18" s="1">
        <v>0.51812049999999998</v>
      </c>
      <c r="AR18" s="1">
        <v>0.51250519999999999</v>
      </c>
      <c r="AS18" s="1">
        <v>0.50892760000000004</v>
      </c>
      <c r="AT18" s="1">
        <v>0.50892250000000006</v>
      </c>
      <c r="AU18" s="1">
        <v>0.51419649999999995</v>
      </c>
      <c r="AV18" s="1">
        <v>0.52647909999999998</v>
      </c>
      <c r="AW18" s="1">
        <v>0.54712510000000003</v>
      </c>
      <c r="AX18" s="1">
        <v>0.57678810000000003</v>
      </c>
      <c r="AY18" s="1">
        <v>0.61508050000000003</v>
      </c>
      <c r="AZ18" s="1">
        <v>0.66138490000000005</v>
      </c>
      <c r="BA18" s="1">
        <v>0.71508899999999997</v>
      </c>
      <c r="BB18" s="1">
        <v>0.77595130000000001</v>
      </c>
      <c r="BC18" s="1">
        <v>0.84332620000000003</v>
      </c>
      <c r="BD18" s="1">
        <v>0.91622099999999995</v>
      </c>
      <c r="BE18" s="1">
        <v>0.99410209999999999</v>
      </c>
      <c r="BF18" s="1">
        <v>1.0777909999999999</v>
      </c>
      <c r="BG18" s="1">
        <v>1.1693713999999999</v>
      </c>
      <c r="BH18" s="1">
        <v>1.2704306000000001</v>
      </c>
      <c r="BI18" s="1">
        <v>1.3815564</v>
      </c>
      <c r="BJ18" s="1">
        <v>1.5031878000000001</v>
      </c>
      <c r="BK18" s="1">
        <v>1.6385209999999999</v>
      </c>
      <c r="BL18" s="1">
        <v>1.7939731999999999</v>
      </c>
      <c r="BM18" s="1">
        <v>1.9756910999999999</v>
      </c>
      <c r="BN18" s="1">
        <v>2.18397</v>
      </c>
      <c r="BO18" s="1">
        <v>2.4126747000000002</v>
      </c>
      <c r="BP18" s="1">
        <v>2.655437</v>
      </c>
      <c r="BQ18" s="1">
        <v>2.9138887000000002</v>
      </c>
      <c r="BR18" s="1">
        <v>3.1980197000000001</v>
      </c>
      <c r="BS18" s="1">
        <v>3.5148144000000001</v>
      </c>
      <c r="BT18" s="1">
        <v>3.8529754000000001</v>
      </c>
      <c r="BU18" s="1">
        <v>4.1723156000000001</v>
      </c>
      <c r="BV18" s="1">
        <v>4.4114136999999998</v>
      </c>
      <c r="BW18" s="1">
        <v>4.5095019000000001</v>
      </c>
      <c r="BX18" s="1">
        <v>4.4321517999999998</v>
      </c>
      <c r="BY18" s="1">
        <v>4.1877212999999998</v>
      </c>
      <c r="BZ18" s="1">
        <v>3.8234184</v>
      </c>
      <c r="CA18" s="1">
        <v>3.4056468</v>
      </c>
      <c r="CB18" s="1">
        <v>2.9953341</v>
      </c>
      <c r="CC18" s="1">
        <v>2.6281707000000001</v>
      </c>
      <c r="CD18" s="1">
        <v>2.3100280999999998</v>
      </c>
      <c r="CE18" s="1">
        <v>2.0240404999999999</v>
      </c>
      <c r="CF18" s="1">
        <v>1.7452505</v>
      </c>
      <c r="CG18" s="1">
        <v>1.4575818</v>
      </c>
      <c r="CH18" s="1">
        <v>1.165114</v>
      </c>
      <c r="CI18" s="1">
        <v>0.89100159999999995</v>
      </c>
      <c r="CJ18" s="1">
        <v>0.66253980000000001</v>
      </c>
      <c r="CK18" s="1">
        <v>0.49422129999999997</v>
      </c>
      <c r="CL18" s="1">
        <v>0.37859199999999998</v>
      </c>
      <c r="CM18" s="1">
        <v>0.29527360000000002</v>
      </c>
      <c r="CN18" s="1">
        <v>0.22288559999999999</v>
      </c>
      <c r="CO18" s="1">
        <v>0.1502425</v>
      </c>
      <c r="CP18" s="1">
        <v>7.9016900000000001E-2</v>
      </c>
      <c r="CQ18" s="1">
        <v>2.8396100000000001E-2</v>
      </c>
      <c r="CR18" s="1">
        <v>5.1508999999999999E-3</v>
      </c>
      <c r="CS18" s="4">
        <v>3.6843516999999999E-4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31.327384899999998</v>
      </c>
      <c r="DQ18" s="1">
        <v>34.584030200000001</v>
      </c>
      <c r="DR18" s="1">
        <v>25.150430700000001</v>
      </c>
      <c r="DS18" s="1">
        <v>1.3381885</v>
      </c>
      <c r="DT18" s="1">
        <v>68.497589099999999</v>
      </c>
      <c r="DU18" s="1">
        <f t="shared" si="0"/>
        <v>31.937503599999999</v>
      </c>
      <c r="DV18" s="1">
        <f t="shared" si="1"/>
        <v>53.524609900000009</v>
      </c>
      <c r="DW18" s="1">
        <f t="shared" si="2"/>
        <v>0.59668820865147476</v>
      </c>
      <c r="DX18" s="1">
        <f t="shared" si="3"/>
        <v>41.6716579</v>
      </c>
      <c r="DY18" s="1">
        <f t="shared" si="4"/>
        <v>18.317490300000003</v>
      </c>
      <c r="DZ18" s="1">
        <f t="shared" si="5"/>
        <v>2.2749654683862448</v>
      </c>
      <c r="EA18" s="1">
        <v>1.5395497</v>
      </c>
      <c r="EB18" s="1">
        <v>4.3166903999999997</v>
      </c>
      <c r="EC18" s="1">
        <v>6.3915730000000002</v>
      </c>
      <c r="ED18" s="1">
        <f t="shared" si="6"/>
        <v>12.2478131</v>
      </c>
      <c r="EE18" s="1">
        <v>8.0340719000000007</v>
      </c>
      <c r="EF18" s="1">
        <v>21.6616879</v>
      </c>
      <c r="EG18" s="1">
        <v>24.3527527</v>
      </c>
      <c r="EH18" s="1">
        <v>21.574325600000002</v>
      </c>
      <c r="EI18" s="1">
        <f t="shared" si="7"/>
        <v>75.622838099999996</v>
      </c>
      <c r="EJ18" s="1">
        <v>11.990898100000001</v>
      </c>
      <c r="EK18" s="1">
        <v>0.13843549999999999</v>
      </c>
      <c r="EL18" s="1">
        <v>0</v>
      </c>
      <c r="EM18" s="1">
        <f t="shared" si="8"/>
        <v>12.129333600000001</v>
      </c>
    </row>
    <row r="19" spans="1:143" x14ac:dyDescent="0.25">
      <c r="A19" s="1">
        <v>17581</v>
      </c>
      <c r="B19" s="1">
        <v>120</v>
      </c>
      <c r="C19" s="1">
        <v>1.8588999999999999E-3</v>
      </c>
      <c r="D19" s="1">
        <v>2.2853000000000001E-3</v>
      </c>
      <c r="E19" s="1">
        <v>3.3958999999999999E-3</v>
      </c>
      <c r="F19" s="1">
        <v>6.3996000000000001E-3</v>
      </c>
      <c r="G19" s="1">
        <v>1.3517400000000001E-2</v>
      </c>
      <c r="H19" s="1">
        <v>2.6393300000000001E-2</v>
      </c>
      <c r="I19" s="1">
        <v>4.3186299999999997E-2</v>
      </c>
      <c r="J19" s="1">
        <v>5.92928E-2</v>
      </c>
      <c r="K19" s="1">
        <v>7.4632500000000004E-2</v>
      </c>
      <c r="L19" s="1">
        <v>9.0661900000000004E-2</v>
      </c>
      <c r="M19" s="1">
        <v>0.10790909999999999</v>
      </c>
      <c r="N19" s="1">
        <v>0.1247191</v>
      </c>
      <c r="O19" s="1">
        <v>0.14091500000000001</v>
      </c>
      <c r="P19" s="1">
        <v>0.1574507</v>
      </c>
      <c r="Q19" s="1">
        <v>0.17349020000000001</v>
      </c>
      <c r="R19" s="1">
        <v>0.18953220000000001</v>
      </c>
      <c r="S19" s="1">
        <v>0.2061124</v>
      </c>
      <c r="T19" s="1">
        <v>0.22447700000000001</v>
      </c>
      <c r="U19" s="1">
        <v>0.24417530000000001</v>
      </c>
      <c r="V19" s="1">
        <v>0.26512550000000001</v>
      </c>
      <c r="W19" s="1">
        <v>0.2865914</v>
      </c>
      <c r="X19" s="1">
        <v>0.30793389999999998</v>
      </c>
      <c r="Y19" s="1">
        <v>0.32819759999999998</v>
      </c>
      <c r="Z19" s="1">
        <v>0.34760799999999997</v>
      </c>
      <c r="AA19" s="1">
        <v>0.36628860000000002</v>
      </c>
      <c r="AB19" s="1">
        <v>0.38489899999999999</v>
      </c>
      <c r="AC19" s="1">
        <v>0.40315899999999999</v>
      </c>
      <c r="AD19" s="1">
        <v>0.42107699999999998</v>
      </c>
      <c r="AE19" s="1">
        <v>0.43808000000000002</v>
      </c>
      <c r="AF19" s="1">
        <v>0.45427299999999998</v>
      </c>
      <c r="AG19" s="1">
        <v>0.4693426</v>
      </c>
      <c r="AH19" s="1">
        <v>0.4832091</v>
      </c>
      <c r="AI19" s="1">
        <v>0.49537029999999999</v>
      </c>
      <c r="AJ19" s="1">
        <v>0.50549160000000004</v>
      </c>
      <c r="AK19" s="1">
        <v>0.51316649999999997</v>
      </c>
      <c r="AL19" s="1">
        <v>0.51812210000000003</v>
      </c>
      <c r="AM19" s="1">
        <v>0.52037009999999995</v>
      </c>
      <c r="AN19" s="1">
        <v>0.51989470000000004</v>
      </c>
      <c r="AO19" s="1">
        <v>0.51704019999999995</v>
      </c>
      <c r="AP19" s="1">
        <v>0.51226510000000003</v>
      </c>
      <c r="AQ19" s="1">
        <v>0.50663789999999997</v>
      </c>
      <c r="AR19" s="1">
        <v>0.50131020000000004</v>
      </c>
      <c r="AS19" s="1">
        <v>0.49776819999999999</v>
      </c>
      <c r="AT19" s="1">
        <v>0.49755630000000001</v>
      </c>
      <c r="AU19" s="1">
        <v>0.50242940000000003</v>
      </c>
      <c r="AV19" s="1">
        <v>0.51409139999999998</v>
      </c>
      <c r="AW19" s="1">
        <v>0.53374650000000001</v>
      </c>
      <c r="AX19" s="1">
        <v>0.56182560000000004</v>
      </c>
      <c r="AY19" s="1">
        <v>0.59779040000000006</v>
      </c>
      <c r="AZ19" s="1">
        <v>0.64094949999999995</v>
      </c>
      <c r="BA19" s="1">
        <v>0.69054689999999996</v>
      </c>
      <c r="BB19" s="1">
        <v>0.74602749999999995</v>
      </c>
      <c r="BC19" s="1">
        <v>0.80645</v>
      </c>
      <c r="BD19" s="1">
        <v>0.87080190000000002</v>
      </c>
      <c r="BE19" s="1">
        <v>0.93884509999999999</v>
      </c>
      <c r="BF19" s="1">
        <v>1.0117065999999999</v>
      </c>
      <c r="BG19" s="1">
        <v>1.0914474999999999</v>
      </c>
      <c r="BH19" s="1">
        <v>1.1793587000000001</v>
      </c>
      <c r="BI19" s="1">
        <v>1.2759510999999999</v>
      </c>
      <c r="BJ19" s="1">
        <v>1.3820946999999999</v>
      </c>
      <c r="BK19" s="1">
        <v>1.5016997000000001</v>
      </c>
      <c r="BL19" s="1">
        <v>1.6414683999999999</v>
      </c>
      <c r="BM19" s="1">
        <v>1.8072275</v>
      </c>
      <c r="BN19" s="1">
        <v>1.9987159999999999</v>
      </c>
      <c r="BO19" s="1">
        <v>2.2095756999999998</v>
      </c>
      <c r="BP19" s="1">
        <v>2.4340576999999999</v>
      </c>
      <c r="BQ19" s="1">
        <v>2.6753613999999999</v>
      </c>
      <c r="BR19" s="1">
        <v>2.9463452999999999</v>
      </c>
      <c r="BS19" s="1">
        <v>3.2583593999999998</v>
      </c>
      <c r="BT19" s="1">
        <v>3.6062064</v>
      </c>
      <c r="BU19" s="1">
        <v>3.9566979</v>
      </c>
      <c r="BV19" s="1">
        <v>4.2537975000000001</v>
      </c>
      <c r="BW19" s="1">
        <v>4.4377450999999999</v>
      </c>
      <c r="BX19" s="1">
        <v>4.4686775000000001</v>
      </c>
      <c r="BY19" s="1">
        <v>4.3429441000000004</v>
      </c>
      <c r="BZ19" s="1">
        <v>4.0915856000000002</v>
      </c>
      <c r="CA19" s="1">
        <v>3.7647757999999998</v>
      </c>
      <c r="CB19" s="1">
        <v>3.4112368000000002</v>
      </c>
      <c r="CC19" s="1">
        <v>3.0613418000000001</v>
      </c>
      <c r="CD19" s="1">
        <v>2.7228856000000001</v>
      </c>
      <c r="CE19" s="1">
        <v>2.3865086999999998</v>
      </c>
      <c r="CF19" s="1">
        <v>2.0383195999999999</v>
      </c>
      <c r="CG19" s="1">
        <v>1.6739447000000001</v>
      </c>
      <c r="CH19" s="1">
        <v>1.3066671999999999</v>
      </c>
      <c r="CI19" s="1">
        <v>0.96860590000000002</v>
      </c>
      <c r="CJ19" s="1">
        <v>0.69490160000000001</v>
      </c>
      <c r="CK19" s="1">
        <v>0.50565329999999997</v>
      </c>
      <c r="CL19" s="1">
        <v>0.39447969999999999</v>
      </c>
      <c r="CM19" s="1">
        <v>0.33407710000000002</v>
      </c>
      <c r="CN19" s="1">
        <v>0.29110239999999998</v>
      </c>
      <c r="CO19" s="1">
        <v>0.2376115</v>
      </c>
      <c r="CP19" s="1">
        <v>0.16326869999999999</v>
      </c>
      <c r="CQ19" s="1">
        <v>8.43391E-2</v>
      </c>
      <c r="CR19" s="1">
        <v>2.87385E-2</v>
      </c>
      <c r="CS19" s="1">
        <v>5.3597999999999996E-3</v>
      </c>
      <c r="CT19" s="4">
        <v>4.5158583E-4</v>
      </c>
      <c r="CU19" s="4">
        <v>7.7970762999999994E-6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33.583846999999999</v>
      </c>
      <c r="DQ19" s="1">
        <v>37.965152699999997</v>
      </c>
      <c r="DR19" s="1">
        <v>27.126729999999998</v>
      </c>
      <c r="DS19" s="1">
        <v>1.4050206999999999</v>
      </c>
      <c r="DT19" s="1">
        <v>72.711929299999994</v>
      </c>
      <c r="DU19" s="1">
        <f t="shared" si="0"/>
        <v>32.727460299999997</v>
      </c>
      <c r="DV19" s="1">
        <f t="shared" si="1"/>
        <v>50.3742631</v>
      </c>
      <c r="DW19" s="1">
        <f t="shared" si="2"/>
        <v>0.64968613506129869</v>
      </c>
      <c r="DX19" s="1">
        <f t="shared" si="3"/>
        <v>40.471777900000006</v>
      </c>
      <c r="DY19" s="1">
        <f t="shared" si="4"/>
        <v>16.908892899999998</v>
      </c>
      <c r="DZ19" s="1">
        <f t="shared" si="5"/>
        <v>2.3935202700349478</v>
      </c>
      <c r="EA19" s="1">
        <v>1.4913160000000001</v>
      </c>
      <c r="EB19" s="1">
        <v>4.2038121000000004</v>
      </c>
      <c r="EC19" s="1">
        <v>6.2305140000000003</v>
      </c>
      <c r="ED19" s="1">
        <f t="shared" si="6"/>
        <v>11.925642100000001</v>
      </c>
      <c r="EE19" s="1">
        <v>7.7633419000000004</v>
      </c>
      <c r="EF19" s="1">
        <v>19.943778999999999</v>
      </c>
      <c r="EG19" s="1">
        <v>23.079715700000001</v>
      </c>
      <c r="EH19" s="1">
        <v>23.200454700000002</v>
      </c>
      <c r="EI19" s="1">
        <f t="shared" si="7"/>
        <v>73.98729130000001</v>
      </c>
      <c r="EJ19" s="1">
        <v>13.8028336</v>
      </c>
      <c r="EK19" s="1">
        <v>0.28421010000000002</v>
      </c>
      <c r="EL19" s="1">
        <v>0</v>
      </c>
      <c r="EM19" s="1">
        <f t="shared" si="8"/>
        <v>14.087043699999999</v>
      </c>
    </row>
    <row r="20" spans="1:143" x14ac:dyDescent="0.25">
      <c r="A20" s="1">
        <v>17580</v>
      </c>
      <c r="B20" s="1">
        <v>125</v>
      </c>
      <c r="C20" s="1">
        <v>1.8419E-3</v>
      </c>
      <c r="D20" s="1">
        <v>2.3096000000000002E-3</v>
      </c>
      <c r="E20" s="1">
        <v>3.5098E-3</v>
      </c>
      <c r="F20" s="1">
        <v>6.7751E-3</v>
      </c>
      <c r="G20" s="1">
        <v>1.42738E-2</v>
      </c>
      <c r="H20" s="1">
        <v>2.73469E-2</v>
      </c>
      <c r="I20" s="1">
        <v>4.3515699999999997E-2</v>
      </c>
      <c r="J20" s="1">
        <v>5.88126E-2</v>
      </c>
      <c r="K20" s="1">
        <v>7.3405200000000004E-2</v>
      </c>
      <c r="L20" s="1">
        <v>8.8754200000000005E-2</v>
      </c>
      <c r="M20" s="1">
        <v>0.10493189999999999</v>
      </c>
      <c r="N20" s="1">
        <v>0.12049260000000001</v>
      </c>
      <c r="O20" s="1">
        <v>0.13562560000000001</v>
      </c>
      <c r="P20" s="1">
        <v>0.15083949999999999</v>
      </c>
      <c r="Q20" s="1">
        <v>0.16537070000000001</v>
      </c>
      <c r="R20" s="1">
        <v>0.17968329999999999</v>
      </c>
      <c r="S20" s="1">
        <v>0.19454560000000001</v>
      </c>
      <c r="T20" s="1">
        <v>0.2107463</v>
      </c>
      <c r="U20" s="1">
        <v>0.2277313</v>
      </c>
      <c r="V20" s="1">
        <v>0.2454334</v>
      </c>
      <c r="W20" s="1">
        <v>0.26350780000000001</v>
      </c>
      <c r="X20" s="1">
        <v>0.28137010000000001</v>
      </c>
      <c r="Y20" s="1">
        <v>0.29828850000000001</v>
      </c>
      <c r="Z20" s="1">
        <v>0.31443110000000002</v>
      </c>
      <c r="AA20" s="1">
        <v>0.33005370000000001</v>
      </c>
      <c r="AB20" s="1">
        <v>0.34555219999999998</v>
      </c>
      <c r="AC20" s="1">
        <v>0.36064479999999999</v>
      </c>
      <c r="AD20" s="1">
        <v>0.37531750000000003</v>
      </c>
      <c r="AE20" s="1">
        <v>0.38923010000000002</v>
      </c>
      <c r="AF20" s="1">
        <v>0.4024915</v>
      </c>
      <c r="AG20" s="1">
        <v>0.41478579999999998</v>
      </c>
      <c r="AH20" s="1">
        <v>0.42601250000000002</v>
      </c>
      <c r="AI20" s="1">
        <v>0.43582870000000001</v>
      </c>
      <c r="AJ20" s="1">
        <v>0.44408310000000001</v>
      </c>
      <c r="AK20" s="1">
        <v>0.45045059999999998</v>
      </c>
      <c r="AL20" s="1">
        <v>0.45468209999999998</v>
      </c>
      <c r="AM20" s="1">
        <v>0.4568123</v>
      </c>
      <c r="AN20" s="1">
        <v>0.45694570000000001</v>
      </c>
      <c r="AO20" s="1">
        <v>0.45542450000000001</v>
      </c>
      <c r="AP20" s="1">
        <v>0.45257940000000002</v>
      </c>
      <c r="AQ20" s="1">
        <v>0.44918809999999998</v>
      </c>
      <c r="AR20" s="1">
        <v>0.44614690000000001</v>
      </c>
      <c r="AS20" s="1">
        <v>0.44468489999999999</v>
      </c>
      <c r="AT20" s="1">
        <v>0.44601629999999998</v>
      </c>
      <c r="AU20" s="1">
        <v>0.45141979999999998</v>
      </c>
      <c r="AV20" s="1">
        <v>0.46212560000000003</v>
      </c>
      <c r="AW20" s="1">
        <v>0.47912870000000002</v>
      </c>
      <c r="AX20" s="1">
        <v>0.5030384</v>
      </c>
      <c r="AY20" s="1">
        <v>0.53375510000000004</v>
      </c>
      <c r="AZ20" s="1">
        <v>0.57095660000000004</v>
      </c>
      <c r="BA20" s="1">
        <v>0.61416389999999998</v>
      </c>
      <c r="BB20" s="1">
        <v>0.66318120000000003</v>
      </c>
      <c r="BC20" s="1">
        <v>0.71764620000000001</v>
      </c>
      <c r="BD20" s="1">
        <v>0.77703540000000004</v>
      </c>
      <c r="BE20" s="1">
        <v>0.84098300000000004</v>
      </c>
      <c r="BF20" s="1">
        <v>0.90983579999999997</v>
      </c>
      <c r="BG20" s="1">
        <v>0.98490480000000002</v>
      </c>
      <c r="BH20" s="1">
        <v>1.0674372999999999</v>
      </c>
      <c r="BI20" s="1">
        <v>1.1584725</v>
      </c>
      <c r="BJ20" s="1">
        <v>1.2587732</v>
      </c>
      <c r="BK20" s="1">
        <v>1.3707513</v>
      </c>
      <c r="BL20" s="1">
        <v>1.4988902</v>
      </c>
      <c r="BM20" s="1">
        <v>1.6486335999999999</v>
      </c>
      <c r="BN20" s="1">
        <v>1.8227825</v>
      </c>
      <c r="BO20" s="1">
        <v>2.0203826</v>
      </c>
      <c r="BP20" s="1">
        <v>2.2398872000000001</v>
      </c>
      <c r="BQ20" s="1">
        <v>2.484035</v>
      </c>
      <c r="BR20" s="1">
        <v>2.7617733000000002</v>
      </c>
      <c r="BS20" s="1">
        <v>3.0811609999999998</v>
      </c>
      <c r="BT20" s="1">
        <v>3.4393220000000002</v>
      </c>
      <c r="BU20" s="1">
        <v>3.8125534000000001</v>
      </c>
      <c r="BV20" s="1">
        <v>4.1574673999999998</v>
      </c>
      <c r="BW20" s="1">
        <v>4.4233703999999996</v>
      </c>
      <c r="BX20" s="1">
        <v>4.5689592000000001</v>
      </c>
      <c r="BY20" s="1">
        <v>4.5766033999999998</v>
      </c>
      <c r="BZ20" s="1">
        <v>4.4546999999999999</v>
      </c>
      <c r="CA20" s="1">
        <v>4.2294025</v>
      </c>
      <c r="CB20" s="1">
        <v>3.9320778999999999</v>
      </c>
      <c r="CC20" s="1">
        <v>3.5872874000000001</v>
      </c>
      <c r="CD20" s="1">
        <v>3.2091235999999999</v>
      </c>
      <c r="CE20" s="1">
        <v>2.8040647999999999</v>
      </c>
      <c r="CF20" s="1">
        <v>2.3786485000000002</v>
      </c>
      <c r="CG20" s="1">
        <v>1.9468696000000001</v>
      </c>
      <c r="CH20" s="1">
        <v>1.5327982</v>
      </c>
      <c r="CI20" s="1">
        <v>1.1677926000000001</v>
      </c>
      <c r="CJ20" s="1">
        <v>0.87534889999999999</v>
      </c>
      <c r="CK20" s="1">
        <v>0.66327139999999996</v>
      </c>
      <c r="CL20" s="1">
        <v>0.51789059999999998</v>
      </c>
      <c r="CM20" s="1">
        <v>0.41193160000000001</v>
      </c>
      <c r="CN20" s="1">
        <v>0.32023079999999998</v>
      </c>
      <c r="CO20" s="1">
        <v>0.2265981</v>
      </c>
      <c r="CP20" s="1">
        <v>0.12846360000000001</v>
      </c>
      <c r="CQ20" s="1">
        <v>5.1540200000000001E-2</v>
      </c>
      <c r="CR20" s="1">
        <v>1.09891E-2</v>
      </c>
      <c r="CS20" s="1">
        <v>1.0566E-3</v>
      </c>
      <c r="CT20" s="4">
        <v>1.1483590000000001E-5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36.341487899999997</v>
      </c>
      <c r="DQ20" s="1">
        <v>41.676765400000001</v>
      </c>
      <c r="DR20" s="1">
        <v>30.187799500000001</v>
      </c>
      <c r="DS20" s="1">
        <v>1.716126</v>
      </c>
      <c r="DT20" s="1">
        <v>77.122398399999994</v>
      </c>
      <c r="DU20" s="1">
        <f t="shared" si="0"/>
        <v>34.155134199999999</v>
      </c>
      <c r="DV20" s="1">
        <f t="shared" si="1"/>
        <v>46.010949399999987</v>
      </c>
      <c r="DW20" s="1">
        <f t="shared" si="2"/>
        <v>0.74232622115813174</v>
      </c>
      <c r="DX20" s="1">
        <f t="shared" si="3"/>
        <v>39.999832299999994</v>
      </c>
      <c r="DY20" s="1">
        <f t="shared" si="4"/>
        <v>15.3588822</v>
      </c>
      <c r="DZ20" s="1">
        <f t="shared" si="5"/>
        <v>2.604345275856077</v>
      </c>
      <c r="EA20" s="1">
        <v>1.4365603</v>
      </c>
      <c r="EB20" s="1">
        <v>3.8038987999999998</v>
      </c>
      <c r="EC20" s="1">
        <v>5.4925236999999996</v>
      </c>
      <c r="ED20" s="1">
        <f t="shared" si="6"/>
        <v>10.732982799999998</v>
      </c>
      <c r="EE20" s="1">
        <v>6.936903</v>
      </c>
      <c r="EF20" s="1">
        <v>18.202451700000001</v>
      </c>
      <c r="EG20" s="1">
        <v>22.2290001</v>
      </c>
      <c r="EH20" s="1">
        <v>25.3637123</v>
      </c>
      <c r="EI20" s="1">
        <f t="shared" si="7"/>
        <v>72.732067100000009</v>
      </c>
      <c r="EJ20" s="1">
        <v>16.3136978</v>
      </c>
      <c r="EK20" s="1">
        <v>0.22123709999999999</v>
      </c>
      <c r="EL20" s="1">
        <v>0</v>
      </c>
      <c r="EM20" s="1">
        <f t="shared" si="8"/>
        <v>16.5349349</v>
      </c>
    </row>
    <row r="21" spans="1:143" x14ac:dyDescent="0.25">
      <c r="A21" s="1">
        <v>17579</v>
      </c>
      <c r="B21" s="1">
        <v>130</v>
      </c>
      <c r="C21" s="1">
        <v>1.7126000000000001E-3</v>
      </c>
      <c r="D21" s="1">
        <v>2.1440000000000001E-3</v>
      </c>
      <c r="E21" s="1">
        <v>3.2539999999999999E-3</v>
      </c>
      <c r="F21" s="1">
        <v>6.2614999999999997E-3</v>
      </c>
      <c r="G21" s="1">
        <v>1.3188999999999999E-2</v>
      </c>
      <c r="H21" s="1">
        <v>2.5345099999999999E-2</v>
      </c>
      <c r="I21" s="1">
        <v>4.0578200000000002E-2</v>
      </c>
      <c r="J21" s="1">
        <v>5.51105E-2</v>
      </c>
      <c r="K21" s="1">
        <v>6.9026799999999999E-2</v>
      </c>
      <c r="L21" s="1">
        <v>8.3695099999999995E-2</v>
      </c>
      <c r="M21" s="1">
        <v>9.9313700000000005E-2</v>
      </c>
      <c r="N21" s="1">
        <v>0.11445809999999999</v>
      </c>
      <c r="O21" s="1">
        <v>0.12917719999999999</v>
      </c>
      <c r="P21" s="1">
        <v>0.14405760000000001</v>
      </c>
      <c r="Q21" s="1">
        <v>0.15855639999999999</v>
      </c>
      <c r="R21" s="1">
        <v>0.17303940000000001</v>
      </c>
      <c r="S21" s="1">
        <v>0.18812119999999999</v>
      </c>
      <c r="T21" s="1">
        <v>0.2046202</v>
      </c>
      <c r="U21" s="1">
        <v>0.2222374</v>
      </c>
      <c r="V21" s="1">
        <v>0.2409027</v>
      </c>
      <c r="W21" s="1">
        <v>0.26008720000000002</v>
      </c>
      <c r="X21" s="1">
        <v>0.27924579999999999</v>
      </c>
      <c r="Y21" s="1">
        <v>0.29758390000000001</v>
      </c>
      <c r="Z21" s="1">
        <v>0.31528200000000001</v>
      </c>
      <c r="AA21" s="1">
        <v>0.33241999999999999</v>
      </c>
      <c r="AB21" s="1">
        <v>0.34959279999999998</v>
      </c>
      <c r="AC21" s="1">
        <v>0.36654560000000003</v>
      </c>
      <c r="AD21" s="1">
        <v>0.38328079999999998</v>
      </c>
      <c r="AE21" s="1">
        <v>0.39928089999999999</v>
      </c>
      <c r="AF21" s="1">
        <v>0.41467320000000002</v>
      </c>
      <c r="AG21" s="1">
        <v>0.42917539999999998</v>
      </c>
      <c r="AH21" s="1">
        <v>0.44270569999999998</v>
      </c>
      <c r="AI21" s="1">
        <v>0.4548045</v>
      </c>
      <c r="AJ21" s="1">
        <v>0.46518399999999999</v>
      </c>
      <c r="AK21" s="1">
        <v>0.47346739999999998</v>
      </c>
      <c r="AL21" s="1">
        <v>0.47937269999999998</v>
      </c>
      <c r="AM21" s="1">
        <v>0.48286220000000002</v>
      </c>
      <c r="AN21" s="1">
        <v>0.48387560000000002</v>
      </c>
      <c r="AO21" s="1">
        <v>0.48266809999999999</v>
      </c>
      <c r="AP21" s="1">
        <v>0.47957319999999998</v>
      </c>
      <c r="AQ21" s="1">
        <v>0.47546119999999997</v>
      </c>
      <c r="AR21" s="1">
        <v>0.47126240000000003</v>
      </c>
      <c r="AS21" s="1">
        <v>0.46822619999999998</v>
      </c>
      <c r="AT21" s="1">
        <v>0.46764210000000001</v>
      </c>
      <c r="AU21" s="1">
        <v>0.47098000000000001</v>
      </c>
      <c r="AV21" s="1">
        <v>0.47966940000000002</v>
      </c>
      <c r="AW21" s="1">
        <v>0.4947279</v>
      </c>
      <c r="AX21" s="1">
        <v>0.51655680000000004</v>
      </c>
      <c r="AY21" s="1">
        <v>0.54474750000000005</v>
      </c>
      <c r="AZ21" s="1">
        <v>0.57878359999999995</v>
      </c>
      <c r="BA21" s="1">
        <v>0.61805889999999997</v>
      </c>
      <c r="BB21" s="1">
        <v>0.66218679999999996</v>
      </c>
      <c r="BC21" s="1">
        <v>0.71047159999999998</v>
      </c>
      <c r="BD21" s="1">
        <v>0.76220270000000001</v>
      </c>
      <c r="BE21" s="1">
        <v>0.81723690000000004</v>
      </c>
      <c r="BF21" s="1">
        <v>0.87652549999999996</v>
      </c>
      <c r="BG21" s="1">
        <v>0.94188229999999995</v>
      </c>
      <c r="BH21" s="1">
        <v>1.0146073</v>
      </c>
      <c r="BI21" s="1">
        <v>1.0956091999999999</v>
      </c>
      <c r="BJ21" s="1">
        <v>1.1860723</v>
      </c>
      <c r="BK21" s="1">
        <v>1.2897259999999999</v>
      </c>
      <c r="BL21" s="1">
        <v>1.4126154</v>
      </c>
      <c r="BM21" s="1">
        <v>1.5608717000000001</v>
      </c>
      <c r="BN21" s="1">
        <v>1.7363728</v>
      </c>
      <c r="BO21" s="1">
        <v>1.9363257</v>
      </c>
      <c r="BP21" s="1">
        <v>2.1580229000000002</v>
      </c>
      <c r="BQ21" s="1">
        <v>2.4052536</v>
      </c>
      <c r="BR21" s="1">
        <v>2.690048</v>
      </c>
      <c r="BS21" s="1">
        <v>3.0238676</v>
      </c>
      <c r="BT21" s="1">
        <v>3.4056695000000001</v>
      </c>
      <c r="BU21" s="1">
        <v>3.8107164</v>
      </c>
      <c r="BV21" s="1">
        <v>4.1921863999999998</v>
      </c>
      <c r="BW21" s="1">
        <v>4.4950422999999997</v>
      </c>
      <c r="BX21" s="1">
        <v>4.6742572999999998</v>
      </c>
      <c r="BY21" s="1">
        <v>4.7096666999999997</v>
      </c>
      <c r="BZ21" s="1">
        <v>4.6074127999999996</v>
      </c>
      <c r="CA21" s="1">
        <v>4.3908361999999999</v>
      </c>
      <c r="CB21" s="1">
        <v>4.0881553000000004</v>
      </c>
      <c r="CC21" s="1">
        <v>3.7216760999999998</v>
      </c>
      <c r="CD21" s="1">
        <v>3.3059270000000001</v>
      </c>
      <c r="CE21" s="1">
        <v>2.852376</v>
      </c>
      <c r="CF21" s="1">
        <v>2.3763466000000002</v>
      </c>
      <c r="CG21" s="1">
        <v>1.9031218999999999</v>
      </c>
      <c r="CH21" s="1">
        <v>1.4683428000000001</v>
      </c>
      <c r="CI21" s="1">
        <v>1.1054672000000001</v>
      </c>
      <c r="CJ21" s="1">
        <v>0.83251589999999998</v>
      </c>
      <c r="CK21" s="1">
        <v>0.64334469999999999</v>
      </c>
      <c r="CL21" s="1">
        <v>0.5101175</v>
      </c>
      <c r="CM21" s="1">
        <v>0.40131280000000003</v>
      </c>
      <c r="CN21" s="1">
        <v>0.29389460000000001</v>
      </c>
      <c r="CO21" s="1">
        <v>0.1823813</v>
      </c>
      <c r="CP21" s="1">
        <v>8.5861800000000002E-2</v>
      </c>
      <c r="CQ21" s="1">
        <v>2.6369799999999999E-2</v>
      </c>
      <c r="CR21" s="1">
        <v>4.2408999999999997E-3</v>
      </c>
      <c r="CS21" s="4">
        <v>2.6880829999999999E-4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36.1851883</v>
      </c>
      <c r="DQ21" s="1">
        <v>41.676765400000001</v>
      </c>
      <c r="DR21" s="1">
        <v>30.6569748</v>
      </c>
      <c r="DS21" s="1">
        <v>1.6534743000000001</v>
      </c>
      <c r="DT21" s="1">
        <v>76.004844700000007</v>
      </c>
      <c r="DU21" s="1">
        <f t="shared" si="0"/>
        <v>34.968273400000001</v>
      </c>
      <c r="DV21" s="1">
        <f t="shared" si="1"/>
        <v>45.318165500000006</v>
      </c>
      <c r="DW21" s="1">
        <f t="shared" si="2"/>
        <v>0.77161714324027519</v>
      </c>
      <c r="DX21" s="1">
        <f t="shared" si="3"/>
        <v>40.172143499999997</v>
      </c>
      <c r="DY21" s="1">
        <f t="shared" si="4"/>
        <v>14.6300478</v>
      </c>
      <c r="DZ21" s="1">
        <f t="shared" si="5"/>
        <v>2.7458654988126558</v>
      </c>
      <c r="EA21" s="1">
        <v>1.3702688000000001</v>
      </c>
      <c r="EB21" s="1">
        <v>3.8215957</v>
      </c>
      <c r="EC21" s="1">
        <v>5.7729821000000001</v>
      </c>
      <c r="ED21" s="1">
        <f t="shared" si="6"/>
        <v>10.964846600000001</v>
      </c>
      <c r="EE21" s="1">
        <v>7.0371695000000001</v>
      </c>
      <c r="EF21" s="1">
        <v>17.371507600000001</v>
      </c>
      <c r="EG21" s="1">
        <v>22.1370468</v>
      </c>
      <c r="EH21" s="1">
        <v>26.197788200000002</v>
      </c>
      <c r="EI21" s="1">
        <f t="shared" si="7"/>
        <v>72.743512100000004</v>
      </c>
      <c r="EJ21" s="1">
        <v>16.133888200000001</v>
      </c>
      <c r="EK21" s="1">
        <v>0.1577606</v>
      </c>
      <c r="EL21" s="1">
        <v>0</v>
      </c>
      <c r="EM21" s="1">
        <f t="shared" si="8"/>
        <v>16.291648800000001</v>
      </c>
    </row>
    <row r="22" spans="1:143" x14ac:dyDescent="0.25">
      <c r="A22" s="1">
        <v>17578</v>
      </c>
      <c r="B22" s="1">
        <v>135</v>
      </c>
      <c r="C22" s="1">
        <v>1.7068000000000001E-3</v>
      </c>
      <c r="D22" s="1">
        <v>2.1113E-3</v>
      </c>
      <c r="E22" s="1">
        <v>3.1597000000000001E-3</v>
      </c>
      <c r="F22" s="1">
        <v>5.9978000000000002E-3</v>
      </c>
      <c r="G22" s="1">
        <v>1.26575E-2</v>
      </c>
      <c r="H22" s="1">
        <v>2.4575400000000001E-2</v>
      </c>
      <c r="I22" s="1">
        <v>3.9888300000000002E-2</v>
      </c>
      <c r="J22" s="1">
        <v>5.4520199999999998E-2</v>
      </c>
      <c r="K22" s="1">
        <v>6.8457100000000007E-2</v>
      </c>
      <c r="L22" s="1">
        <v>8.3049499999999998E-2</v>
      </c>
      <c r="M22" s="1">
        <v>9.86654E-2</v>
      </c>
      <c r="N22" s="1">
        <v>0.11382</v>
      </c>
      <c r="O22" s="1">
        <v>0.1284342</v>
      </c>
      <c r="P22" s="1">
        <v>0.1432901</v>
      </c>
      <c r="Q22" s="1">
        <v>0.15766949999999999</v>
      </c>
      <c r="R22" s="1">
        <v>0.17199</v>
      </c>
      <c r="S22" s="1">
        <v>0.1867827</v>
      </c>
      <c r="T22" s="1">
        <v>0.2030882</v>
      </c>
      <c r="U22" s="1">
        <v>0.2204933</v>
      </c>
      <c r="V22" s="1">
        <v>0.238922</v>
      </c>
      <c r="W22" s="1">
        <v>0.25777460000000002</v>
      </c>
      <c r="X22" s="1">
        <v>0.27653529999999998</v>
      </c>
      <c r="Y22" s="1">
        <v>0.29435790000000001</v>
      </c>
      <c r="Z22" s="1">
        <v>0.31145220000000001</v>
      </c>
      <c r="AA22" s="1">
        <v>0.32793129999999998</v>
      </c>
      <c r="AB22" s="1">
        <v>0.34441290000000002</v>
      </c>
      <c r="AC22" s="1">
        <v>0.36060110000000001</v>
      </c>
      <c r="AD22" s="1">
        <v>0.37651469999999998</v>
      </c>
      <c r="AE22" s="1">
        <v>0.3916712</v>
      </c>
      <c r="AF22" s="1">
        <v>0.40622399999999997</v>
      </c>
      <c r="AG22" s="1">
        <v>0.41986279999999998</v>
      </c>
      <c r="AH22" s="1">
        <v>0.43251869999999998</v>
      </c>
      <c r="AI22" s="1">
        <v>0.44378709999999999</v>
      </c>
      <c r="AJ22" s="1">
        <v>0.45344590000000001</v>
      </c>
      <c r="AK22" s="1">
        <v>0.46113530000000003</v>
      </c>
      <c r="AL22" s="1">
        <v>0.46660200000000002</v>
      </c>
      <c r="AM22" s="1">
        <v>0.46986709999999998</v>
      </c>
      <c r="AN22" s="1">
        <v>0.47093970000000002</v>
      </c>
      <c r="AO22" s="1">
        <v>0.47010449999999998</v>
      </c>
      <c r="AP22" s="1">
        <v>0.46765069999999997</v>
      </c>
      <c r="AQ22" s="1">
        <v>0.46439530000000001</v>
      </c>
      <c r="AR22" s="1">
        <v>0.46121529999999999</v>
      </c>
      <c r="AS22" s="1">
        <v>0.45932479999999998</v>
      </c>
      <c r="AT22" s="1">
        <v>0.4598836</v>
      </c>
      <c r="AU22" s="1">
        <v>0.46416819999999998</v>
      </c>
      <c r="AV22" s="1">
        <v>0.47341949999999999</v>
      </c>
      <c r="AW22" s="1">
        <v>0.48858889999999999</v>
      </c>
      <c r="AX22" s="1">
        <v>0.51012069999999998</v>
      </c>
      <c r="AY22" s="1">
        <v>0.53766480000000005</v>
      </c>
      <c r="AZ22" s="1">
        <v>0.57070960000000004</v>
      </c>
      <c r="BA22" s="1">
        <v>0.60866379999999998</v>
      </c>
      <c r="BB22" s="1">
        <v>0.65128129999999995</v>
      </c>
      <c r="BC22" s="1">
        <v>0.69812529999999995</v>
      </c>
      <c r="BD22" s="1">
        <v>0.74864180000000002</v>
      </c>
      <c r="BE22" s="1">
        <v>0.80259820000000004</v>
      </c>
      <c r="BF22" s="1">
        <v>0.86073120000000003</v>
      </c>
      <c r="BG22" s="1">
        <v>0.92478349999999998</v>
      </c>
      <c r="BH22" s="1">
        <v>0.99630779999999997</v>
      </c>
      <c r="BI22" s="1">
        <v>1.0765054000000001</v>
      </c>
      <c r="BJ22" s="1">
        <v>1.1665211</v>
      </c>
      <c r="BK22" s="1">
        <v>1.269577</v>
      </c>
      <c r="BL22" s="1">
        <v>1.3912945000000001</v>
      </c>
      <c r="BM22" s="1">
        <v>1.5381624</v>
      </c>
      <c r="BN22" s="1">
        <v>1.7132932999999999</v>
      </c>
      <c r="BO22" s="1">
        <v>1.9155374000000001</v>
      </c>
      <c r="BP22" s="1">
        <v>2.1433152999999998</v>
      </c>
      <c r="BQ22" s="1">
        <v>2.4008231000000002</v>
      </c>
      <c r="BR22" s="1">
        <v>2.7001873999999999</v>
      </c>
      <c r="BS22" s="1">
        <v>3.0531812</v>
      </c>
      <c r="BT22" s="1">
        <v>3.4593096000000001</v>
      </c>
      <c r="BU22" s="1">
        <v>3.8935955</v>
      </c>
      <c r="BV22" s="1">
        <v>4.3070803</v>
      </c>
      <c r="BW22" s="1">
        <v>4.6401786999999999</v>
      </c>
      <c r="BX22" s="1">
        <v>4.8412724000000003</v>
      </c>
      <c r="BY22" s="1">
        <v>4.8831705999999997</v>
      </c>
      <c r="BZ22" s="1">
        <v>4.7667542000000003</v>
      </c>
      <c r="CA22" s="1">
        <v>4.5139488999999999</v>
      </c>
      <c r="CB22" s="1">
        <v>4.1569795999999997</v>
      </c>
      <c r="CC22" s="1">
        <v>3.7276994999999999</v>
      </c>
      <c r="CD22" s="1">
        <v>3.2537455999999998</v>
      </c>
      <c r="CE22" s="1">
        <v>2.7595510000000001</v>
      </c>
      <c r="CF22" s="1">
        <v>2.2684817000000002</v>
      </c>
      <c r="CG22" s="1">
        <v>1.8049763000000001</v>
      </c>
      <c r="CH22" s="1">
        <v>1.3943994</v>
      </c>
      <c r="CI22" s="1">
        <v>1.0565722</v>
      </c>
      <c r="CJ22" s="1">
        <v>0.79919609999999996</v>
      </c>
      <c r="CK22" s="1">
        <v>0.61489490000000002</v>
      </c>
      <c r="CL22" s="1">
        <v>0.48193219999999998</v>
      </c>
      <c r="CM22" s="1">
        <v>0.37542750000000003</v>
      </c>
      <c r="CN22" s="1">
        <v>0.2767519</v>
      </c>
      <c r="CO22" s="1">
        <v>0.18069689999999999</v>
      </c>
      <c r="CP22" s="1">
        <v>9.26429E-2</v>
      </c>
      <c r="CQ22" s="1">
        <v>3.2740600000000002E-2</v>
      </c>
      <c r="CR22" s="1">
        <v>5.8960000000000002E-3</v>
      </c>
      <c r="CS22" s="4">
        <v>4.1838386000000001E-4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36.045307200000003</v>
      </c>
      <c r="DQ22" s="1">
        <v>41.676765400000001</v>
      </c>
      <c r="DR22" s="1">
        <v>30.883817700000002</v>
      </c>
      <c r="DS22" s="1">
        <v>1.7151544000000001</v>
      </c>
      <c r="DT22" s="1">
        <v>74.847465499999998</v>
      </c>
      <c r="DU22" s="1">
        <f t="shared" si="0"/>
        <v>36.002980199999996</v>
      </c>
      <c r="DV22" s="1">
        <f t="shared" si="1"/>
        <v>44.870999300000001</v>
      </c>
      <c r="DW22" s="1">
        <f t="shared" si="2"/>
        <v>0.80236635603522199</v>
      </c>
      <c r="DX22" s="1">
        <f t="shared" si="3"/>
        <v>41.088868300000001</v>
      </c>
      <c r="DY22" s="1">
        <f t="shared" si="4"/>
        <v>14.403953599999999</v>
      </c>
      <c r="DZ22" s="1">
        <f t="shared" si="5"/>
        <v>2.8526104319025301</v>
      </c>
      <c r="EA22" s="1">
        <v>1.3594781</v>
      </c>
      <c r="EB22" s="1">
        <v>3.7697959000000001</v>
      </c>
      <c r="EC22" s="1">
        <v>5.6313062</v>
      </c>
      <c r="ED22" s="1">
        <f t="shared" si="6"/>
        <v>10.7605802</v>
      </c>
      <c r="EE22" s="1">
        <v>6.9285736</v>
      </c>
      <c r="EF22" s="1">
        <v>17.149728799999998</v>
      </c>
      <c r="EG22" s="1">
        <v>22.559055300000001</v>
      </c>
      <c r="EH22" s="1">
        <v>26.898929599999999</v>
      </c>
      <c r="EI22" s="1">
        <f t="shared" si="7"/>
        <v>73.536287299999998</v>
      </c>
      <c r="EJ22" s="1">
        <v>15.538368200000001</v>
      </c>
      <c r="EK22" s="1">
        <v>0.1647643</v>
      </c>
      <c r="EL22" s="1">
        <v>0</v>
      </c>
      <c r="EM22" s="1">
        <f t="shared" si="8"/>
        <v>15.703132500000001</v>
      </c>
    </row>
    <row r="23" spans="1:143" x14ac:dyDescent="0.25">
      <c r="A23" s="1">
        <v>17577</v>
      </c>
      <c r="B23" s="1">
        <v>140</v>
      </c>
      <c r="C23" s="1">
        <v>1.8332999999999999E-3</v>
      </c>
      <c r="D23" s="1">
        <v>2.2980000000000001E-3</v>
      </c>
      <c r="E23" s="1">
        <v>3.4906999999999998E-3</v>
      </c>
      <c r="F23" s="1">
        <v>6.7298999999999996E-3</v>
      </c>
      <c r="G23" s="1">
        <v>1.4175800000000001E-2</v>
      </c>
      <c r="H23" s="1">
        <v>2.7186999999999999E-2</v>
      </c>
      <c r="I23" s="1">
        <v>4.33435E-2</v>
      </c>
      <c r="J23" s="1">
        <v>5.8656600000000003E-2</v>
      </c>
      <c r="K23" s="1">
        <v>7.3271199999999995E-2</v>
      </c>
      <c r="L23" s="1">
        <v>8.8659100000000005E-2</v>
      </c>
      <c r="M23" s="1">
        <v>0.1049139</v>
      </c>
      <c r="N23" s="1">
        <v>0.12057180000000001</v>
      </c>
      <c r="O23" s="1">
        <v>0.13578029999999999</v>
      </c>
      <c r="P23" s="1">
        <v>0.15113380000000001</v>
      </c>
      <c r="Q23" s="1">
        <v>0.1658628</v>
      </c>
      <c r="R23" s="1">
        <v>0.18041679999999999</v>
      </c>
      <c r="S23" s="1">
        <v>0.19550819999999999</v>
      </c>
      <c r="T23" s="1">
        <v>0.21202389999999999</v>
      </c>
      <c r="U23" s="1">
        <v>0.2294204</v>
      </c>
      <c r="V23" s="1">
        <v>0.24762970000000001</v>
      </c>
      <c r="W23" s="1">
        <v>0.26624039999999999</v>
      </c>
      <c r="X23" s="1">
        <v>0.28473280000000001</v>
      </c>
      <c r="Y23" s="1">
        <v>0.30233090000000001</v>
      </c>
      <c r="Z23" s="1">
        <v>0.31921179999999999</v>
      </c>
      <c r="AA23" s="1">
        <v>0.33559080000000002</v>
      </c>
      <c r="AB23" s="1">
        <v>0.3519467</v>
      </c>
      <c r="AC23" s="1">
        <v>0.36797259999999998</v>
      </c>
      <c r="AD23" s="1">
        <v>0.38365290000000002</v>
      </c>
      <c r="AE23" s="1">
        <v>0.39861360000000001</v>
      </c>
      <c r="AF23" s="1">
        <v>0.41299970000000003</v>
      </c>
      <c r="AG23" s="1">
        <v>0.4264791</v>
      </c>
      <c r="AH23" s="1">
        <v>0.43894300000000003</v>
      </c>
      <c r="AI23" s="1">
        <v>0.45002969999999998</v>
      </c>
      <c r="AJ23" s="1">
        <v>0.45959060000000002</v>
      </c>
      <c r="AK23" s="1">
        <v>0.46728239999999999</v>
      </c>
      <c r="AL23" s="1">
        <v>0.4728309</v>
      </c>
      <c r="AM23" s="1">
        <v>0.47623569999999998</v>
      </c>
      <c r="AN23" s="1">
        <v>0.47756949999999998</v>
      </c>
      <c r="AO23" s="1">
        <v>0.47713509999999998</v>
      </c>
      <c r="AP23" s="1">
        <v>0.47520390000000001</v>
      </c>
      <c r="AQ23" s="1">
        <v>0.47247909999999999</v>
      </c>
      <c r="AR23" s="1">
        <v>0.46977099999999999</v>
      </c>
      <c r="AS23" s="1">
        <v>0.46822469999999999</v>
      </c>
      <c r="AT23" s="1">
        <v>0.46895710000000002</v>
      </c>
      <c r="AU23" s="1">
        <v>0.47314299999999998</v>
      </c>
      <c r="AV23" s="1">
        <v>0.48190060000000001</v>
      </c>
      <c r="AW23" s="1">
        <v>0.49614550000000002</v>
      </c>
      <c r="AX23" s="1">
        <v>0.5164434</v>
      </c>
      <c r="AY23" s="1">
        <v>0.54269080000000003</v>
      </c>
      <c r="AZ23" s="1">
        <v>0.57458929999999997</v>
      </c>
      <c r="BA23" s="1">
        <v>0.61169649999999998</v>
      </c>
      <c r="BB23" s="1">
        <v>0.65387740000000005</v>
      </c>
      <c r="BC23" s="1">
        <v>0.70089049999999997</v>
      </c>
      <c r="BD23" s="1">
        <v>0.75239180000000005</v>
      </c>
      <c r="BE23" s="1">
        <v>0.80815950000000003</v>
      </c>
      <c r="BF23" s="1">
        <v>0.86863069999999998</v>
      </c>
      <c r="BG23" s="1">
        <v>0.93517150000000004</v>
      </c>
      <c r="BH23" s="1">
        <v>1.0091779000000001</v>
      </c>
      <c r="BI23" s="1">
        <v>1.0919513999999999</v>
      </c>
      <c r="BJ23" s="1">
        <v>1.1845585000000001</v>
      </c>
      <c r="BK23" s="1">
        <v>1.2894534</v>
      </c>
      <c r="BL23" s="1">
        <v>1.4108746000000001</v>
      </c>
      <c r="BM23" s="1">
        <v>1.5541624999999999</v>
      </c>
      <c r="BN23" s="1">
        <v>1.7225291</v>
      </c>
      <c r="BO23" s="1">
        <v>1.9158474000000001</v>
      </c>
      <c r="BP23" s="1">
        <v>2.1331966000000002</v>
      </c>
      <c r="BQ23" s="1">
        <v>2.3773154999999999</v>
      </c>
      <c r="BR23" s="1">
        <v>2.6570448999999998</v>
      </c>
      <c r="BS23" s="1">
        <v>2.9813575999999999</v>
      </c>
      <c r="BT23" s="1">
        <v>3.3504280999999998</v>
      </c>
      <c r="BU23" s="1">
        <v>3.7456025999999998</v>
      </c>
      <c r="BV23" s="1">
        <v>4.1286383000000004</v>
      </c>
      <c r="BW23" s="1">
        <v>4.4511995000000004</v>
      </c>
      <c r="BX23" s="1">
        <v>4.6686744999999998</v>
      </c>
      <c r="BY23" s="1">
        <v>4.7532949000000002</v>
      </c>
      <c r="BZ23" s="1">
        <v>4.6979984999999997</v>
      </c>
      <c r="CA23" s="1">
        <v>4.5122432999999997</v>
      </c>
      <c r="CB23" s="1">
        <v>4.2149061999999997</v>
      </c>
      <c r="CC23" s="1">
        <v>3.8272035</v>
      </c>
      <c r="CD23" s="1">
        <v>3.3711218999999999</v>
      </c>
      <c r="CE23" s="1">
        <v>2.8708882</v>
      </c>
      <c r="CF23" s="1">
        <v>2.3549937999999999</v>
      </c>
      <c r="CG23" s="1">
        <v>1.8563651999999999</v>
      </c>
      <c r="CH23" s="1">
        <v>1.4090822999999999</v>
      </c>
      <c r="CI23" s="1">
        <v>1.0417905999999999</v>
      </c>
      <c r="CJ23" s="1">
        <v>0.76789280000000004</v>
      </c>
      <c r="CK23" s="1">
        <v>0.5830902</v>
      </c>
      <c r="CL23" s="1">
        <v>0.46558500000000003</v>
      </c>
      <c r="CM23" s="1">
        <v>0.38588820000000001</v>
      </c>
      <c r="CN23" s="1">
        <v>0.31615799999999999</v>
      </c>
      <c r="CO23" s="1">
        <v>0.23856459999999999</v>
      </c>
      <c r="CP23" s="1">
        <v>0.15168880000000001</v>
      </c>
      <c r="CQ23" s="1">
        <v>7.4461899999999998E-2</v>
      </c>
      <c r="CR23" s="1">
        <v>2.5489100000000001E-2</v>
      </c>
      <c r="CS23" s="1">
        <v>5.8123999999999997E-3</v>
      </c>
      <c r="CT23" s="1">
        <v>7.5829999999999995E-4</v>
      </c>
      <c r="CU23" s="4">
        <v>4.8667200000000001E-5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36.418716400000001</v>
      </c>
      <c r="DQ23" s="1">
        <v>41.676765400000001</v>
      </c>
      <c r="DR23" s="1">
        <v>30.8765736</v>
      </c>
      <c r="DS23" s="1">
        <v>1.6336539000000001</v>
      </c>
      <c r="DT23" s="1">
        <v>75.623474099999996</v>
      </c>
      <c r="DU23" s="1">
        <f t="shared" si="0"/>
        <v>35.1725578</v>
      </c>
      <c r="DV23" s="1">
        <f t="shared" si="1"/>
        <v>45.080558700000012</v>
      </c>
      <c r="DW23" s="1">
        <f t="shared" si="2"/>
        <v>0.78021565868481557</v>
      </c>
      <c r="DX23" s="1">
        <f t="shared" si="3"/>
        <v>39.944750999999997</v>
      </c>
      <c r="DY23" s="1">
        <f t="shared" si="4"/>
        <v>14.542908300000001</v>
      </c>
      <c r="DZ23" s="1">
        <f t="shared" si="5"/>
        <v>2.746682450029613</v>
      </c>
      <c r="EA23" s="1">
        <v>1.4389129000000001</v>
      </c>
      <c r="EB23" s="1">
        <v>3.8666596000000002</v>
      </c>
      <c r="EC23" s="1">
        <v>5.7159958</v>
      </c>
      <c r="ED23" s="1">
        <f t="shared" si="6"/>
        <v>11.0215683</v>
      </c>
      <c r="EE23" s="1">
        <v>7.0021038000000004</v>
      </c>
      <c r="EF23" s="1">
        <v>17.2524853</v>
      </c>
      <c r="EG23" s="1">
        <v>21.828929899999999</v>
      </c>
      <c r="EH23" s="1">
        <v>26.666168200000001</v>
      </c>
      <c r="EI23" s="1">
        <f t="shared" si="7"/>
        <v>72.749687199999997</v>
      </c>
      <c r="EJ23" s="1">
        <v>15.9561996</v>
      </c>
      <c r="EK23" s="1">
        <v>0.27253719999999998</v>
      </c>
      <c r="EL23" s="1">
        <v>0</v>
      </c>
      <c r="EM23" s="1">
        <f t="shared" si="8"/>
        <v>16.2287368</v>
      </c>
    </row>
    <row r="24" spans="1:143" x14ac:dyDescent="0.25">
      <c r="A24" s="1">
        <v>17576</v>
      </c>
      <c r="B24" s="1">
        <v>145</v>
      </c>
      <c r="C24" s="1">
        <v>1.9767999999999999E-3</v>
      </c>
      <c r="D24" s="1">
        <v>2.4780000000000002E-3</v>
      </c>
      <c r="E24" s="1">
        <v>3.7628000000000002E-3</v>
      </c>
      <c r="F24" s="1">
        <v>7.2591000000000001E-3</v>
      </c>
      <c r="G24" s="1">
        <v>1.52938E-2</v>
      </c>
      <c r="H24" s="1">
        <v>2.9306499999999999E-2</v>
      </c>
      <c r="I24" s="1">
        <v>4.6615400000000001E-2</v>
      </c>
      <c r="J24" s="1">
        <v>6.2949000000000005E-2</v>
      </c>
      <c r="K24" s="1">
        <v>7.8510300000000005E-2</v>
      </c>
      <c r="L24" s="1">
        <v>9.48904E-2</v>
      </c>
      <c r="M24" s="1">
        <v>0.1121056</v>
      </c>
      <c r="N24" s="1">
        <v>0.12863769999999999</v>
      </c>
      <c r="O24" s="1">
        <v>0.14471059999999999</v>
      </c>
      <c r="P24" s="1">
        <v>0.16094220000000001</v>
      </c>
      <c r="Q24" s="1">
        <v>0.176319</v>
      </c>
      <c r="R24" s="1">
        <v>0.19143089999999999</v>
      </c>
      <c r="S24" s="1">
        <v>0.20707680000000001</v>
      </c>
      <c r="T24" s="1">
        <v>0.2242326</v>
      </c>
      <c r="U24" s="1">
        <v>0.24211859999999999</v>
      </c>
      <c r="V24" s="1">
        <v>0.2606871</v>
      </c>
      <c r="W24" s="1">
        <v>0.27961320000000001</v>
      </c>
      <c r="X24" s="1">
        <v>0.29829870000000003</v>
      </c>
      <c r="Y24" s="1">
        <v>0.31605470000000002</v>
      </c>
      <c r="Z24" s="1">
        <v>0.3330283</v>
      </c>
      <c r="AA24" s="1">
        <v>0.34958420000000001</v>
      </c>
      <c r="AB24" s="1">
        <v>0.36597229999999997</v>
      </c>
      <c r="AC24" s="1">
        <v>0.38198330000000003</v>
      </c>
      <c r="AD24" s="1">
        <v>0.3975844</v>
      </c>
      <c r="AE24" s="1">
        <v>0.41251539999999998</v>
      </c>
      <c r="AF24" s="1">
        <v>0.42679270000000002</v>
      </c>
      <c r="AG24" s="1">
        <v>0.44013049999999998</v>
      </c>
      <c r="AH24" s="1">
        <v>0.45241379999999998</v>
      </c>
      <c r="AI24" s="1">
        <v>0.46330369999999998</v>
      </c>
      <c r="AJ24" s="1">
        <v>0.47260259999999998</v>
      </c>
      <c r="AK24" s="1">
        <v>0.47995680000000002</v>
      </c>
      <c r="AL24" s="1">
        <v>0.48508370000000001</v>
      </c>
      <c r="AM24" s="1">
        <v>0.4879366</v>
      </c>
      <c r="AN24" s="1">
        <v>0.48855890000000002</v>
      </c>
      <c r="AO24" s="1">
        <v>0.48720770000000002</v>
      </c>
      <c r="AP24" s="1">
        <v>0.48416809999999999</v>
      </c>
      <c r="AQ24" s="1">
        <v>0.48011949999999998</v>
      </c>
      <c r="AR24" s="1">
        <v>0.47587069999999998</v>
      </c>
      <c r="AS24" s="1">
        <v>0.47253840000000003</v>
      </c>
      <c r="AT24" s="1">
        <v>0.47127999999999998</v>
      </c>
      <c r="AU24" s="1">
        <v>0.47335329999999998</v>
      </c>
      <c r="AV24" s="1">
        <v>0.47995759999999998</v>
      </c>
      <c r="AW24" s="1">
        <v>0.49201329999999999</v>
      </c>
      <c r="AX24" s="1">
        <v>0.51003310000000002</v>
      </c>
      <c r="AY24" s="1">
        <v>0.53391679999999997</v>
      </c>
      <c r="AZ24" s="1">
        <v>0.56340279999999998</v>
      </c>
      <c r="BA24" s="1">
        <v>0.59807469999999996</v>
      </c>
      <c r="BB24" s="1">
        <v>0.63771580000000005</v>
      </c>
      <c r="BC24" s="1">
        <v>0.68199909999999997</v>
      </c>
      <c r="BD24" s="1">
        <v>0.73060040000000004</v>
      </c>
      <c r="BE24" s="1">
        <v>0.78348459999999998</v>
      </c>
      <c r="BF24" s="1">
        <v>0.84130850000000001</v>
      </c>
      <c r="BG24" s="1">
        <v>0.90550739999999996</v>
      </c>
      <c r="BH24" s="1">
        <v>0.97752240000000001</v>
      </c>
      <c r="BI24" s="1">
        <v>1.0588048000000001</v>
      </c>
      <c r="BJ24" s="1">
        <v>1.1509132</v>
      </c>
      <c r="BK24" s="1">
        <v>1.2568550999999999</v>
      </c>
      <c r="BL24" s="1">
        <v>1.3813858000000001</v>
      </c>
      <c r="BM24" s="1">
        <v>1.5301994999999999</v>
      </c>
      <c r="BN24" s="1">
        <v>1.706682</v>
      </c>
      <c r="BO24" s="1">
        <v>1.9107673000000001</v>
      </c>
      <c r="BP24" s="1">
        <v>2.1414170000000001</v>
      </c>
      <c r="BQ24" s="1">
        <v>2.4015542999999999</v>
      </c>
      <c r="BR24" s="1">
        <v>2.7006345</v>
      </c>
      <c r="BS24" s="1">
        <v>3.0487489999999999</v>
      </c>
      <c r="BT24" s="1">
        <v>3.4472125</v>
      </c>
      <c r="BU24" s="1">
        <v>3.8774033000000001</v>
      </c>
      <c r="BV24" s="1">
        <v>4.2987498999999998</v>
      </c>
      <c r="BW24" s="1">
        <v>4.6574378000000003</v>
      </c>
      <c r="BX24" s="1">
        <v>4.9004855000000003</v>
      </c>
      <c r="BY24" s="1">
        <v>4.9904127000000003</v>
      </c>
      <c r="BZ24" s="1">
        <v>4.9115833999999996</v>
      </c>
      <c r="CA24" s="1">
        <v>4.6691351000000001</v>
      </c>
      <c r="CB24" s="1">
        <v>4.2846422000000004</v>
      </c>
      <c r="CC24" s="1">
        <v>3.7902917999999999</v>
      </c>
      <c r="CD24" s="1">
        <v>3.2259190000000002</v>
      </c>
      <c r="CE24" s="1">
        <v>2.6364703</v>
      </c>
      <c r="CF24" s="1">
        <v>2.0681772</v>
      </c>
      <c r="CG24" s="1">
        <v>1.5632708</v>
      </c>
      <c r="CH24" s="1">
        <v>1.1539021</v>
      </c>
      <c r="CI24" s="1">
        <v>0.85489570000000004</v>
      </c>
      <c r="CJ24" s="1">
        <v>0.65898129999999999</v>
      </c>
      <c r="CK24" s="1">
        <v>0.5417438</v>
      </c>
      <c r="CL24" s="1">
        <v>0.46741539999999998</v>
      </c>
      <c r="CM24" s="1">
        <v>0.40075349999999998</v>
      </c>
      <c r="CN24" s="1">
        <v>0.3193105</v>
      </c>
      <c r="CO24" s="1">
        <v>0.22092600000000001</v>
      </c>
      <c r="CP24" s="1">
        <v>0.1180291</v>
      </c>
      <c r="CQ24" s="1">
        <v>4.3429799999999998E-2</v>
      </c>
      <c r="CR24" s="1">
        <v>8.0645999999999999E-3</v>
      </c>
      <c r="CS24" s="1">
        <v>6.1160000000000001E-4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35.409461999999998</v>
      </c>
      <c r="DQ24" s="1">
        <v>41.676765400000001</v>
      </c>
      <c r="DR24" s="1">
        <v>30.5848026</v>
      </c>
      <c r="DS24" s="1">
        <v>1.5170151999999999</v>
      </c>
      <c r="DT24" s="1">
        <v>72.263748199999995</v>
      </c>
      <c r="DU24" s="1">
        <f t="shared" si="0"/>
        <v>36.589849899999997</v>
      </c>
      <c r="DV24" s="1">
        <f t="shared" si="1"/>
        <v>45.337966200000004</v>
      </c>
      <c r="DW24" s="1">
        <f t="shared" si="2"/>
        <v>0.80704656531328911</v>
      </c>
      <c r="DX24" s="1">
        <f t="shared" si="3"/>
        <v>41.375639899999996</v>
      </c>
      <c r="DY24" s="1">
        <f t="shared" si="4"/>
        <v>14.234031</v>
      </c>
      <c r="DZ24" s="1">
        <f t="shared" si="5"/>
        <v>2.9068111415522417</v>
      </c>
      <c r="EA24" s="1">
        <v>1.5328588000000001</v>
      </c>
      <c r="EB24" s="1">
        <v>4.0329452000000003</v>
      </c>
      <c r="EC24" s="1">
        <v>5.8556428</v>
      </c>
      <c r="ED24" s="1">
        <f t="shared" si="6"/>
        <v>11.4214468</v>
      </c>
      <c r="EE24" s="1">
        <v>6.8984823000000004</v>
      </c>
      <c r="EF24" s="1">
        <v>17.0027294</v>
      </c>
      <c r="EG24" s="1">
        <v>22.5355873</v>
      </c>
      <c r="EH24" s="1">
        <v>27.5456848</v>
      </c>
      <c r="EI24" s="1">
        <f t="shared" si="7"/>
        <v>73.982483799999997</v>
      </c>
      <c r="EJ24" s="1">
        <v>14.3902588</v>
      </c>
      <c r="EK24" s="1">
        <v>0.20580290000000001</v>
      </c>
      <c r="EL24" s="1">
        <v>0</v>
      </c>
      <c r="EM24" s="1">
        <f t="shared" si="8"/>
        <v>14.5960617</v>
      </c>
    </row>
    <row r="25" spans="1:143" x14ac:dyDescent="0.25">
      <c r="A25" s="1">
        <v>17575</v>
      </c>
      <c r="B25" s="1">
        <v>150</v>
      </c>
      <c r="C25" s="1">
        <v>1.9231999999999999E-3</v>
      </c>
      <c r="D25" s="1">
        <v>2.4096999999999999E-3</v>
      </c>
      <c r="E25" s="1">
        <v>3.6586000000000001E-3</v>
      </c>
      <c r="F25" s="1">
        <v>7.0562999999999997E-3</v>
      </c>
      <c r="G25" s="1">
        <v>1.48688E-2</v>
      </c>
      <c r="H25" s="1">
        <v>2.8505200000000001E-2</v>
      </c>
      <c r="I25" s="1">
        <v>4.53888E-2</v>
      </c>
      <c r="J25" s="1">
        <v>6.1353600000000001E-2</v>
      </c>
      <c r="K25" s="1">
        <v>7.6573100000000005E-2</v>
      </c>
      <c r="L25" s="1">
        <v>9.25758E-2</v>
      </c>
      <c r="M25" s="1">
        <v>0.10944</v>
      </c>
      <c r="N25" s="1">
        <v>0.12565299999999999</v>
      </c>
      <c r="O25" s="1">
        <v>0.1414088</v>
      </c>
      <c r="P25" s="1">
        <v>0.15725929999999999</v>
      </c>
      <c r="Q25" s="1">
        <v>0.1723778</v>
      </c>
      <c r="R25" s="1">
        <v>0.18725240000000001</v>
      </c>
      <c r="S25" s="1">
        <v>0.20268050000000001</v>
      </c>
      <c r="T25" s="1">
        <v>0.21951480000000001</v>
      </c>
      <c r="U25" s="1">
        <v>0.237155</v>
      </c>
      <c r="V25" s="1">
        <v>0.25552390000000003</v>
      </c>
      <c r="W25" s="1">
        <v>0.27427279999999998</v>
      </c>
      <c r="X25" s="1">
        <v>0.29280460000000003</v>
      </c>
      <c r="Y25" s="1">
        <v>0.3103533</v>
      </c>
      <c r="Z25" s="1">
        <v>0.3270728</v>
      </c>
      <c r="AA25" s="1">
        <v>0.34326099999999998</v>
      </c>
      <c r="AB25" s="1">
        <v>0.35933579999999998</v>
      </c>
      <c r="AC25" s="1">
        <v>0.3749963</v>
      </c>
      <c r="AD25" s="1">
        <v>0.3901908</v>
      </c>
      <c r="AE25" s="1">
        <v>0.40458319999999998</v>
      </c>
      <c r="AF25" s="1">
        <v>0.41831309999999999</v>
      </c>
      <c r="AG25" s="1">
        <v>0.43104789999999998</v>
      </c>
      <c r="AH25" s="1">
        <v>0.44264979999999998</v>
      </c>
      <c r="AI25" s="1">
        <v>0.4527506</v>
      </c>
      <c r="AJ25" s="1">
        <v>0.46122770000000002</v>
      </c>
      <c r="AK25" s="1">
        <v>0.46774850000000001</v>
      </c>
      <c r="AL25" s="1">
        <v>0.47202899999999998</v>
      </c>
      <c r="AM25" s="1">
        <v>0.47402650000000002</v>
      </c>
      <c r="AN25" s="1">
        <v>0.4738195</v>
      </c>
      <c r="AO25" s="1">
        <v>0.47171249999999998</v>
      </c>
      <c r="AP25" s="1">
        <v>0.4679721</v>
      </c>
      <c r="AQ25" s="1">
        <v>0.46319890000000002</v>
      </c>
      <c r="AR25" s="1">
        <v>0.45807959999999998</v>
      </c>
      <c r="AS25" s="1">
        <v>0.45364120000000002</v>
      </c>
      <c r="AT25" s="1">
        <v>0.45091599999999998</v>
      </c>
      <c r="AU25" s="1">
        <v>0.45096649999999999</v>
      </c>
      <c r="AV25" s="1">
        <v>0.4547388</v>
      </c>
      <c r="AW25" s="1">
        <v>0.46296910000000002</v>
      </c>
      <c r="AX25" s="1">
        <v>0.47611290000000001</v>
      </c>
      <c r="AY25" s="1">
        <v>0.49411949999999999</v>
      </c>
      <c r="AZ25" s="1">
        <v>0.51677079999999997</v>
      </c>
      <c r="BA25" s="1">
        <v>0.54362909999999998</v>
      </c>
      <c r="BB25" s="1">
        <v>0.5744821</v>
      </c>
      <c r="BC25" s="1">
        <v>0.60915399999999997</v>
      </c>
      <c r="BD25" s="1">
        <v>0.64755229999999997</v>
      </c>
      <c r="BE25" s="1">
        <v>0.68966039999999995</v>
      </c>
      <c r="BF25" s="1">
        <v>0.73589800000000005</v>
      </c>
      <c r="BG25" s="1">
        <v>0.78739820000000005</v>
      </c>
      <c r="BH25" s="1">
        <v>0.84550990000000004</v>
      </c>
      <c r="BI25" s="1">
        <v>0.91184639999999995</v>
      </c>
      <c r="BJ25" s="1">
        <v>0.98790120000000003</v>
      </c>
      <c r="BK25" s="1">
        <v>1.0760509</v>
      </c>
      <c r="BL25" s="1">
        <v>1.1800523000000001</v>
      </c>
      <c r="BM25" s="1">
        <v>1.3055570999999999</v>
      </c>
      <c r="BN25" s="1">
        <v>1.4575290999999999</v>
      </c>
      <c r="BO25" s="1">
        <v>1.638738</v>
      </c>
      <c r="BP25" s="1">
        <v>1.8509583000000001</v>
      </c>
      <c r="BQ25" s="1">
        <v>2.0992381999999998</v>
      </c>
      <c r="BR25" s="1">
        <v>2.3958458999999999</v>
      </c>
      <c r="BS25" s="1">
        <v>2.7560669999999998</v>
      </c>
      <c r="BT25" s="1">
        <v>3.1899270999999998</v>
      </c>
      <c r="BU25" s="1">
        <v>3.6887894000000001</v>
      </c>
      <c r="BV25" s="1">
        <v>4.2183995000000003</v>
      </c>
      <c r="BW25" s="1">
        <v>4.7224659999999998</v>
      </c>
      <c r="BX25" s="1">
        <v>5.1333776000000002</v>
      </c>
      <c r="BY25" s="1">
        <v>5.3881245</v>
      </c>
      <c r="BZ25" s="1">
        <v>5.4400124999999999</v>
      </c>
      <c r="CA25" s="1">
        <v>5.2661438</v>
      </c>
      <c r="CB25" s="1">
        <v>4.8726482000000004</v>
      </c>
      <c r="CC25" s="1">
        <v>4.2952446999999996</v>
      </c>
      <c r="CD25" s="1">
        <v>3.5975888</v>
      </c>
      <c r="CE25" s="1">
        <v>2.8623612</v>
      </c>
      <c r="CF25" s="1">
        <v>2.1741744999999999</v>
      </c>
      <c r="CG25" s="1">
        <v>1.5994322999999999</v>
      </c>
      <c r="CH25" s="1">
        <v>1.1699272000000001</v>
      </c>
      <c r="CI25" s="1">
        <v>0.87977859999999997</v>
      </c>
      <c r="CJ25" s="1">
        <v>0.69725250000000005</v>
      </c>
      <c r="CK25" s="1">
        <v>0.58435049999999999</v>
      </c>
      <c r="CL25" s="1">
        <v>0.50761270000000003</v>
      </c>
      <c r="CM25" s="1">
        <v>0.44469930000000002</v>
      </c>
      <c r="CN25" s="1">
        <v>0.38274780000000003</v>
      </c>
      <c r="CO25" s="1">
        <v>0.31416650000000002</v>
      </c>
      <c r="CP25" s="1">
        <v>0.24011399999999999</v>
      </c>
      <c r="CQ25" s="1">
        <v>0.16568740000000001</v>
      </c>
      <c r="CR25" s="1">
        <v>9.2152300000000006E-2</v>
      </c>
      <c r="CS25" s="1">
        <v>3.72573E-2</v>
      </c>
      <c r="CT25" s="1">
        <v>7.5652000000000002E-3</v>
      </c>
      <c r="CU25" s="1">
        <v>6.7579999999999995E-4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38.140369399999997</v>
      </c>
      <c r="DQ25" s="1">
        <v>45.7512817</v>
      </c>
      <c r="DR25" s="1">
        <v>33.5839043</v>
      </c>
      <c r="DS25" s="1">
        <v>1.5865191999999999</v>
      </c>
      <c r="DT25" s="1">
        <v>74.690277100000003</v>
      </c>
      <c r="DU25" s="1">
        <f t="shared" si="0"/>
        <v>38.729961500000002</v>
      </c>
      <c r="DV25" s="1">
        <f t="shared" si="1"/>
        <v>41.217255199999997</v>
      </c>
      <c r="DW25" s="1">
        <f t="shared" si="2"/>
        <v>0.93965406750326264</v>
      </c>
      <c r="DX25" s="1">
        <f t="shared" si="3"/>
        <v>40.883206000000001</v>
      </c>
      <c r="DY25" s="1">
        <f t="shared" si="4"/>
        <v>12.2636938</v>
      </c>
      <c r="DZ25" s="1">
        <f t="shared" si="5"/>
        <v>3.3336779820774716</v>
      </c>
      <c r="EA25" s="1">
        <v>1.4975654</v>
      </c>
      <c r="EB25" s="1">
        <v>3.9568658000000001</v>
      </c>
      <c r="EC25" s="1">
        <v>5.6919674999999996</v>
      </c>
      <c r="ED25" s="1">
        <f t="shared" si="6"/>
        <v>11.146398699999999</v>
      </c>
      <c r="EE25" s="1">
        <v>6.3573035999999998</v>
      </c>
      <c r="EF25" s="1">
        <v>14.664052999999999</v>
      </c>
      <c r="EG25" s="1">
        <v>21.371707900000001</v>
      </c>
      <c r="EH25" s="1">
        <v>30.3457069</v>
      </c>
      <c r="EI25" s="1">
        <f t="shared" si="7"/>
        <v>72.73877139999999</v>
      </c>
      <c r="EJ25" s="1">
        <v>15.5929184</v>
      </c>
      <c r="EK25" s="1">
        <v>0.52191149999999997</v>
      </c>
      <c r="EL25" s="1">
        <v>0</v>
      </c>
      <c r="EM25" s="1">
        <f t="shared" si="8"/>
        <v>16.1148299</v>
      </c>
    </row>
    <row r="26" spans="1:143" x14ac:dyDescent="0.25">
      <c r="A26" s="1">
        <v>17574</v>
      </c>
      <c r="B26" s="1">
        <v>155</v>
      </c>
      <c r="C26" s="1">
        <v>1.6712000000000001E-3</v>
      </c>
      <c r="D26" s="1">
        <v>2.1224999999999998E-3</v>
      </c>
      <c r="E26" s="1">
        <v>3.2726000000000001E-3</v>
      </c>
      <c r="F26" s="1">
        <v>6.3953999999999999E-3</v>
      </c>
      <c r="G26" s="1">
        <v>1.34415E-2</v>
      </c>
      <c r="H26" s="1">
        <v>2.5511599999999999E-2</v>
      </c>
      <c r="I26" s="1">
        <v>4.0108699999999997E-2</v>
      </c>
      <c r="J26" s="1">
        <v>5.39059E-2</v>
      </c>
      <c r="K26" s="1">
        <v>6.7116599999999998E-2</v>
      </c>
      <c r="L26" s="1">
        <v>8.10974E-2</v>
      </c>
      <c r="M26" s="1">
        <v>9.57596E-2</v>
      </c>
      <c r="N26" s="1">
        <v>0.1098035</v>
      </c>
      <c r="O26" s="1">
        <v>0.1234759</v>
      </c>
      <c r="P26" s="1">
        <v>0.1371568</v>
      </c>
      <c r="Q26" s="1">
        <v>0.15036749999999999</v>
      </c>
      <c r="R26" s="1">
        <v>0.16338569999999999</v>
      </c>
      <c r="S26" s="1">
        <v>0.1768854</v>
      </c>
      <c r="T26" s="1">
        <v>0.19147040000000001</v>
      </c>
      <c r="U26" s="1">
        <v>0.20678289999999999</v>
      </c>
      <c r="V26" s="1">
        <v>0.2227201</v>
      </c>
      <c r="W26" s="1">
        <v>0.23894389999999999</v>
      </c>
      <c r="X26" s="1">
        <v>0.255108</v>
      </c>
      <c r="Y26" s="1">
        <v>0.27053139999999998</v>
      </c>
      <c r="Z26" s="1">
        <v>0.28531079999999998</v>
      </c>
      <c r="AA26" s="1">
        <v>0.29953540000000001</v>
      </c>
      <c r="AB26" s="1">
        <v>0.3137993</v>
      </c>
      <c r="AC26" s="1">
        <v>0.3278121</v>
      </c>
      <c r="AD26" s="1">
        <v>0.3415087</v>
      </c>
      <c r="AE26" s="1">
        <v>0.35446699999999998</v>
      </c>
      <c r="AF26" s="1">
        <v>0.36696489999999998</v>
      </c>
      <c r="AG26" s="1">
        <v>0.37873580000000001</v>
      </c>
      <c r="AH26" s="1">
        <v>0.38965060000000001</v>
      </c>
      <c r="AI26" s="1">
        <v>0.39931109999999997</v>
      </c>
      <c r="AJ26" s="1">
        <v>0.4076343</v>
      </c>
      <c r="AK26" s="1">
        <v>0.4143561</v>
      </c>
      <c r="AL26" s="1">
        <v>0.4192089</v>
      </c>
      <c r="AM26" s="1">
        <v>0.4220875</v>
      </c>
      <c r="AN26" s="1">
        <v>0.42295939999999999</v>
      </c>
      <c r="AO26" s="1">
        <v>0.42206290000000002</v>
      </c>
      <c r="AP26" s="1">
        <v>0.41959770000000002</v>
      </c>
      <c r="AQ26" s="1">
        <v>0.41603770000000001</v>
      </c>
      <c r="AR26" s="1">
        <v>0.4118579</v>
      </c>
      <c r="AS26" s="1">
        <v>0.40789599999999998</v>
      </c>
      <c r="AT26" s="1">
        <v>0.40503339999999999</v>
      </c>
      <c r="AU26" s="1">
        <v>0.40419490000000002</v>
      </c>
      <c r="AV26" s="1">
        <v>0.40612520000000002</v>
      </c>
      <c r="AW26" s="1">
        <v>0.41133979999999998</v>
      </c>
      <c r="AX26" s="1">
        <v>0.42011490000000001</v>
      </c>
      <c r="AY26" s="1">
        <v>0.43234729999999999</v>
      </c>
      <c r="AZ26" s="1">
        <v>0.44780799999999998</v>
      </c>
      <c r="BA26" s="1">
        <v>0.4659488</v>
      </c>
      <c r="BB26" s="1">
        <v>0.48639850000000001</v>
      </c>
      <c r="BC26" s="1">
        <v>0.50895599999999996</v>
      </c>
      <c r="BD26" s="1">
        <v>0.53375790000000001</v>
      </c>
      <c r="BE26" s="1">
        <v>0.56097169999999996</v>
      </c>
      <c r="BF26" s="1">
        <v>0.59104210000000001</v>
      </c>
      <c r="BG26" s="1">
        <v>0.6249228</v>
      </c>
      <c r="BH26" s="1">
        <v>0.66393230000000003</v>
      </c>
      <c r="BI26" s="1">
        <v>0.70998899999999998</v>
      </c>
      <c r="BJ26" s="1">
        <v>0.76492159999999998</v>
      </c>
      <c r="BK26" s="1">
        <v>0.83091429999999999</v>
      </c>
      <c r="BL26" s="1">
        <v>0.91098179999999995</v>
      </c>
      <c r="BM26" s="1">
        <v>1.0107813000000001</v>
      </c>
      <c r="BN26" s="1">
        <v>1.1363627999999999</v>
      </c>
      <c r="BO26" s="1">
        <v>1.2926222000000001</v>
      </c>
      <c r="BP26" s="1">
        <v>1.4836792999999999</v>
      </c>
      <c r="BQ26" s="1">
        <v>1.718199</v>
      </c>
      <c r="BR26" s="1">
        <v>2.0159677999999999</v>
      </c>
      <c r="BS26" s="1">
        <v>2.4050009000000001</v>
      </c>
      <c r="BT26" s="1">
        <v>2.9131105000000002</v>
      </c>
      <c r="BU26" s="1">
        <v>3.5477542999999998</v>
      </c>
      <c r="BV26" s="1">
        <v>4.2798408999999999</v>
      </c>
      <c r="BW26" s="1">
        <v>5.0393084999999997</v>
      </c>
      <c r="BX26" s="1">
        <v>5.7236671000000001</v>
      </c>
      <c r="BY26" s="1">
        <v>6.2212448</v>
      </c>
      <c r="BZ26" s="1">
        <v>6.4355459000000002</v>
      </c>
      <c r="CA26" s="1">
        <v>6.3084083</v>
      </c>
      <c r="CB26" s="1">
        <v>5.8378009999999998</v>
      </c>
      <c r="CC26" s="1">
        <v>5.0830153999999999</v>
      </c>
      <c r="CD26" s="1">
        <v>4.1563530000000002</v>
      </c>
      <c r="CE26" s="1">
        <v>3.1978889000000001</v>
      </c>
      <c r="CF26" s="1">
        <v>2.3379718999999999</v>
      </c>
      <c r="CG26" s="1">
        <v>1.6618434</v>
      </c>
      <c r="CH26" s="1">
        <v>1.1926692999999999</v>
      </c>
      <c r="CI26" s="1">
        <v>0.90167649999999999</v>
      </c>
      <c r="CJ26" s="1">
        <v>0.73505120000000002</v>
      </c>
      <c r="CK26" s="1">
        <v>0.63805040000000002</v>
      </c>
      <c r="CL26" s="1">
        <v>0.5639248</v>
      </c>
      <c r="CM26" s="1">
        <v>0.48025689999999999</v>
      </c>
      <c r="CN26" s="1">
        <v>0.37605379999999999</v>
      </c>
      <c r="CO26" s="1">
        <v>0.25605040000000001</v>
      </c>
      <c r="CP26" s="1">
        <v>0.14034140000000001</v>
      </c>
      <c r="CQ26" s="1">
        <v>5.6281499999999998E-2</v>
      </c>
      <c r="CR26" s="1">
        <v>1.38698E-2</v>
      </c>
      <c r="CS26" s="1">
        <v>1.8013E-3</v>
      </c>
      <c r="CT26" s="4">
        <v>7.4858195000000001E-5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40.286216699999997</v>
      </c>
      <c r="DQ26" s="1">
        <v>45.7512817</v>
      </c>
      <c r="DR26" s="1">
        <v>37.631298100000002</v>
      </c>
      <c r="DS26" s="1">
        <v>2.0808760999999998</v>
      </c>
      <c r="DT26" s="1">
        <v>74.997322100000005</v>
      </c>
      <c r="DU26" s="1">
        <f t="shared" si="0"/>
        <v>43.393570799999999</v>
      </c>
      <c r="DV26" s="1">
        <f t="shared" si="1"/>
        <v>34.8132527</v>
      </c>
      <c r="DW26" s="1">
        <f t="shared" si="2"/>
        <v>1.2464670042164718</v>
      </c>
      <c r="DX26" s="1">
        <f t="shared" si="3"/>
        <v>41.783318999999999</v>
      </c>
      <c r="DY26" s="1">
        <f t="shared" si="4"/>
        <v>9.631199800000001</v>
      </c>
      <c r="DZ26" s="1">
        <f t="shared" si="5"/>
        <v>4.3383295817412071</v>
      </c>
      <c r="EA26" s="1">
        <v>1.3100016999999999</v>
      </c>
      <c r="EB26" s="1">
        <v>3.4558095999999998</v>
      </c>
      <c r="EC26" s="1">
        <v>5.0593095000000003</v>
      </c>
      <c r="ED26" s="1">
        <f t="shared" si="6"/>
        <v>9.8251208000000005</v>
      </c>
      <c r="EE26" s="1">
        <v>5.5076628000000003</v>
      </c>
      <c r="EF26" s="1">
        <v>11.5791483</v>
      </c>
      <c r="EG26" s="1">
        <v>20.456304599999999</v>
      </c>
      <c r="EH26" s="1">
        <v>35.493549299999998</v>
      </c>
      <c r="EI26" s="1">
        <f t="shared" si="7"/>
        <v>73.036664999999999</v>
      </c>
      <c r="EJ26" s="1">
        <v>16.8880692</v>
      </c>
      <c r="EK26" s="1">
        <v>0.250168</v>
      </c>
      <c r="EL26" s="1">
        <v>0</v>
      </c>
      <c r="EM26" s="1">
        <f t="shared" si="8"/>
        <v>17.138237199999999</v>
      </c>
    </row>
    <row r="27" spans="1:143" x14ac:dyDescent="0.25">
      <c r="A27" s="1">
        <v>17573</v>
      </c>
      <c r="B27" s="1">
        <v>160</v>
      </c>
      <c r="C27" s="1">
        <v>1.7121E-3</v>
      </c>
      <c r="D27" s="1">
        <v>2.1614999999999998E-3</v>
      </c>
      <c r="E27" s="1">
        <v>3.3107000000000002E-3</v>
      </c>
      <c r="F27" s="1">
        <v>6.4270999999999998E-3</v>
      </c>
      <c r="G27" s="1">
        <v>1.3520000000000001E-2</v>
      </c>
      <c r="H27" s="1">
        <v>2.5795700000000001E-2</v>
      </c>
      <c r="I27" s="1">
        <v>4.0861799999999997E-2</v>
      </c>
      <c r="J27" s="1">
        <v>5.5144899999999997E-2</v>
      </c>
      <c r="K27" s="1">
        <v>6.8810899999999994E-2</v>
      </c>
      <c r="L27" s="1">
        <v>8.3252199999999998E-2</v>
      </c>
      <c r="M27" s="1">
        <v>9.8481200000000005E-2</v>
      </c>
      <c r="N27" s="1">
        <v>0.11312700000000001</v>
      </c>
      <c r="O27" s="1">
        <v>0.12736069999999999</v>
      </c>
      <c r="P27" s="1">
        <v>0.1416887</v>
      </c>
      <c r="Q27" s="1">
        <v>0.1555512</v>
      </c>
      <c r="R27" s="1">
        <v>0.169268</v>
      </c>
      <c r="S27" s="1">
        <v>0.18348500000000001</v>
      </c>
      <c r="T27" s="1">
        <v>0.19895299999999999</v>
      </c>
      <c r="U27" s="1">
        <v>0.21528310000000001</v>
      </c>
      <c r="V27" s="1">
        <v>0.23237869999999999</v>
      </c>
      <c r="W27" s="1">
        <v>0.2498272</v>
      </c>
      <c r="X27" s="1">
        <v>0.26723740000000001</v>
      </c>
      <c r="Y27" s="1">
        <v>0.2838638</v>
      </c>
      <c r="Z27" s="1">
        <v>0.29982720000000002</v>
      </c>
      <c r="AA27" s="1">
        <v>0.31523810000000002</v>
      </c>
      <c r="AB27" s="1">
        <v>0.33070500000000003</v>
      </c>
      <c r="AC27" s="1">
        <v>0.3459198</v>
      </c>
      <c r="AD27" s="1">
        <v>0.36081790000000002</v>
      </c>
      <c r="AE27" s="1">
        <v>0.3749672</v>
      </c>
      <c r="AF27" s="1">
        <v>0.38862000000000002</v>
      </c>
      <c r="AG27" s="1">
        <v>0.40147749999999999</v>
      </c>
      <c r="AH27" s="1">
        <v>0.41339769999999998</v>
      </c>
      <c r="AI27" s="1">
        <v>0.42396929999999999</v>
      </c>
      <c r="AJ27" s="1">
        <v>0.43307820000000002</v>
      </c>
      <c r="AK27" s="1">
        <v>0.44041439999999998</v>
      </c>
      <c r="AL27" s="1">
        <v>0.44567079999999998</v>
      </c>
      <c r="AM27" s="1">
        <v>0.44873180000000001</v>
      </c>
      <c r="AN27" s="1">
        <v>0.44956679999999999</v>
      </c>
      <c r="AO27" s="1">
        <v>0.44840970000000002</v>
      </c>
      <c r="AP27" s="1">
        <v>0.44544800000000001</v>
      </c>
      <c r="AQ27" s="1">
        <v>0.4411542</v>
      </c>
      <c r="AR27" s="1">
        <v>0.43603310000000001</v>
      </c>
      <c r="AS27" s="1">
        <v>0.43096830000000003</v>
      </c>
      <c r="AT27" s="1">
        <v>0.42687619999999998</v>
      </c>
      <c r="AU27" s="1">
        <v>0.42470059999999998</v>
      </c>
      <c r="AV27" s="1">
        <v>0.42520609999999998</v>
      </c>
      <c r="AW27" s="1">
        <v>0.42894789999999999</v>
      </c>
      <c r="AX27" s="1">
        <v>0.43623040000000002</v>
      </c>
      <c r="AY27" s="1">
        <v>0.44693949999999999</v>
      </c>
      <c r="AZ27" s="1">
        <v>0.46076800000000001</v>
      </c>
      <c r="BA27" s="1">
        <v>0.47708990000000001</v>
      </c>
      <c r="BB27" s="1">
        <v>0.4955157</v>
      </c>
      <c r="BC27" s="1">
        <v>0.51587899999999998</v>
      </c>
      <c r="BD27" s="1">
        <v>0.53831819999999997</v>
      </c>
      <c r="BE27" s="1">
        <v>0.5629362</v>
      </c>
      <c r="BF27" s="1">
        <v>0.59016990000000003</v>
      </c>
      <c r="BG27" s="1">
        <v>0.62105920000000003</v>
      </c>
      <c r="BH27" s="1">
        <v>0.65712809999999999</v>
      </c>
      <c r="BI27" s="1">
        <v>0.70041319999999996</v>
      </c>
      <c r="BJ27" s="1">
        <v>0.75277539999999998</v>
      </c>
      <c r="BK27" s="1">
        <v>0.81654329999999997</v>
      </c>
      <c r="BL27" s="1">
        <v>0.8954318</v>
      </c>
      <c r="BM27" s="1">
        <v>0.9963301</v>
      </c>
      <c r="BN27" s="1">
        <v>1.1264206000000001</v>
      </c>
      <c r="BO27" s="1">
        <v>1.2911159999999999</v>
      </c>
      <c r="BP27" s="1">
        <v>1.4943529</v>
      </c>
      <c r="BQ27" s="1">
        <v>1.7448988999999999</v>
      </c>
      <c r="BR27" s="1">
        <v>2.0633260999999998</v>
      </c>
      <c r="BS27" s="1">
        <v>2.4787328</v>
      </c>
      <c r="BT27" s="1">
        <v>3.0187092</v>
      </c>
      <c r="BU27" s="1">
        <v>3.6867242</v>
      </c>
      <c r="BV27" s="1">
        <v>4.4454421999999996</v>
      </c>
      <c r="BW27" s="1">
        <v>5.2137542000000003</v>
      </c>
      <c r="BX27" s="1">
        <v>5.8796090999999997</v>
      </c>
      <c r="BY27" s="1">
        <v>6.3279185</v>
      </c>
      <c r="BZ27" s="1">
        <v>6.4674306000000001</v>
      </c>
      <c r="CA27" s="1">
        <v>6.2533745999999999</v>
      </c>
      <c r="CB27" s="1">
        <v>5.7011371000000004</v>
      </c>
      <c r="CC27" s="1">
        <v>4.8854876000000003</v>
      </c>
      <c r="CD27" s="1">
        <v>3.9276938000000001</v>
      </c>
      <c r="CE27" s="1">
        <v>2.9685488000000002</v>
      </c>
      <c r="CF27" s="1">
        <v>2.1328425000000002</v>
      </c>
      <c r="CG27" s="1">
        <v>1.4981838000000001</v>
      </c>
      <c r="CH27" s="1">
        <v>1.0788662</v>
      </c>
      <c r="CI27" s="1">
        <v>0.83711349999999995</v>
      </c>
      <c r="CJ27" s="1">
        <v>0.71059950000000005</v>
      </c>
      <c r="CK27" s="1">
        <v>0.6353143</v>
      </c>
      <c r="CL27" s="1">
        <v>0.55923319999999999</v>
      </c>
      <c r="CM27" s="1">
        <v>0.454733</v>
      </c>
      <c r="CN27" s="1">
        <v>0.32527980000000001</v>
      </c>
      <c r="CO27" s="1">
        <v>0.19259699999999999</v>
      </c>
      <c r="CP27" s="1">
        <v>8.7233400000000003E-2</v>
      </c>
      <c r="CQ27" s="1">
        <v>2.7203100000000001E-2</v>
      </c>
      <c r="CR27" s="1">
        <v>4.6093000000000002E-3</v>
      </c>
      <c r="CS27" s="4">
        <v>3.4596695000000001E-4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39.110546100000001</v>
      </c>
      <c r="DQ27" s="1">
        <v>45.7512817</v>
      </c>
      <c r="DR27" s="1">
        <v>36.788558999999999</v>
      </c>
      <c r="DS27" s="1">
        <v>1.853321</v>
      </c>
      <c r="DT27" s="1">
        <v>73.002525300000002</v>
      </c>
      <c r="DU27" s="1">
        <f t="shared" si="0"/>
        <v>43.975390500000003</v>
      </c>
      <c r="DV27" s="1">
        <f t="shared" si="1"/>
        <v>35.698732100000001</v>
      </c>
      <c r="DW27" s="1">
        <f t="shared" si="2"/>
        <v>1.2318474050231045</v>
      </c>
      <c r="DX27" s="1">
        <f t="shared" si="3"/>
        <v>42.820898700000001</v>
      </c>
      <c r="DY27" s="1">
        <f t="shared" si="4"/>
        <v>9.5486419999999992</v>
      </c>
      <c r="DZ27" s="1">
        <f t="shared" si="5"/>
        <v>4.4845014296273762</v>
      </c>
      <c r="EA27" s="1">
        <v>1.3510047999999999</v>
      </c>
      <c r="EB27" s="1">
        <v>3.6326811000000001</v>
      </c>
      <c r="EC27" s="1">
        <v>5.3709521000000002</v>
      </c>
      <c r="ED27" s="1">
        <f t="shared" si="6"/>
        <v>10.354638000000001</v>
      </c>
      <c r="EE27" s="1">
        <v>5.6851586999999997</v>
      </c>
      <c r="EF27" s="1">
        <v>11.526844000000001</v>
      </c>
      <c r="EG27" s="1">
        <v>21.154016500000001</v>
      </c>
      <c r="EH27" s="1">
        <v>35.4209137</v>
      </c>
      <c r="EI27" s="1">
        <f t="shared" si="7"/>
        <v>73.786932899999996</v>
      </c>
      <c r="EJ27" s="1">
        <v>15.692298900000001</v>
      </c>
      <c r="EK27" s="1">
        <v>0.1661453</v>
      </c>
      <c r="EL27" s="1">
        <v>0</v>
      </c>
      <c r="EM27" s="1">
        <f t="shared" si="8"/>
        <v>15.858444200000001</v>
      </c>
    </row>
    <row r="28" spans="1:143" x14ac:dyDescent="0.25">
      <c r="A28" s="1">
        <v>17572</v>
      </c>
      <c r="B28" s="1">
        <v>165</v>
      </c>
      <c r="C28" s="1">
        <v>1.8108E-3</v>
      </c>
      <c r="D28" s="1">
        <v>2.2807999999999999E-3</v>
      </c>
      <c r="E28" s="1">
        <v>3.4821000000000001E-3</v>
      </c>
      <c r="F28" s="1">
        <v>6.7545000000000001E-3</v>
      </c>
      <c r="G28" s="1">
        <v>1.42212E-2</v>
      </c>
      <c r="H28" s="1">
        <v>2.7133899999999999E-2</v>
      </c>
      <c r="I28" s="1">
        <v>4.2891499999999999E-2</v>
      </c>
      <c r="J28" s="1">
        <v>5.77183E-2</v>
      </c>
      <c r="K28" s="1">
        <v>7.1846099999999996E-2</v>
      </c>
      <c r="L28" s="1">
        <v>8.6729399999999998E-2</v>
      </c>
      <c r="M28" s="1">
        <v>0.1022957</v>
      </c>
      <c r="N28" s="1">
        <v>0.11718290000000001</v>
      </c>
      <c r="O28" s="1">
        <v>0.13166890000000001</v>
      </c>
      <c r="P28" s="1">
        <v>0.1462164</v>
      </c>
      <c r="Q28" s="1">
        <v>0.15996450000000001</v>
      </c>
      <c r="R28" s="1">
        <v>0.1734057</v>
      </c>
      <c r="S28" s="1">
        <v>0.18731610000000001</v>
      </c>
      <c r="T28" s="1">
        <v>0.2024695</v>
      </c>
      <c r="U28" s="1">
        <v>0.2181737</v>
      </c>
      <c r="V28" s="1">
        <v>0.23436689999999999</v>
      </c>
      <c r="W28" s="1">
        <v>0.25082399999999999</v>
      </c>
      <c r="X28" s="1">
        <v>0.26704</v>
      </c>
      <c r="Y28" s="1">
        <v>0.28239969999999998</v>
      </c>
      <c r="Z28" s="1">
        <v>0.2970063</v>
      </c>
      <c r="AA28" s="1">
        <v>0.31119999999999998</v>
      </c>
      <c r="AB28" s="1">
        <v>0.32524690000000001</v>
      </c>
      <c r="AC28" s="1">
        <v>0.33892220000000001</v>
      </c>
      <c r="AD28" s="1">
        <v>0.35215940000000001</v>
      </c>
      <c r="AE28" s="1">
        <v>0.36474109999999998</v>
      </c>
      <c r="AF28" s="1">
        <v>0.37676589999999999</v>
      </c>
      <c r="AG28" s="1">
        <v>0.3879647</v>
      </c>
      <c r="AH28" s="1">
        <v>0.39820359999999999</v>
      </c>
      <c r="AI28" s="1">
        <v>0.4071785</v>
      </c>
      <c r="AJ28" s="1">
        <v>0.41479559999999999</v>
      </c>
      <c r="AK28" s="1">
        <v>0.42077360000000003</v>
      </c>
      <c r="AL28" s="1">
        <v>0.42484470000000002</v>
      </c>
      <c r="AM28" s="1">
        <v>0.42691970000000001</v>
      </c>
      <c r="AN28" s="1">
        <v>0.4270388</v>
      </c>
      <c r="AO28" s="1">
        <v>0.42544359999999998</v>
      </c>
      <c r="AP28" s="1">
        <v>0.42233349999999997</v>
      </c>
      <c r="AQ28" s="1">
        <v>0.41814370000000001</v>
      </c>
      <c r="AR28" s="1">
        <v>0.41338570000000002</v>
      </c>
      <c r="AS28" s="1">
        <v>0.4089005</v>
      </c>
      <c r="AT28" s="1">
        <v>0.40556950000000003</v>
      </c>
      <c r="AU28" s="1">
        <v>0.40429300000000001</v>
      </c>
      <c r="AV28" s="1">
        <v>0.40582020000000002</v>
      </c>
      <c r="AW28" s="1">
        <v>0.41071279999999999</v>
      </c>
      <c r="AX28" s="1">
        <v>0.41935460000000002</v>
      </c>
      <c r="AY28" s="1">
        <v>0.43179149999999999</v>
      </c>
      <c r="AZ28" s="1">
        <v>0.44788749999999999</v>
      </c>
      <c r="BA28" s="1">
        <v>0.46718959999999998</v>
      </c>
      <c r="BB28" s="1">
        <v>0.48945109999999997</v>
      </c>
      <c r="BC28" s="1">
        <v>0.51465749999999999</v>
      </c>
      <c r="BD28" s="1">
        <v>0.54302479999999997</v>
      </c>
      <c r="BE28" s="1">
        <v>0.57471709999999998</v>
      </c>
      <c r="BF28" s="1">
        <v>0.6101375</v>
      </c>
      <c r="BG28" s="1">
        <v>0.65032699999999999</v>
      </c>
      <c r="BH28" s="1">
        <v>0.69698749999999998</v>
      </c>
      <c r="BI28" s="1">
        <v>0.75253130000000001</v>
      </c>
      <c r="BJ28" s="1">
        <v>0.81927419999999995</v>
      </c>
      <c r="BK28" s="1">
        <v>0.89988979999999996</v>
      </c>
      <c r="BL28" s="1">
        <v>0.99859299999999995</v>
      </c>
      <c r="BM28" s="1">
        <v>1.122865</v>
      </c>
      <c r="BN28" s="1">
        <v>1.281002</v>
      </c>
      <c r="BO28" s="1">
        <v>1.479911</v>
      </c>
      <c r="BP28" s="1">
        <v>1.7249279</v>
      </c>
      <c r="BQ28" s="1">
        <v>2.0246398000000001</v>
      </c>
      <c r="BR28" s="1">
        <v>2.3956037000000001</v>
      </c>
      <c r="BS28" s="1">
        <v>2.8582915999999998</v>
      </c>
      <c r="BT28" s="1">
        <v>3.4266603</v>
      </c>
      <c r="BU28" s="1">
        <v>4.0884980999999998</v>
      </c>
      <c r="BV28" s="1">
        <v>4.7935343000000001</v>
      </c>
      <c r="BW28" s="1">
        <v>5.4556617999999997</v>
      </c>
      <c r="BX28" s="1">
        <v>5.9697513999999998</v>
      </c>
      <c r="BY28" s="1">
        <v>6.2396954999999998</v>
      </c>
      <c r="BZ28" s="1">
        <v>6.2029947999999999</v>
      </c>
      <c r="CA28" s="1">
        <v>5.8473443999999999</v>
      </c>
      <c r="CB28" s="1">
        <v>5.2154856000000001</v>
      </c>
      <c r="CC28" s="1">
        <v>4.3951120000000001</v>
      </c>
      <c r="CD28" s="1">
        <v>3.4999596999999998</v>
      </c>
      <c r="CE28" s="1">
        <v>2.6440353000000001</v>
      </c>
      <c r="CF28" s="1">
        <v>1.9156839999999999</v>
      </c>
      <c r="CG28" s="1">
        <v>1.3637466</v>
      </c>
      <c r="CH28" s="1">
        <v>0.99371319999999996</v>
      </c>
      <c r="CI28" s="1">
        <v>0.77550660000000005</v>
      </c>
      <c r="CJ28" s="1">
        <v>0.66200990000000004</v>
      </c>
      <c r="CK28" s="1">
        <v>0.5989816</v>
      </c>
      <c r="CL28" s="1">
        <v>0.53609560000000001</v>
      </c>
      <c r="CM28" s="1">
        <v>0.4410635</v>
      </c>
      <c r="CN28" s="1">
        <v>0.3108224</v>
      </c>
      <c r="CO28" s="1">
        <v>0.16821220000000001</v>
      </c>
      <c r="CP28" s="1">
        <v>6.2525200000000003E-2</v>
      </c>
      <c r="CQ28" s="1">
        <v>1.22539E-2</v>
      </c>
      <c r="CR28" s="1">
        <v>1.0455E-3</v>
      </c>
      <c r="CS28" s="4">
        <v>7.8457078000000005E-6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37.7185287</v>
      </c>
      <c r="DQ28" s="1">
        <v>41.676765400000001</v>
      </c>
      <c r="DR28" s="1">
        <v>34.930999800000002</v>
      </c>
      <c r="DS28" s="1">
        <v>1.9476013999999999</v>
      </c>
      <c r="DT28" s="1">
        <v>70.816863999999995</v>
      </c>
      <c r="DU28" s="1">
        <f t="shared" si="0"/>
        <v>43.812965900000002</v>
      </c>
      <c r="DV28" s="1">
        <f t="shared" si="1"/>
        <v>37.8062714</v>
      </c>
      <c r="DW28" s="1">
        <f t="shared" si="2"/>
        <v>1.1588809019659103</v>
      </c>
      <c r="DX28" s="1">
        <f t="shared" si="3"/>
        <v>45.180259199999995</v>
      </c>
      <c r="DY28" s="1">
        <f t="shared" si="4"/>
        <v>10.429260199999998</v>
      </c>
      <c r="DZ28" s="1">
        <f t="shared" si="5"/>
        <v>4.3320675036950371</v>
      </c>
      <c r="EA28" s="1">
        <v>1.3946019000000001</v>
      </c>
      <c r="EB28" s="1">
        <v>3.5943556000000001</v>
      </c>
      <c r="EC28" s="1">
        <v>5.1273641999999997</v>
      </c>
      <c r="ED28" s="1">
        <f t="shared" si="6"/>
        <v>10.1163217</v>
      </c>
      <c r="EE28" s="1">
        <v>5.5331821000000003</v>
      </c>
      <c r="EF28" s="1">
        <v>12.8167381</v>
      </c>
      <c r="EG28" s="1">
        <v>23.328355800000001</v>
      </c>
      <c r="EH28" s="1">
        <v>33.837322200000003</v>
      </c>
      <c r="EI28" s="1">
        <f t="shared" si="7"/>
        <v>75.515598199999999</v>
      </c>
      <c r="EJ28" s="1">
        <v>14.237754799999999</v>
      </c>
      <c r="EK28" s="1">
        <v>0.1303328</v>
      </c>
      <c r="EL28" s="1">
        <v>0</v>
      </c>
      <c r="EM28" s="1">
        <f t="shared" si="8"/>
        <v>14.368087599999999</v>
      </c>
    </row>
    <row r="29" spans="1:143" x14ac:dyDescent="0.25">
      <c r="A29" s="1">
        <v>17571</v>
      </c>
      <c r="B29" s="1">
        <v>170</v>
      </c>
      <c r="C29" s="1">
        <v>2.0584000000000002E-3</v>
      </c>
      <c r="D29" s="1">
        <v>2.5414000000000001E-3</v>
      </c>
      <c r="E29" s="1">
        <v>3.7910000000000001E-3</v>
      </c>
      <c r="F29" s="1">
        <v>7.1948999999999997E-3</v>
      </c>
      <c r="G29" s="1">
        <v>1.52006E-2</v>
      </c>
      <c r="H29" s="1">
        <v>2.9492999999999998E-2</v>
      </c>
      <c r="I29" s="1">
        <v>4.7675599999999999E-2</v>
      </c>
      <c r="J29" s="1">
        <v>6.4862000000000003E-2</v>
      </c>
      <c r="K29" s="1">
        <v>8.1135100000000002E-2</v>
      </c>
      <c r="L29" s="1">
        <v>9.8114099999999996E-2</v>
      </c>
      <c r="M29" s="1">
        <v>0.1160725</v>
      </c>
      <c r="N29" s="1">
        <v>0.133353</v>
      </c>
      <c r="O29" s="1">
        <v>0.1500348</v>
      </c>
      <c r="P29" s="1">
        <v>0.16696430000000001</v>
      </c>
      <c r="Q29" s="1">
        <v>0.1828457</v>
      </c>
      <c r="R29" s="1">
        <v>0.19838349999999999</v>
      </c>
      <c r="S29" s="1">
        <v>0.2143719</v>
      </c>
      <c r="T29" s="1">
        <v>0.23206669999999999</v>
      </c>
      <c r="U29" s="1">
        <v>0.25051449999999997</v>
      </c>
      <c r="V29" s="1">
        <v>0.26965860000000003</v>
      </c>
      <c r="W29" s="1">
        <v>0.28912779999999999</v>
      </c>
      <c r="X29" s="1">
        <v>0.30823050000000002</v>
      </c>
      <c r="Y29" s="1">
        <v>0.32615670000000002</v>
      </c>
      <c r="Z29" s="1">
        <v>0.34308470000000002</v>
      </c>
      <c r="AA29" s="1">
        <v>0.35953089999999999</v>
      </c>
      <c r="AB29" s="1">
        <v>0.37574770000000002</v>
      </c>
      <c r="AC29" s="1">
        <v>0.39144459999999998</v>
      </c>
      <c r="AD29" s="1">
        <v>0.4065571</v>
      </c>
      <c r="AE29" s="1">
        <v>0.4208925</v>
      </c>
      <c r="AF29" s="1">
        <v>0.43450490000000003</v>
      </c>
      <c r="AG29" s="1">
        <v>0.44703209999999999</v>
      </c>
      <c r="AH29" s="1">
        <v>0.45830680000000001</v>
      </c>
      <c r="AI29" s="1">
        <v>0.46800789999999998</v>
      </c>
      <c r="AJ29" s="1">
        <v>0.4760356</v>
      </c>
      <c r="AK29" s="1">
        <v>0.48202879999999998</v>
      </c>
      <c r="AL29" s="1">
        <v>0.48566280000000001</v>
      </c>
      <c r="AM29" s="1">
        <v>0.48685850000000003</v>
      </c>
      <c r="AN29" s="1">
        <v>0.48573929999999998</v>
      </c>
      <c r="AO29" s="1">
        <v>0.48261759999999998</v>
      </c>
      <c r="AP29" s="1">
        <v>0.47773209999999999</v>
      </c>
      <c r="AQ29" s="1">
        <v>0.47159250000000003</v>
      </c>
      <c r="AR29" s="1">
        <v>0.46484239999999999</v>
      </c>
      <c r="AS29" s="1">
        <v>0.45850429999999998</v>
      </c>
      <c r="AT29" s="1">
        <v>0.4536075</v>
      </c>
      <c r="AU29" s="1">
        <v>0.45117370000000001</v>
      </c>
      <c r="AV29" s="1">
        <v>0.45206420000000003</v>
      </c>
      <c r="AW29" s="1">
        <v>0.45698929999999999</v>
      </c>
      <c r="AX29" s="1">
        <v>0.4664778</v>
      </c>
      <c r="AY29" s="1">
        <v>0.48064380000000001</v>
      </c>
      <c r="AZ29" s="1">
        <v>0.49935489999999999</v>
      </c>
      <c r="BA29" s="1">
        <v>0.522177</v>
      </c>
      <c r="BB29" s="1">
        <v>0.54895479999999997</v>
      </c>
      <c r="BC29" s="1">
        <v>0.57974119999999996</v>
      </c>
      <c r="BD29" s="1">
        <v>0.61470740000000001</v>
      </c>
      <c r="BE29" s="1">
        <v>0.65393129999999999</v>
      </c>
      <c r="BF29" s="1">
        <v>0.69777979999999995</v>
      </c>
      <c r="BG29" s="1">
        <v>0.7473997</v>
      </c>
      <c r="BH29" s="1">
        <v>0.80461930000000004</v>
      </c>
      <c r="BI29" s="1">
        <v>0.87182389999999998</v>
      </c>
      <c r="BJ29" s="1">
        <v>0.95119310000000001</v>
      </c>
      <c r="BK29" s="1">
        <v>1.0453444999999999</v>
      </c>
      <c r="BL29" s="1">
        <v>1.1586065000000001</v>
      </c>
      <c r="BM29" s="1">
        <v>1.2981935</v>
      </c>
      <c r="BN29" s="1">
        <v>1.4715178</v>
      </c>
      <c r="BO29" s="1">
        <v>1.6838892000000001</v>
      </c>
      <c r="BP29" s="1">
        <v>1.9386971</v>
      </c>
      <c r="BQ29" s="1">
        <v>2.2419623999999998</v>
      </c>
      <c r="BR29" s="1">
        <v>2.6061635000000001</v>
      </c>
      <c r="BS29" s="1">
        <v>3.0457453999999999</v>
      </c>
      <c r="BT29" s="1">
        <v>3.5669157999999999</v>
      </c>
      <c r="BU29" s="1">
        <v>4.1511440000000004</v>
      </c>
      <c r="BV29" s="1">
        <v>4.7473368999999996</v>
      </c>
      <c r="BW29" s="1">
        <v>5.2774824999999996</v>
      </c>
      <c r="BX29" s="1">
        <v>5.6536064000000001</v>
      </c>
      <c r="BY29" s="1">
        <v>5.8018646</v>
      </c>
      <c r="BZ29" s="1">
        <v>5.6811705000000003</v>
      </c>
      <c r="CA29" s="1">
        <v>5.2930894000000004</v>
      </c>
      <c r="CB29" s="1">
        <v>4.6824474</v>
      </c>
      <c r="CC29" s="1">
        <v>3.9271302000000001</v>
      </c>
      <c r="CD29" s="1">
        <v>3.1221871000000001</v>
      </c>
      <c r="CE29" s="1">
        <v>2.3601426999999999</v>
      </c>
      <c r="CF29" s="1">
        <v>1.7116301</v>
      </c>
      <c r="CG29" s="1">
        <v>1.2133448</v>
      </c>
      <c r="CH29" s="1">
        <v>0.86676960000000003</v>
      </c>
      <c r="CI29" s="1">
        <v>0.64730549999999998</v>
      </c>
      <c r="CJ29" s="1">
        <v>0.51884249999999998</v>
      </c>
      <c r="CK29" s="1">
        <v>0.4461077</v>
      </c>
      <c r="CL29" s="1">
        <v>0.39849129999999999</v>
      </c>
      <c r="CM29" s="1">
        <v>0.35245399999999999</v>
      </c>
      <c r="CN29" s="1">
        <v>0.29413060000000002</v>
      </c>
      <c r="CO29" s="1">
        <v>0.22177939999999999</v>
      </c>
      <c r="CP29" s="1">
        <v>0.14180580000000001</v>
      </c>
      <c r="CQ29" s="1">
        <v>7.4075699999999994E-2</v>
      </c>
      <c r="CR29" s="1">
        <v>2.93198E-2</v>
      </c>
      <c r="CS29" s="1">
        <v>8.6064999999999996E-3</v>
      </c>
      <c r="CT29" s="1">
        <v>1.3996E-3</v>
      </c>
      <c r="CU29" s="4">
        <v>9.0446504999999996E-5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35.447155000000002</v>
      </c>
      <c r="DQ29" s="1">
        <v>41.676765400000001</v>
      </c>
      <c r="DR29" s="1">
        <v>32.191654200000002</v>
      </c>
      <c r="DS29" s="1">
        <v>1.4639956000000001</v>
      </c>
      <c r="DT29" s="1">
        <v>68.145172099999996</v>
      </c>
      <c r="DU29" s="1">
        <f t="shared" si="0"/>
        <v>41.288141699999997</v>
      </c>
      <c r="DV29" s="1">
        <f t="shared" si="1"/>
        <v>42.376244099999994</v>
      </c>
      <c r="DW29" s="1">
        <f t="shared" si="2"/>
        <v>0.97432282112043056</v>
      </c>
      <c r="DX29" s="1">
        <f t="shared" si="3"/>
        <v>44.7120891</v>
      </c>
      <c r="DY29" s="1">
        <f t="shared" si="4"/>
        <v>11.999006000000001</v>
      </c>
      <c r="DZ29" s="1">
        <f t="shared" si="5"/>
        <v>3.7263160881826374</v>
      </c>
      <c r="EA29" s="1">
        <v>1.5850371000000001</v>
      </c>
      <c r="EB29" s="1">
        <v>4.1458510999999998</v>
      </c>
      <c r="EC29" s="1">
        <v>5.8490504999999997</v>
      </c>
      <c r="ED29" s="1">
        <f t="shared" si="6"/>
        <v>11.5799387</v>
      </c>
      <c r="EE29" s="1">
        <v>6.1965294000000002</v>
      </c>
      <c r="EF29" s="1">
        <v>14.639753300000001</v>
      </c>
      <c r="EG29" s="1">
        <v>23.789997100000001</v>
      </c>
      <c r="EH29" s="1">
        <v>31.0419731</v>
      </c>
      <c r="EI29" s="1">
        <f t="shared" si="7"/>
        <v>75.668252899999999</v>
      </c>
      <c r="EJ29" s="1">
        <v>12.484046899999999</v>
      </c>
      <c r="EK29" s="1">
        <v>0.26777659999999998</v>
      </c>
      <c r="EL29" s="1">
        <v>0</v>
      </c>
      <c r="EM29" s="1">
        <f t="shared" si="8"/>
        <v>12.751823499999999</v>
      </c>
    </row>
    <row r="30" spans="1:143" x14ac:dyDescent="0.25">
      <c r="A30" s="1">
        <v>17570</v>
      </c>
      <c r="B30" s="1">
        <v>175</v>
      </c>
      <c r="C30" s="1">
        <v>1.6822E-3</v>
      </c>
      <c r="D30" s="1">
        <v>2.0929E-3</v>
      </c>
      <c r="E30" s="1">
        <v>3.1532999999999999E-3</v>
      </c>
      <c r="F30" s="1">
        <v>6.0225000000000001E-3</v>
      </c>
      <c r="G30" s="1">
        <v>1.2696300000000001E-2</v>
      </c>
      <c r="H30" s="1">
        <v>2.4537300000000001E-2</v>
      </c>
      <c r="I30" s="1">
        <v>3.9589300000000001E-2</v>
      </c>
      <c r="J30" s="1">
        <v>5.3958699999999998E-2</v>
      </c>
      <c r="K30" s="1">
        <v>6.7662399999999998E-2</v>
      </c>
      <c r="L30" s="1">
        <v>8.2046300000000003E-2</v>
      </c>
      <c r="M30" s="1">
        <v>9.7399100000000002E-2</v>
      </c>
      <c r="N30" s="1">
        <v>0.1122648</v>
      </c>
      <c r="O30" s="1">
        <v>0.1266033</v>
      </c>
      <c r="P30" s="1">
        <v>0.14113629999999999</v>
      </c>
      <c r="Q30" s="1">
        <v>0.15525600000000001</v>
      </c>
      <c r="R30" s="1">
        <v>0.1693085</v>
      </c>
      <c r="S30" s="1">
        <v>0.1838118</v>
      </c>
      <c r="T30" s="1">
        <v>0.1997168</v>
      </c>
      <c r="U30" s="1">
        <v>0.21668419999999999</v>
      </c>
      <c r="V30" s="1">
        <v>0.2346182</v>
      </c>
      <c r="W30" s="1">
        <v>0.25293389999999999</v>
      </c>
      <c r="X30" s="1">
        <v>0.27118940000000002</v>
      </c>
      <c r="Y30" s="1">
        <v>0.28855570000000003</v>
      </c>
      <c r="Z30" s="1">
        <v>0.30521769999999998</v>
      </c>
      <c r="AA30" s="1">
        <v>0.32123930000000001</v>
      </c>
      <c r="AB30" s="1">
        <v>0.33730959999999999</v>
      </c>
      <c r="AC30" s="1">
        <v>0.35312320000000003</v>
      </c>
      <c r="AD30" s="1">
        <v>0.36867460000000002</v>
      </c>
      <c r="AE30" s="1">
        <v>0.38346150000000001</v>
      </c>
      <c r="AF30" s="1">
        <v>0.39769729999999998</v>
      </c>
      <c r="AG30" s="1">
        <v>0.41107389999999999</v>
      </c>
      <c r="AH30" s="1">
        <v>0.42349110000000001</v>
      </c>
      <c r="AI30" s="1">
        <v>0.43451719999999999</v>
      </c>
      <c r="AJ30" s="1">
        <v>0.44393270000000001</v>
      </c>
      <c r="AK30" s="1">
        <v>0.45135589999999998</v>
      </c>
      <c r="AL30" s="1">
        <v>0.45644970000000001</v>
      </c>
      <c r="AM30" s="1">
        <v>0.45913150000000003</v>
      </c>
      <c r="AN30" s="1">
        <v>0.45932260000000003</v>
      </c>
      <c r="AO30" s="1">
        <v>0.45722429999999997</v>
      </c>
      <c r="AP30" s="1">
        <v>0.45302510000000001</v>
      </c>
      <c r="AQ30" s="1">
        <v>0.4473589</v>
      </c>
      <c r="AR30" s="1">
        <v>0.4409363</v>
      </c>
      <c r="AS30" s="1">
        <v>0.43484450000000002</v>
      </c>
      <c r="AT30" s="1">
        <v>0.43017430000000001</v>
      </c>
      <c r="AU30" s="1">
        <v>0.42810999999999999</v>
      </c>
      <c r="AV30" s="1">
        <v>0.42975259999999998</v>
      </c>
      <c r="AW30" s="1">
        <v>0.43596430000000003</v>
      </c>
      <c r="AX30" s="1">
        <v>0.44718560000000002</v>
      </c>
      <c r="AY30" s="1">
        <v>0.46320820000000001</v>
      </c>
      <c r="AZ30" s="1">
        <v>0.48361189999999998</v>
      </c>
      <c r="BA30" s="1">
        <v>0.50782329999999998</v>
      </c>
      <c r="BB30" s="1">
        <v>0.53560600000000003</v>
      </c>
      <c r="BC30" s="1">
        <v>0.56679020000000002</v>
      </c>
      <c r="BD30" s="1">
        <v>0.60128219999999999</v>
      </c>
      <c r="BE30" s="1">
        <v>0.63910350000000005</v>
      </c>
      <c r="BF30" s="1">
        <v>0.68105139999999997</v>
      </c>
      <c r="BG30" s="1">
        <v>0.72885909999999998</v>
      </c>
      <c r="BH30" s="1">
        <v>0.78459000000000001</v>
      </c>
      <c r="BI30" s="1">
        <v>0.8502731</v>
      </c>
      <c r="BJ30" s="1">
        <v>0.92780750000000001</v>
      </c>
      <c r="BK30" s="1">
        <v>1.0203271</v>
      </c>
      <c r="BL30" s="1">
        <v>1.1333820999999999</v>
      </c>
      <c r="BM30" s="1">
        <v>1.2749292999999999</v>
      </c>
      <c r="BN30" s="1">
        <v>1.4510175000000001</v>
      </c>
      <c r="BO30" s="1">
        <v>1.6637214</v>
      </c>
      <c r="BP30" s="1">
        <v>1.9130726</v>
      </c>
      <c r="BQ30" s="1">
        <v>2.2051816</v>
      </c>
      <c r="BR30" s="1">
        <v>2.5576541000000002</v>
      </c>
      <c r="BS30" s="1">
        <v>2.9933901000000001</v>
      </c>
      <c r="BT30" s="1">
        <v>3.5271344</v>
      </c>
      <c r="BU30" s="1">
        <v>4.1441698000000002</v>
      </c>
      <c r="BV30" s="1">
        <v>4.7909316999999998</v>
      </c>
      <c r="BW30" s="1">
        <v>5.3812398999999997</v>
      </c>
      <c r="BX30" s="1">
        <v>5.8166064999999998</v>
      </c>
      <c r="BY30" s="1">
        <v>6.0142578999999996</v>
      </c>
      <c r="BZ30" s="1">
        <v>5.9264188000000004</v>
      </c>
      <c r="CA30" s="1">
        <v>5.5505934000000003</v>
      </c>
      <c r="CB30" s="1">
        <v>4.9294634000000004</v>
      </c>
      <c r="CC30" s="1">
        <v>4.1407813999999998</v>
      </c>
      <c r="CD30" s="1">
        <v>3.2843719</v>
      </c>
      <c r="CE30" s="1">
        <v>2.4625737999999999</v>
      </c>
      <c r="CF30" s="1">
        <v>1.7597822999999999</v>
      </c>
      <c r="CG30" s="1">
        <v>1.2299553999999999</v>
      </c>
      <c r="CH30" s="1">
        <v>0.88086039999999999</v>
      </c>
      <c r="CI30" s="1">
        <v>0.68340829999999997</v>
      </c>
      <c r="CJ30" s="1">
        <v>0.58631800000000001</v>
      </c>
      <c r="CK30" s="1">
        <v>0.53074160000000004</v>
      </c>
      <c r="CL30" s="1">
        <v>0.4672596</v>
      </c>
      <c r="CM30" s="1">
        <v>0.36737439999999999</v>
      </c>
      <c r="CN30" s="1">
        <v>0.23717669999999999</v>
      </c>
      <c r="CO30" s="1">
        <v>0.1128967</v>
      </c>
      <c r="CP30" s="1">
        <v>3.40933E-2</v>
      </c>
      <c r="CQ30" s="1">
        <v>5.1660999999999999E-3</v>
      </c>
      <c r="CR30" s="4">
        <v>2.5211166999999999E-4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35.891212500000002</v>
      </c>
      <c r="DQ30" s="1">
        <v>41.676765400000001</v>
      </c>
      <c r="DR30" s="1">
        <v>33.238674199999998</v>
      </c>
      <c r="DS30" s="1">
        <v>1.7913766</v>
      </c>
      <c r="DT30" s="1">
        <v>68.355758699999996</v>
      </c>
      <c r="DU30" s="1">
        <f t="shared" si="0"/>
        <v>42.553681400000002</v>
      </c>
      <c r="DV30" s="1">
        <f t="shared" si="1"/>
        <v>40.663309499999997</v>
      </c>
      <c r="DW30" s="1">
        <f t="shared" si="2"/>
        <v>1.0464883926872701</v>
      </c>
      <c r="DX30" s="1">
        <f t="shared" si="3"/>
        <v>45.270057399999999</v>
      </c>
      <c r="DY30" s="1">
        <f t="shared" si="4"/>
        <v>11.756344200000001</v>
      </c>
      <c r="DZ30" s="1">
        <f t="shared" si="5"/>
        <v>3.8506917311931028</v>
      </c>
      <c r="EA30" s="1">
        <v>1.3407855</v>
      </c>
      <c r="EB30" s="1">
        <v>3.6950973999999999</v>
      </c>
      <c r="EC30" s="1">
        <v>5.4848976</v>
      </c>
      <c r="ED30" s="1">
        <f t="shared" si="6"/>
        <v>10.520780500000001</v>
      </c>
      <c r="EE30" s="1">
        <v>5.9704742</v>
      </c>
      <c r="EF30" s="1">
        <v>14.3624668</v>
      </c>
      <c r="EG30" s="1">
        <v>23.776752500000001</v>
      </c>
      <c r="EH30" s="1">
        <v>32.365848499999998</v>
      </c>
      <c r="EI30" s="1">
        <f t="shared" si="7"/>
        <v>76.47554199999999</v>
      </c>
      <c r="EJ30" s="1">
        <v>12.9197159</v>
      </c>
      <c r="EK30" s="1">
        <v>8.3961499999999994E-2</v>
      </c>
      <c r="EL30" s="1">
        <v>0</v>
      </c>
      <c r="EM30" s="1">
        <f t="shared" si="8"/>
        <v>13.003677399999999</v>
      </c>
    </row>
    <row r="31" spans="1:143" x14ac:dyDescent="0.25">
      <c r="A31" s="1">
        <v>17569</v>
      </c>
      <c r="B31" s="1">
        <v>180</v>
      </c>
      <c r="C31" s="1">
        <v>1.8315E-3</v>
      </c>
      <c r="D31" s="1">
        <v>2.3073E-3</v>
      </c>
      <c r="E31" s="1">
        <v>3.5247E-3</v>
      </c>
      <c r="F31" s="1">
        <v>6.8300000000000001E-3</v>
      </c>
      <c r="G31" s="1">
        <v>1.4373500000000001E-2</v>
      </c>
      <c r="H31" s="1">
        <v>2.7457200000000001E-2</v>
      </c>
      <c r="I31" s="1">
        <v>4.3543100000000001E-2</v>
      </c>
      <c r="J31" s="1">
        <v>5.8762399999999999E-2</v>
      </c>
      <c r="K31" s="1">
        <v>7.3285400000000001E-2</v>
      </c>
      <c r="L31" s="1">
        <v>8.8590600000000005E-2</v>
      </c>
      <c r="M31" s="1">
        <v>0.10469820000000001</v>
      </c>
      <c r="N31" s="1">
        <v>0.1201468</v>
      </c>
      <c r="O31" s="1">
        <v>0.13512289999999999</v>
      </c>
      <c r="P31" s="1">
        <v>0.15017330000000001</v>
      </c>
      <c r="Q31" s="1">
        <v>0.16462689999999999</v>
      </c>
      <c r="R31" s="1">
        <v>0.17884710000000001</v>
      </c>
      <c r="S31" s="1">
        <v>0.1935298</v>
      </c>
      <c r="T31" s="1">
        <v>0.2094878</v>
      </c>
      <c r="U31" s="1">
        <v>0.22623119999999999</v>
      </c>
      <c r="V31" s="1">
        <v>0.2436518</v>
      </c>
      <c r="W31" s="1">
        <v>0.26134839999999998</v>
      </c>
      <c r="X31" s="1">
        <v>0.27891700000000003</v>
      </c>
      <c r="Y31" s="1">
        <v>0.29558180000000001</v>
      </c>
      <c r="Z31" s="1">
        <v>0.31147370000000002</v>
      </c>
      <c r="AA31" s="1">
        <v>0.3267487</v>
      </c>
      <c r="AB31" s="1">
        <v>0.34201490000000001</v>
      </c>
      <c r="AC31" s="1">
        <v>0.35693279999999999</v>
      </c>
      <c r="AD31" s="1">
        <v>0.37144060000000001</v>
      </c>
      <c r="AE31" s="1">
        <v>0.38512550000000001</v>
      </c>
      <c r="AF31" s="1">
        <v>0.39826149999999999</v>
      </c>
      <c r="AG31" s="1">
        <v>0.41052270000000002</v>
      </c>
      <c r="AH31" s="1">
        <v>0.4217649</v>
      </c>
      <c r="AI31" s="1">
        <v>0.43158990000000003</v>
      </c>
      <c r="AJ31" s="1">
        <v>0.43991069999999999</v>
      </c>
      <c r="AK31" s="1">
        <v>0.44641219999999998</v>
      </c>
      <c r="AL31" s="1">
        <v>0.45078180000000001</v>
      </c>
      <c r="AM31" s="1">
        <v>0.45292919999999998</v>
      </c>
      <c r="AN31" s="1">
        <v>0.45286179999999998</v>
      </c>
      <c r="AO31" s="1">
        <v>0.45085750000000002</v>
      </c>
      <c r="AP31" s="1">
        <v>0.44711529999999999</v>
      </c>
      <c r="AQ31" s="1">
        <v>0.4421524</v>
      </c>
      <c r="AR31" s="1">
        <v>0.4365387</v>
      </c>
      <c r="AS31" s="1">
        <v>0.43125639999999998</v>
      </c>
      <c r="AT31" s="1">
        <v>0.42729470000000003</v>
      </c>
      <c r="AU31" s="1">
        <v>0.42566500000000002</v>
      </c>
      <c r="AV31" s="1">
        <v>0.4272165</v>
      </c>
      <c r="AW31" s="1">
        <v>0.4326258</v>
      </c>
      <c r="AX31" s="1">
        <v>0.44235069999999999</v>
      </c>
      <c r="AY31" s="1">
        <v>0.45638840000000003</v>
      </c>
      <c r="AZ31" s="1">
        <v>0.47450160000000002</v>
      </c>
      <c r="BA31" s="1">
        <v>0.49613889999999999</v>
      </c>
      <c r="BB31" s="1">
        <v>0.52103960000000005</v>
      </c>
      <c r="BC31" s="1">
        <v>0.54913959999999995</v>
      </c>
      <c r="BD31" s="1">
        <v>0.58052870000000001</v>
      </c>
      <c r="BE31" s="1">
        <v>0.61519999999999997</v>
      </c>
      <c r="BF31" s="1">
        <v>0.6535164</v>
      </c>
      <c r="BG31" s="1">
        <v>0.69662710000000005</v>
      </c>
      <c r="BH31" s="1">
        <v>0.74631709999999996</v>
      </c>
      <c r="BI31" s="1">
        <v>0.80485419999999996</v>
      </c>
      <c r="BJ31" s="1">
        <v>0.87432860000000001</v>
      </c>
      <c r="BK31" s="1">
        <v>0.95752539999999997</v>
      </c>
      <c r="BL31" s="1">
        <v>1.0592585000000001</v>
      </c>
      <c r="BM31" s="1">
        <v>1.1876435000000001</v>
      </c>
      <c r="BN31" s="1">
        <v>1.350975</v>
      </c>
      <c r="BO31" s="1">
        <v>1.5553771999999999</v>
      </c>
      <c r="BP31" s="1">
        <v>1.8050158000000001</v>
      </c>
      <c r="BQ31" s="1">
        <v>2.1074321</v>
      </c>
      <c r="BR31" s="1">
        <v>2.4781401000000001</v>
      </c>
      <c r="BS31" s="1">
        <v>2.9357905</v>
      </c>
      <c r="BT31" s="1">
        <v>3.4911224999999999</v>
      </c>
      <c r="BU31" s="1">
        <v>4.1278477000000002</v>
      </c>
      <c r="BV31" s="1">
        <v>4.7929354000000002</v>
      </c>
      <c r="BW31" s="1">
        <v>5.4015908000000001</v>
      </c>
      <c r="BX31" s="1">
        <v>5.8554820999999997</v>
      </c>
      <c r="BY31" s="1">
        <v>6.0697846000000002</v>
      </c>
      <c r="BZ31" s="1">
        <v>5.9940739000000001</v>
      </c>
      <c r="CA31" s="1">
        <v>5.6243391000000003</v>
      </c>
      <c r="CB31" s="1">
        <v>5.0042328999999999</v>
      </c>
      <c r="CC31" s="1">
        <v>4.2147535999999999</v>
      </c>
      <c r="CD31" s="1">
        <v>3.3578106999999999</v>
      </c>
      <c r="CE31" s="1">
        <v>2.5360849000000001</v>
      </c>
      <c r="CF31" s="1">
        <v>1.8317264</v>
      </c>
      <c r="CG31" s="1">
        <v>1.2927191</v>
      </c>
      <c r="CH31" s="1">
        <v>0.92875209999999997</v>
      </c>
      <c r="CI31" s="1">
        <v>0.71358029999999995</v>
      </c>
      <c r="CJ31" s="1">
        <v>0.60315750000000001</v>
      </c>
      <c r="CK31" s="1">
        <v>0.54635579999999995</v>
      </c>
      <c r="CL31" s="1">
        <v>0.49409530000000002</v>
      </c>
      <c r="CM31" s="1">
        <v>0.41401880000000002</v>
      </c>
      <c r="CN31" s="1">
        <v>0.30015360000000002</v>
      </c>
      <c r="CO31" s="1">
        <v>0.16987350000000001</v>
      </c>
      <c r="CP31" s="1">
        <v>6.7961900000000006E-2</v>
      </c>
      <c r="CQ31" s="1">
        <v>1.53318E-2</v>
      </c>
      <c r="CR31" s="1">
        <v>1.7094E-3</v>
      </c>
      <c r="CS31" s="4">
        <v>5.8152960000000001E-5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36.671676599999998</v>
      </c>
      <c r="DQ31" s="1">
        <v>41.676765400000001</v>
      </c>
      <c r="DR31" s="1">
        <v>33.8378181</v>
      </c>
      <c r="DS31" s="1">
        <v>1.7478944999999999</v>
      </c>
      <c r="DT31" s="1">
        <v>69.4507294</v>
      </c>
      <c r="DU31" s="1">
        <f t="shared" si="0"/>
        <v>42.870286499999999</v>
      </c>
      <c r="DV31" s="1">
        <f t="shared" si="1"/>
        <v>39.641573400000006</v>
      </c>
      <c r="DW31" s="1">
        <f t="shared" si="2"/>
        <v>1.0814476526302559</v>
      </c>
      <c r="DX31" s="1">
        <f t="shared" si="3"/>
        <v>45.059215499999993</v>
      </c>
      <c r="DY31" s="1">
        <f t="shared" si="4"/>
        <v>11.082151700000001</v>
      </c>
      <c r="DZ31" s="1">
        <f t="shared" si="5"/>
        <v>4.0659266106238183</v>
      </c>
      <c r="EA31" s="1">
        <v>1.4316821</v>
      </c>
      <c r="EB31" s="1">
        <v>3.7686706000000001</v>
      </c>
      <c r="EC31" s="1">
        <v>5.4315796000000001</v>
      </c>
      <c r="ED31" s="1">
        <f t="shared" si="6"/>
        <v>10.631932299999999</v>
      </c>
      <c r="EE31" s="1">
        <v>5.8619184000000004</v>
      </c>
      <c r="EF31" s="1">
        <v>13.5525723</v>
      </c>
      <c r="EG31" s="1">
        <v>23.5682087</v>
      </c>
      <c r="EH31" s="1">
        <v>32.745048500000003</v>
      </c>
      <c r="EI31" s="1">
        <f t="shared" si="7"/>
        <v>75.727747899999997</v>
      </c>
      <c r="EJ31" s="1">
        <v>13.505043000000001</v>
      </c>
      <c r="EK31" s="1">
        <v>0.1352844</v>
      </c>
      <c r="EL31" s="1">
        <v>0</v>
      </c>
      <c r="EM31" s="1">
        <f t="shared" si="8"/>
        <v>13.6403274</v>
      </c>
    </row>
    <row r="32" spans="1:143" x14ac:dyDescent="0.25">
      <c r="A32" s="1">
        <v>17568</v>
      </c>
      <c r="B32" s="1">
        <v>185</v>
      </c>
      <c r="C32" s="1">
        <v>1.9051999999999999E-3</v>
      </c>
      <c r="D32" s="1">
        <v>2.3947999999999999E-3</v>
      </c>
      <c r="E32" s="1">
        <v>3.6472000000000002E-3</v>
      </c>
      <c r="F32" s="1">
        <v>7.0647000000000001E-3</v>
      </c>
      <c r="G32" s="1">
        <v>1.4882899999999999E-2</v>
      </c>
      <c r="H32" s="1">
        <v>2.8422900000000001E-2</v>
      </c>
      <c r="I32" s="1">
        <v>4.4946899999999998E-2</v>
      </c>
      <c r="J32" s="1">
        <v>6.0449500000000003E-2</v>
      </c>
      <c r="K32" s="1">
        <v>7.5182200000000005E-2</v>
      </c>
      <c r="L32" s="1">
        <v>9.0663199999999999E-2</v>
      </c>
      <c r="M32" s="1">
        <v>0.1068088</v>
      </c>
      <c r="N32" s="1">
        <v>0.12220449999999999</v>
      </c>
      <c r="O32" s="1">
        <v>0.137158</v>
      </c>
      <c r="P32" s="1">
        <v>0.15213289999999999</v>
      </c>
      <c r="Q32" s="1">
        <v>0.1661405</v>
      </c>
      <c r="R32" s="1">
        <v>0.17974509999999999</v>
      </c>
      <c r="S32" s="1">
        <v>0.1937769</v>
      </c>
      <c r="T32" s="1">
        <v>0.2090283</v>
      </c>
      <c r="U32" s="1">
        <v>0.22468450000000001</v>
      </c>
      <c r="V32" s="1">
        <v>0.24068049999999999</v>
      </c>
      <c r="W32" s="1">
        <v>0.25684200000000001</v>
      </c>
      <c r="X32" s="1">
        <v>0.27260430000000002</v>
      </c>
      <c r="Y32" s="1">
        <v>0.2873985</v>
      </c>
      <c r="Z32" s="1">
        <v>0.30131629999999998</v>
      </c>
      <c r="AA32" s="1">
        <v>0.31477739999999998</v>
      </c>
      <c r="AB32" s="1">
        <v>0.32792890000000002</v>
      </c>
      <c r="AC32" s="1">
        <v>0.3405977</v>
      </c>
      <c r="AD32" s="1">
        <v>0.352719</v>
      </c>
      <c r="AE32" s="1">
        <v>0.36414170000000001</v>
      </c>
      <c r="AF32" s="1">
        <v>0.37490610000000002</v>
      </c>
      <c r="AG32" s="1">
        <v>0.3847855</v>
      </c>
      <c r="AH32" s="1">
        <v>0.39366839999999997</v>
      </c>
      <c r="AI32" s="1">
        <v>0.40129320000000002</v>
      </c>
      <c r="AJ32" s="1">
        <v>0.4075665</v>
      </c>
      <c r="AK32" s="1">
        <v>0.41224470000000002</v>
      </c>
      <c r="AL32" s="1">
        <v>0.41511480000000001</v>
      </c>
      <c r="AM32" s="1">
        <v>0.4161205</v>
      </c>
      <c r="AN32" s="1">
        <v>0.41532479999999999</v>
      </c>
      <c r="AO32" s="1">
        <v>0.41296559999999999</v>
      </c>
      <c r="AP32" s="1">
        <v>0.40926630000000003</v>
      </c>
      <c r="AQ32" s="1">
        <v>0.4046672</v>
      </c>
      <c r="AR32" s="1">
        <v>0.39968379999999998</v>
      </c>
      <c r="AS32" s="1">
        <v>0.39510260000000003</v>
      </c>
      <c r="AT32" s="1">
        <v>0.39177060000000002</v>
      </c>
      <c r="AU32" s="1">
        <v>0.3905846</v>
      </c>
      <c r="AV32" s="1">
        <v>0.39233190000000001</v>
      </c>
      <c r="AW32" s="1">
        <v>0.39758969999999999</v>
      </c>
      <c r="AX32" s="1">
        <v>0.40675539999999999</v>
      </c>
      <c r="AY32" s="1">
        <v>0.41993789999999998</v>
      </c>
      <c r="AZ32" s="1">
        <v>0.43711359999999999</v>
      </c>
      <c r="BA32" s="1">
        <v>0.45796389999999998</v>
      </c>
      <c r="BB32" s="1">
        <v>0.48228510000000002</v>
      </c>
      <c r="BC32" s="1">
        <v>0.51004139999999998</v>
      </c>
      <c r="BD32" s="1">
        <v>0.54139320000000002</v>
      </c>
      <c r="BE32" s="1">
        <v>0.57655299999999998</v>
      </c>
      <c r="BF32" s="1">
        <v>0.61593100000000001</v>
      </c>
      <c r="BG32" s="1">
        <v>0.66049780000000002</v>
      </c>
      <c r="BH32" s="1">
        <v>0.71181819999999996</v>
      </c>
      <c r="BI32" s="1">
        <v>0.77228889999999994</v>
      </c>
      <c r="BJ32" s="1">
        <v>0.84443219999999997</v>
      </c>
      <c r="BK32" s="1">
        <v>0.93113539999999995</v>
      </c>
      <c r="BL32" s="1">
        <v>1.0366983000000001</v>
      </c>
      <c r="BM32" s="1">
        <v>1.1683363</v>
      </c>
      <c r="BN32" s="1">
        <v>1.3342528</v>
      </c>
      <c r="BO32" s="1">
        <v>1.5416622</v>
      </c>
      <c r="BP32" s="1">
        <v>1.7966267</v>
      </c>
      <c r="BQ32" s="1">
        <v>2.1079754999999998</v>
      </c>
      <c r="BR32" s="1">
        <v>2.4907537</v>
      </c>
      <c r="BS32" s="1">
        <v>2.9618747000000001</v>
      </c>
      <c r="BT32" s="1">
        <v>3.5302004999999999</v>
      </c>
      <c r="BU32" s="1">
        <v>4.1790327999999999</v>
      </c>
      <c r="BV32" s="1">
        <v>4.8561911999999996</v>
      </c>
      <c r="BW32" s="1">
        <v>5.4773889000000002</v>
      </c>
      <c r="BX32" s="1">
        <v>5.9426651000000001</v>
      </c>
      <c r="BY32" s="1">
        <v>6.1627045000000003</v>
      </c>
      <c r="BZ32" s="1">
        <v>6.0818118999999999</v>
      </c>
      <c r="CA32" s="1">
        <v>5.6931820000000002</v>
      </c>
      <c r="CB32" s="1">
        <v>5.0427112999999997</v>
      </c>
      <c r="CC32" s="1">
        <v>4.2187942999999999</v>
      </c>
      <c r="CD32" s="1">
        <v>3.3329390999999999</v>
      </c>
      <c r="CE32" s="1">
        <v>2.4951357999999999</v>
      </c>
      <c r="CF32" s="1">
        <v>1.7893276</v>
      </c>
      <c r="CG32" s="1">
        <v>1.259223</v>
      </c>
      <c r="CH32" s="1">
        <v>0.90773020000000004</v>
      </c>
      <c r="CI32" s="1">
        <v>0.70482610000000001</v>
      </c>
      <c r="CJ32" s="1">
        <v>0.60736670000000004</v>
      </c>
      <c r="CK32" s="1">
        <v>0.56967049999999997</v>
      </c>
      <c r="CL32" s="1">
        <v>0.54767120000000002</v>
      </c>
      <c r="CM32" s="1">
        <v>0.5076079</v>
      </c>
      <c r="CN32" s="1">
        <v>0.43256800000000001</v>
      </c>
      <c r="CO32" s="1">
        <v>0.32553510000000002</v>
      </c>
      <c r="CP32" s="1">
        <v>0.21577350000000001</v>
      </c>
      <c r="CQ32" s="1">
        <v>0.1270521</v>
      </c>
      <c r="CR32" s="1">
        <v>6.3203300000000004E-2</v>
      </c>
      <c r="CS32" s="1">
        <v>2.33393E-2</v>
      </c>
      <c r="CT32" s="1">
        <v>4.4315999999999999E-3</v>
      </c>
      <c r="CU32" s="4">
        <v>3.5833940000000003E-4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38.272571599999999</v>
      </c>
      <c r="DQ32" s="1">
        <v>41.676765400000001</v>
      </c>
      <c r="DR32" s="1">
        <v>34.463104199999997</v>
      </c>
      <c r="DS32" s="1">
        <v>1.9515711</v>
      </c>
      <c r="DT32" s="1">
        <v>71.141845700000005</v>
      </c>
      <c r="DU32" s="1">
        <f t="shared" si="0"/>
        <v>43.435687700000003</v>
      </c>
      <c r="DV32" s="1">
        <f t="shared" si="1"/>
        <v>38.431759800000002</v>
      </c>
      <c r="DW32" s="1">
        <f t="shared" si="2"/>
        <v>1.1302029343969828</v>
      </c>
      <c r="DX32" s="1">
        <f t="shared" si="3"/>
        <v>45.587225499999995</v>
      </c>
      <c r="DY32" s="1">
        <f t="shared" si="4"/>
        <v>10.734999299999998</v>
      </c>
      <c r="DZ32" s="1">
        <f t="shared" si="5"/>
        <v>4.2465979015014934</v>
      </c>
      <c r="EA32" s="1">
        <v>1.4509121</v>
      </c>
      <c r="EB32" s="1">
        <v>3.6392335999999998</v>
      </c>
      <c r="EC32" s="1">
        <v>5.0135731999999997</v>
      </c>
      <c r="ED32" s="1">
        <f t="shared" si="6"/>
        <v>10.103718900000001</v>
      </c>
      <c r="EE32" s="1">
        <v>5.4096793999999999</v>
      </c>
      <c r="EF32" s="1">
        <v>13.248648599999999</v>
      </c>
      <c r="EG32" s="1">
        <v>23.828395799999999</v>
      </c>
      <c r="EH32" s="1">
        <v>33.126041399999998</v>
      </c>
      <c r="EI32" s="1">
        <f t="shared" si="7"/>
        <v>75.612765199999984</v>
      </c>
      <c r="EJ32" s="1">
        <v>13.838661200000001</v>
      </c>
      <c r="EK32" s="1">
        <v>0.44486219999999999</v>
      </c>
      <c r="EL32" s="1">
        <v>0</v>
      </c>
      <c r="EM32" s="1">
        <f t="shared" si="8"/>
        <v>14.2835234</v>
      </c>
    </row>
    <row r="33" spans="1:143" x14ac:dyDescent="0.25">
      <c r="A33" s="1">
        <v>17567</v>
      </c>
      <c r="B33" s="1">
        <v>190</v>
      </c>
      <c r="C33" s="1">
        <v>1.8939E-3</v>
      </c>
      <c r="D33" s="1">
        <v>2.3877999999999998E-3</v>
      </c>
      <c r="E33" s="1">
        <v>3.6503999999999998E-3</v>
      </c>
      <c r="F33" s="1">
        <v>7.0930999999999998E-3</v>
      </c>
      <c r="G33" s="1">
        <v>1.49345E-2</v>
      </c>
      <c r="H33" s="1">
        <v>2.8458799999999999E-2</v>
      </c>
      <c r="I33" s="1">
        <v>4.4897699999999999E-2</v>
      </c>
      <c r="J33" s="1">
        <v>6.03507E-2</v>
      </c>
      <c r="K33" s="1">
        <v>7.5073200000000007E-2</v>
      </c>
      <c r="L33" s="1">
        <v>9.0568700000000002E-2</v>
      </c>
      <c r="M33" s="1">
        <v>0.1067539</v>
      </c>
      <c r="N33" s="1">
        <v>0.12220789999999999</v>
      </c>
      <c r="O33" s="1">
        <v>0.13725370000000001</v>
      </c>
      <c r="P33" s="1">
        <v>0.15228320000000001</v>
      </c>
      <c r="Q33" s="1">
        <v>0.16648260000000001</v>
      </c>
      <c r="R33" s="1">
        <v>0.1803216</v>
      </c>
      <c r="S33" s="1">
        <v>0.1946599</v>
      </c>
      <c r="T33" s="1">
        <v>0.21018770000000001</v>
      </c>
      <c r="U33" s="1">
        <v>0.22624759999999999</v>
      </c>
      <c r="V33" s="1">
        <v>0.24275479999999999</v>
      </c>
      <c r="W33" s="1">
        <v>0.25951560000000001</v>
      </c>
      <c r="X33" s="1">
        <v>0.27598519999999999</v>
      </c>
      <c r="Y33" s="1">
        <v>0.29150740000000003</v>
      </c>
      <c r="Z33" s="1">
        <v>0.30618020000000001</v>
      </c>
      <c r="AA33" s="1">
        <v>0.32035209999999997</v>
      </c>
      <c r="AB33" s="1">
        <v>0.33435480000000001</v>
      </c>
      <c r="AC33" s="1">
        <v>0.34791339999999998</v>
      </c>
      <c r="AD33" s="1">
        <v>0.36093950000000002</v>
      </c>
      <c r="AE33" s="1">
        <v>0.37318299999999999</v>
      </c>
      <c r="AF33" s="1">
        <v>0.38481670000000001</v>
      </c>
      <c r="AG33" s="1">
        <v>0.39554810000000001</v>
      </c>
      <c r="AH33" s="1">
        <v>0.4052248</v>
      </c>
      <c r="AI33" s="1">
        <v>0.41351789999999999</v>
      </c>
      <c r="AJ33" s="1">
        <v>0.42039339999999997</v>
      </c>
      <c r="AK33" s="1">
        <v>0.42559770000000002</v>
      </c>
      <c r="AL33" s="1">
        <v>0.4288843</v>
      </c>
      <c r="AM33" s="1">
        <v>0.43018079999999997</v>
      </c>
      <c r="AN33" s="1">
        <v>0.42957519999999999</v>
      </c>
      <c r="AO33" s="1">
        <v>0.42738110000000001</v>
      </c>
      <c r="AP33" s="1">
        <v>0.42385050000000002</v>
      </c>
      <c r="AQ33" s="1">
        <v>0.41945660000000001</v>
      </c>
      <c r="AR33" s="1">
        <v>0.41471520000000001</v>
      </c>
      <c r="AS33" s="1">
        <v>0.41049989999999997</v>
      </c>
      <c r="AT33" s="1">
        <v>0.40772609999999998</v>
      </c>
      <c r="AU33" s="1">
        <v>0.40733239999999998</v>
      </c>
      <c r="AV33" s="1">
        <v>0.41008250000000002</v>
      </c>
      <c r="AW33" s="1">
        <v>0.41656270000000001</v>
      </c>
      <c r="AX33" s="1">
        <v>0.42722369999999998</v>
      </c>
      <c r="AY33" s="1">
        <v>0.44223200000000001</v>
      </c>
      <c r="AZ33" s="1">
        <v>0.46160289999999998</v>
      </c>
      <c r="BA33" s="1">
        <v>0.48498560000000002</v>
      </c>
      <c r="BB33" s="1">
        <v>0.51215920000000004</v>
      </c>
      <c r="BC33" s="1">
        <v>0.54307399999999995</v>
      </c>
      <c r="BD33" s="1">
        <v>0.57791190000000003</v>
      </c>
      <c r="BE33" s="1">
        <v>0.61679700000000004</v>
      </c>
      <c r="BF33" s="1">
        <v>0.65995680000000001</v>
      </c>
      <c r="BG33" s="1">
        <v>0.70814929999999998</v>
      </c>
      <c r="BH33" s="1">
        <v>0.76275420000000005</v>
      </c>
      <c r="BI33" s="1">
        <v>0.8260149</v>
      </c>
      <c r="BJ33" s="1">
        <v>0.90019099999999996</v>
      </c>
      <c r="BK33" s="1">
        <v>0.98777890000000002</v>
      </c>
      <c r="BL33" s="1">
        <v>1.0923598000000001</v>
      </c>
      <c r="BM33" s="1">
        <v>1.2204176</v>
      </c>
      <c r="BN33" s="1">
        <v>1.3796892999999999</v>
      </c>
      <c r="BO33" s="1">
        <v>1.5771101999999999</v>
      </c>
      <c r="BP33" s="1">
        <v>1.8181896</v>
      </c>
      <c r="BQ33" s="1">
        <v>2.1099644</v>
      </c>
      <c r="BR33" s="1">
        <v>2.4648104000000002</v>
      </c>
      <c r="BS33" s="1">
        <v>2.8974701999999999</v>
      </c>
      <c r="BT33" s="1">
        <v>3.4174150999999999</v>
      </c>
      <c r="BU33" s="1">
        <v>4.0137466999999996</v>
      </c>
      <c r="BV33" s="1">
        <v>4.6452441000000002</v>
      </c>
      <c r="BW33" s="1">
        <v>5.2415662000000003</v>
      </c>
      <c r="BX33" s="1">
        <v>5.7148209000000003</v>
      </c>
      <c r="BY33" s="1">
        <v>5.9806084999999998</v>
      </c>
      <c r="BZ33" s="1">
        <v>5.9779147999999998</v>
      </c>
      <c r="CA33" s="1">
        <v>5.6841797999999999</v>
      </c>
      <c r="CB33" s="1">
        <v>5.1233548999999998</v>
      </c>
      <c r="CC33" s="1">
        <v>4.3626126999999997</v>
      </c>
      <c r="CD33" s="1">
        <v>3.5006756999999999</v>
      </c>
      <c r="CE33" s="1">
        <v>2.6472118</v>
      </c>
      <c r="CF33" s="1">
        <v>1.8986927</v>
      </c>
      <c r="CG33" s="1">
        <v>1.3171485999999999</v>
      </c>
      <c r="CH33" s="1">
        <v>0.91920440000000003</v>
      </c>
      <c r="CI33" s="1">
        <v>0.68315769999999998</v>
      </c>
      <c r="CJ33" s="1">
        <v>0.56427899999999998</v>
      </c>
      <c r="CK33" s="1">
        <v>0.51561290000000004</v>
      </c>
      <c r="CL33" s="1">
        <v>0.49271409999999999</v>
      </c>
      <c r="CM33" s="1">
        <v>0.45811069999999998</v>
      </c>
      <c r="CN33" s="1">
        <v>0.39149080000000003</v>
      </c>
      <c r="CO33" s="1">
        <v>0.29227829999999999</v>
      </c>
      <c r="CP33" s="1">
        <v>0.17618519999999999</v>
      </c>
      <c r="CQ33" s="1">
        <v>7.7546000000000004E-2</v>
      </c>
      <c r="CR33" s="1">
        <v>2.0745699999999999E-2</v>
      </c>
      <c r="CS33" s="1">
        <v>2.7867E-3</v>
      </c>
      <c r="CT33" s="4">
        <v>1.1584189E-4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37.600299800000002</v>
      </c>
      <c r="DQ33" s="1">
        <v>41.676765400000001</v>
      </c>
      <c r="DR33" s="1">
        <v>34.230262799999998</v>
      </c>
      <c r="DS33" s="1">
        <v>1.8553184</v>
      </c>
      <c r="DT33" s="1">
        <v>70.744552600000006</v>
      </c>
      <c r="DU33" s="1">
        <f t="shared" si="0"/>
        <v>42.3814359</v>
      </c>
      <c r="DV33" s="1">
        <f t="shared" si="1"/>
        <v>39.2979968</v>
      </c>
      <c r="DW33" s="1">
        <f t="shared" si="2"/>
        <v>1.0784630095954408</v>
      </c>
      <c r="DX33" s="1">
        <f t="shared" si="3"/>
        <v>44.281750900000006</v>
      </c>
      <c r="DY33" s="1">
        <f t="shared" si="4"/>
        <v>11.3091309</v>
      </c>
      <c r="DZ33" s="1">
        <f t="shared" si="5"/>
        <v>3.9155750597952674</v>
      </c>
      <c r="EA33" s="1">
        <v>1.4531531</v>
      </c>
      <c r="EB33" s="1">
        <v>3.7009539999999999</v>
      </c>
      <c r="EC33" s="1">
        <v>5.1784105</v>
      </c>
      <c r="ED33" s="1">
        <f t="shared" si="6"/>
        <v>10.332517599999999</v>
      </c>
      <c r="EE33" s="1">
        <v>5.7014084</v>
      </c>
      <c r="EF33" s="1">
        <v>13.789241799999999</v>
      </c>
      <c r="EG33" s="1">
        <v>23.036825199999999</v>
      </c>
      <c r="EH33" s="1">
        <v>32.806373600000001</v>
      </c>
      <c r="EI33" s="1">
        <f t="shared" si="7"/>
        <v>75.333849000000001</v>
      </c>
      <c r="EJ33" s="1">
        <v>14.029075600000001</v>
      </c>
      <c r="EK33" s="1">
        <v>0.3045273</v>
      </c>
      <c r="EL33" s="1">
        <v>0</v>
      </c>
      <c r="EM33" s="1">
        <f t="shared" si="8"/>
        <v>14.333602900000001</v>
      </c>
    </row>
    <row r="34" spans="1:143" x14ac:dyDescent="0.25">
      <c r="A34" s="1">
        <v>17566</v>
      </c>
      <c r="B34" s="1">
        <v>195</v>
      </c>
      <c r="C34" s="1">
        <v>1.6316E-3</v>
      </c>
      <c r="D34" s="1">
        <v>2.0349000000000001E-3</v>
      </c>
      <c r="E34" s="1">
        <v>3.0745E-3</v>
      </c>
      <c r="F34" s="1">
        <v>5.8890000000000001E-3</v>
      </c>
      <c r="G34" s="1">
        <v>1.24111E-2</v>
      </c>
      <c r="H34" s="1">
        <v>2.39324E-2</v>
      </c>
      <c r="I34" s="1">
        <v>3.8486800000000002E-2</v>
      </c>
      <c r="J34" s="1">
        <v>5.2363899999999998E-2</v>
      </c>
      <c r="K34" s="1">
        <v>6.5608700000000006E-2</v>
      </c>
      <c r="L34" s="1">
        <v>7.9531199999999996E-2</v>
      </c>
      <c r="M34" s="1">
        <v>9.4362799999999997E-2</v>
      </c>
      <c r="N34" s="1">
        <v>0.10871599999999999</v>
      </c>
      <c r="O34" s="1">
        <v>0.12258910000000001</v>
      </c>
      <c r="P34" s="1">
        <v>0.13663529999999999</v>
      </c>
      <c r="Q34" s="1">
        <v>0.15027099999999999</v>
      </c>
      <c r="R34" s="1">
        <v>0.16384029999999999</v>
      </c>
      <c r="S34" s="1">
        <v>0.17787339999999999</v>
      </c>
      <c r="T34" s="1">
        <v>0.19325039999999999</v>
      </c>
      <c r="U34" s="1">
        <v>0.20963200000000001</v>
      </c>
      <c r="V34" s="1">
        <v>0.22694</v>
      </c>
      <c r="W34" s="1">
        <v>0.2446364</v>
      </c>
      <c r="X34" s="1">
        <v>0.26228810000000002</v>
      </c>
      <c r="Y34" s="1">
        <v>0.27911350000000001</v>
      </c>
      <c r="Z34" s="1">
        <v>0.29530450000000003</v>
      </c>
      <c r="AA34" s="1">
        <v>0.31091940000000001</v>
      </c>
      <c r="AB34" s="1">
        <v>0.32658779999999998</v>
      </c>
      <c r="AC34" s="1">
        <v>0.34201779999999998</v>
      </c>
      <c r="AD34" s="1">
        <v>0.35722710000000002</v>
      </c>
      <c r="AE34" s="1">
        <v>0.37172759999999999</v>
      </c>
      <c r="AF34" s="1">
        <v>0.3856966</v>
      </c>
      <c r="AG34" s="1">
        <v>0.3988217</v>
      </c>
      <c r="AH34" s="1">
        <v>0.41101490000000002</v>
      </c>
      <c r="AI34" s="1">
        <v>0.42185450000000002</v>
      </c>
      <c r="AJ34" s="1">
        <v>0.43109609999999998</v>
      </c>
      <c r="AK34" s="1">
        <v>0.43833529999999998</v>
      </c>
      <c r="AL34" s="1">
        <v>0.44322669999999997</v>
      </c>
      <c r="AM34" s="1">
        <v>0.44569429999999999</v>
      </c>
      <c r="AN34" s="1">
        <v>0.4456524</v>
      </c>
      <c r="AO34" s="1">
        <v>0.44329030000000003</v>
      </c>
      <c r="AP34" s="1">
        <v>0.43879600000000002</v>
      </c>
      <c r="AQ34" s="1">
        <v>0.43284820000000002</v>
      </c>
      <c r="AR34" s="1">
        <v>0.42622470000000001</v>
      </c>
      <c r="AS34" s="1">
        <v>0.42008590000000001</v>
      </c>
      <c r="AT34" s="1">
        <v>0.41559829999999998</v>
      </c>
      <c r="AU34" s="1">
        <v>0.41405599999999998</v>
      </c>
      <c r="AV34" s="1">
        <v>0.4167151</v>
      </c>
      <c r="AW34" s="1">
        <v>0.42460350000000002</v>
      </c>
      <c r="AX34" s="1">
        <v>0.43830469999999999</v>
      </c>
      <c r="AY34" s="1">
        <v>0.45769670000000001</v>
      </c>
      <c r="AZ34" s="1">
        <v>0.4824309</v>
      </c>
      <c r="BA34" s="1">
        <v>0.51200820000000002</v>
      </c>
      <c r="BB34" s="1">
        <v>0.5462574</v>
      </c>
      <c r="BC34" s="1">
        <v>0.58497379999999999</v>
      </c>
      <c r="BD34" s="1">
        <v>0.6279247</v>
      </c>
      <c r="BE34" s="1">
        <v>0.6749676</v>
      </c>
      <c r="BF34" s="1">
        <v>0.72682199999999997</v>
      </c>
      <c r="BG34" s="1">
        <v>0.78521529999999995</v>
      </c>
      <c r="BH34" s="1">
        <v>0.85218499999999997</v>
      </c>
      <c r="BI34" s="1">
        <v>0.92959890000000001</v>
      </c>
      <c r="BJ34" s="1">
        <v>1.019155</v>
      </c>
      <c r="BK34" s="1">
        <v>1.1239271</v>
      </c>
      <c r="BL34" s="1">
        <v>1.2495681000000001</v>
      </c>
      <c r="BM34" s="1">
        <v>1.4039279</v>
      </c>
      <c r="BN34" s="1">
        <v>1.5923555</v>
      </c>
      <c r="BO34" s="1">
        <v>1.8158158</v>
      </c>
      <c r="BP34" s="1">
        <v>2.0733309000000002</v>
      </c>
      <c r="BQ34" s="1">
        <v>2.3704982000000001</v>
      </c>
      <c r="BR34" s="1">
        <v>2.7242826999999998</v>
      </c>
      <c r="BS34" s="1">
        <v>3.1557578999999998</v>
      </c>
      <c r="BT34" s="1">
        <v>3.6758264999999999</v>
      </c>
      <c r="BU34" s="1">
        <v>4.2644938999999997</v>
      </c>
      <c r="BV34" s="1">
        <v>4.8636637</v>
      </c>
      <c r="BW34" s="1">
        <v>5.3861504</v>
      </c>
      <c r="BX34" s="1">
        <v>5.7378625999999997</v>
      </c>
      <c r="BY34" s="1">
        <v>5.8456659000000002</v>
      </c>
      <c r="BZ34" s="1">
        <v>5.6754074000000001</v>
      </c>
      <c r="CA34" s="1">
        <v>5.2386493999999999</v>
      </c>
      <c r="CB34" s="1">
        <v>4.5893582999999998</v>
      </c>
      <c r="CC34" s="1">
        <v>3.8111459999999999</v>
      </c>
      <c r="CD34" s="1">
        <v>3.0011613000000001</v>
      </c>
      <c r="CE34" s="1">
        <v>2.2522034999999998</v>
      </c>
      <c r="CF34" s="1">
        <v>1.6331216</v>
      </c>
      <c r="CG34" s="1">
        <v>1.1776989</v>
      </c>
      <c r="CH34" s="1">
        <v>0.88387640000000001</v>
      </c>
      <c r="CI34" s="1">
        <v>0.71911780000000003</v>
      </c>
      <c r="CJ34" s="1">
        <v>0.63920469999999996</v>
      </c>
      <c r="CK34" s="1">
        <v>0.59435340000000003</v>
      </c>
      <c r="CL34" s="1">
        <v>0.53831150000000005</v>
      </c>
      <c r="CM34" s="1">
        <v>0.44507409999999997</v>
      </c>
      <c r="CN34" s="1">
        <v>0.31598229999999999</v>
      </c>
      <c r="CO34" s="1">
        <v>0.17280429999999999</v>
      </c>
      <c r="CP34" s="1">
        <v>6.5487699999999996E-2</v>
      </c>
      <c r="CQ34" s="1">
        <v>1.2784200000000001E-2</v>
      </c>
      <c r="CR34" s="1">
        <v>1.0711E-3</v>
      </c>
      <c r="CS34" s="4">
        <v>1.7087792E-6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35.7281494</v>
      </c>
      <c r="DQ34" s="1">
        <v>41.676765400000001</v>
      </c>
      <c r="DR34" s="1">
        <v>32.217884099999999</v>
      </c>
      <c r="DS34" s="1">
        <v>1.9155594</v>
      </c>
      <c r="DT34" s="1">
        <v>68.436271700000006</v>
      </c>
      <c r="DU34" s="1">
        <f t="shared" si="0"/>
        <v>41.601251599999998</v>
      </c>
      <c r="DV34" s="1">
        <f t="shared" si="1"/>
        <v>42.135337899999996</v>
      </c>
      <c r="DW34" s="1">
        <f t="shared" si="2"/>
        <v>0.98732450416637108</v>
      </c>
      <c r="DX34" s="1">
        <f t="shared" si="3"/>
        <v>45.7729401</v>
      </c>
      <c r="DY34" s="1">
        <f t="shared" si="4"/>
        <v>12.801462899999999</v>
      </c>
      <c r="DZ34" s="1">
        <f t="shared" si="5"/>
        <v>3.5756022930785516</v>
      </c>
      <c r="EA34" s="1">
        <v>1.2988132999999999</v>
      </c>
      <c r="EB34" s="1">
        <v>3.5773377000000002</v>
      </c>
      <c r="EC34" s="1">
        <v>5.3194818000000001</v>
      </c>
      <c r="ED34" s="1">
        <f t="shared" si="6"/>
        <v>10.1956328</v>
      </c>
      <c r="EE34" s="1">
        <v>5.9614067000000004</v>
      </c>
      <c r="EF34" s="1">
        <v>15.6297531</v>
      </c>
      <c r="EG34" s="1">
        <v>24.508377100000001</v>
      </c>
      <c r="EH34" s="1">
        <v>30.916057599999998</v>
      </c>
      <c r="EI34" s="1">
        <f t="shared" si="7"/>
        <v>77.015594500000006</v>
      </c>
      <c r="EJ34" s="1">
        <v>12.654686</v>
      </c>
      <c r="EK34" s="1">
        <v>0.134079</v>
      </c>
      <c r="EL34" s="1">
        <v>0</v>
      </c>
      <c r="EM34" s="1">
        <f t="shared" si="8"/>
        <v>12.788765</v>
      </c>
    </row>
    <row r="35" spans="1:143" x14ac:dyDescent="0.25">
      <c r="A35" s="1">
        <v>17565</v>
      </c>
      <c r="B35" s="1">
        <v>200</v>
      </c>
      <c r="C35" s="1">
        <v>1.8372E-3</v>
      </c>
      <c r="D35" s="1">
        <v>2.3073999999999998E-3</v>
      </c>
      <c r="E35" s="1">
        <v>3.5128E-3</v>
      </c>
      <c r="F35" s="1">
        <v>6.7885999999999997E-3</v>
      </c>
      <c r="G35" s="1">
        <v>1.4296400000000001E-2</v>
      </c>
      <c r="H35" s="1">
        <v>2.73669E-2</v>
      </c>
      <c r="I35" s="1">
        <v>4.3507299999999999E-2</v>
      </c>
      <c r="J35" s="1">
        <v>5.8780100000000002E-2</v>
      </c>
      <c r="K35" s="1">
        <v>7.3352600000000004E-2</v>
      </c>
      <c r="L35" s="1">
        <v>8.8697300000000007E-2</v>
      </c>
      <c r="M35" s="1">
        <v>0.1048668</v>
      </c>
      <c r="N35" s="1">
        <v>0.1204095</v>
      </c>
      <c r="O35" s="1">
        <v>0.13550899999999999</v>
      </c>
      <c r="P35" s="1">
        <v>0.15070539999999999</v>
      </c>
      <c r="Q35" s="1">
        <v>0.16525629999999999</v>
      </c>
      <c r="R35" s="1">
        <v>0.1795939</v>
      </c>
      <c r="S35" s="1">
        <v>0.19445480000000001</v>
      </c>
      <c r="T35" s="1">
        <v>0.21066170000000001</v>
      </c>
      <c r="U35" s="1">
        <v>0.2276764</v>
      </c>
      <c r="V35" s="1">
        <v>0.24542510000000001</v>
      </c>
      <c r="W35" s="1">
        <v>0.26353209999999999</v>
      </c>
      <c r="X35" s="1">
        <v>0.28149479999999999</v>
      </c>
      <c r="Y35" s="1">
        <v>0.29855280000000001</v>
      </c>
      <c r="Z35" s="1">
        <v>0.31487910000000002</v>
      </c>
      <c r="AA35" s="1">
        <v>0.33068259999999999</v>
      </c>
      <c r="AB35" s="1">
        <v>0.3464488</v>
      </c>
      <c r="AC35" s="1">
        <v>0.3618557</v>
      </c>
      <c r="AD35" s="1">
        <v>0.3768862</v>
      </c>
      <c r="AE35" s="1">
        <v>0.39116430000000002</v>
      </c>
      <c r="AF35" s="1">
        <v>0.40485640000000001</v>
      </c>
      <c r="AG35" s="1">
        <v>0.41761229999999999</v>
      </c>
      <c r="AH35" s="1">
        <v>0.42930750000000001</v>
      </c>
      <c r="AI35" s="1">
        <v>0.43956719999999999</v>
      </c>
      <c r="AJ35" s="1">
        <v>0.448239</v>
      </c>
      <c r="AK35" s="1">
        <v>0.45494970000000001</v>
      </c>
      <c r="AL35" s="1">
        <v>0.45937070000000002</v>
      </c>
      <c r="AM35" s="1">
        <v>0.46145720000000001</v>
      </c>
      <c r="AN35" s="1">
        <v>0.46124549999999997</v>
      </c>
      <c r="AO35" s="1">
        <v>0.45901960000000003</v>
      </c>
      <c r="AP35" s="1">
        <v>0.45501330000000001</v>
      </c>
      <c r="AQ35" s="1">
        <v>0.4498896</v>
      </c>
      <c r="AR35" s="1">
        <v>0.44442769999999998</v>
      </c>
      <c r="AS35" s="1">
        <v>0.43981110000000001</v>
      </c>
      <c r="AT35" s="1">
        <v>0.43721769999999999</v>
      </c>
      <c r="AU35" s="1">
        <v>0.4379033</v>
      </c>
      <c r="AV35" s="1">
        <v>0.4430597</v>
      </c>
      <c r="AW35" s="1">
        <v>0.45372249999999997</v>
      </c>
      <c r="AX35" s="1">
        <v>0.47063100000000002</v>
      </c>
      <c r="AY35" s="1">
        <v>0.4939211</v>
      </c>
      <c r="AZ35" s="1">
        <v>0.52349690000000004</v>
      </c>
      <c r="BA35" s="1">
        <v>0.55904390000000004</v>
      </c>
      <c r="BB35" s="1">
        <v>0.60054549999999995</v>
      </c>
      <c r="BC35" s="1">
        <v>0.64797020000000005</v>
      </c>
      <c r="BD35" s="1">
        <v>0.7012178</v>
      </c>
      <c r="BE35" s="1">
        <v>0.76014510000000002</v>
      </c>
      <c r="BF35" s="1">
        <v>0.8251638</v>
      </c>
      <c r="BG35" s="1">
        <v>0.89764169999999999</v>
      </c>
      <c r="BH35" s="1">
        <v>0.9793617</v>
      </c>
      <c r="BI35" s="1">
        <v>1.0721794</v>
      </c>
      <c r="BJ35" s="1">
        <v>1.1776306999999999</v>
      </c>
      <c r="BK35" s="1">
        <v>1.2980814000000001</v>
      </c>
      <c r="BL35" s="1">
        <v>1.4377462999999999</v>
      </c>
      <c r="BM35" s="1">
        <v>1.6027467</v>
      </c>
      <c r="BN35" s="1">
        <v>1.7975821000000001</v>
      </c>
      <c r="BO35" s="1">
        <v>2.0232863000000001</v>
      </c>
      <c r="BP35" s="1">
        <v>2.2789921999999998</v>
      </c>
      <c r="BQ35" s="1">
        <v>2.5675883000000002</v>
      </c>
      <c r="BR35" s="1">
        <v>2.8992977</v>
      </c>
      <c r="BS35" s="1">
        <v>3.2861357</v>
      </c>
      <c r="BT35" s="1">
        <v>3.7313681000000001</v>
      </c>
      <c r="BU35" s="1">
        <v>4.2151174999999999</v>
      </c>
      <c r="BV35" s="1">
        <v>4.6900677999999996</v>
      </c>
      <c r="BW35" s="1">
        <v>5.0897350000000001</v>
      </c>
      <c r="BX35" s="1">
        <v>5.3448706000000001</v>
      </c>
      <c r="BY35" s="1">
        <v>5.4031371999999998</v>
      </c>
      <c r="BZ35" s="1">
        <v>5.2404675000000003</v>
      </c>
      <c r="CA35" s="1">
        <v>4.8641395999999997</v>
      </c>
      <c r="CB35" s="1">
        <v>4.3101796999999999</v>
      </c>
      <c r="CC35" s="1">
        <v>3.6356994999999999</v>
      </c>
      <c r="CD35" s="1">
        <v>2.9107435000000002</v>
      </c>
      <c r="CE35" s="1">
        <v>2.2089489000000002</v>
      </c>
      <c r="CF35" s="1">
        <v>1.5951335</v>
      </c>
      <c r="CG35" s="1">
        <v>1.1147522000000001</v>
      </c>
      <c r="CH35" s="1">
        <v>0.78597620000000001</v>
      </c>
      <c r="CI35" s="1">
        <v>0.59376340000000005</v>
      </c>
      <c r="CJ35" s="1">
        <v>0.50293739999999998</v>
      </c>
      <c r="CK35" s="1">
        <v>0.46780709999999998</v>
      </c>
      <c r="CL35" s="1">
        <v>0.4405464</v>
      </c>
      <c r="CM35" s="1">
        <v>0.38515090000000002</v>
      </c>
      <c r="CN35" s="1">
        <v>0.29038910000000001</v>
      </c>
      <c r="CO35" s="1">
        <v>0.1708054</v>
      </c>
      <c r="CP35" s="1">
        <v>7.1293599999999999E-2</v>
      </c>
      <c r="CQ35" s="1">
        <v>1.7197299999999999E-2</v>
      </c>
      <c r="CR35" s="1">
        <v>2.1053000000000001E-3</v>
      </c>
      <c r="CS35" s="4">
        <v>8.8796114E-5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33.978881800000003</v>
      </c>
      <c r="DQ35" s="1">
        <v>41.676765400000001</v>
      </c>
      <c r="DR35" s="1">
        <v>30.149894700000001</v>
      </c>
      <c r="DS35" s="1">
        <v>1.6995142999999999</v>
      </c>
      <c r="DT35" s="1">
        <v>66.659767200000005</v>
      </c>
      <c r="DU35" s="1">
        <f t="shared" ref="DU35:DU66" si="9">SUM(BU35:CB35)</f>
        <v>39.157714900000002</v>
      </c>
      <c r="DV35" s="1">
        <f t="shared" ref="DV35:DV66" si="10">SUM(C35:BT35)</f>
        <v>45.648945499999989</v>
      </c>
      <c r="DW35" s="1">
        <f t="shared" ref="DW35:DW66" si="11">DU35/DV35</f>
        <v>0.85780108326927318</v>
      </c>
      <c r="DX35" s="1">
        <f t="shared" ref="DX35:DX66" si="12">SUM(BP35:BZ35)</f>
        <v>44.746777600000009</v>
      </c>
      <c r="DY35" s="1">
        <f t="shared" ref="DY35:DY66" si="13">SUM(BD35:BO35)</f>
        <v>14.572782999999999</v>
      </c>
      <c r="DZ35" s="1">
        <f t="shared" ref="DZ35:DZ66" si="14">DX35/DY35</f>
        <v>3.0705718736084942</v>
      </c>
      <c r="EA35" s="1">
        <v>1.4357523000000001</v>
      </c>
      <c r="EB35" s="1">
        <v>3.8123554999999998</v>
      </c>
      <c r="EC35" s="1">
        <v>5.5305175999999996</v>
      </c>
      <c r="ED35" s="1">
        <f t="shared" ref="ED35:ED66" si="15">SUM(EA35:EC35)</f>
        <v>10.778625399999999</v>
      </c>
      <c r="EE35" s="1">
        <v>6.4594573999999998</v>
      </c>
      <c r="EF35" s="1">
        <v>17.622757</v>
      </c>
      <c r="EG35" s="1">
        <v>24.4412117</v>
      </c>
      <c r="EH35" s="1">
        <v>28.824276000000001</v>
      </c>
      <c r="EI35" s="1">
        <f t="shared" ref="EI35:EI66" si="16">SUM(EE35:EH35)</f>
        <v>77.347702099999992</v>
      </c>
      <c r="EJ35" s="1">
        <v>11.735458400000001</v>
      </c>
      <c r="EK35" s="1">
        <v>0.13822190000000001</v>
      </c>
      <c r="EL35" s="1">
        <v>0</v>
      </c>
      <c r="EM35" s="1">
        <f t="shared" ref="EM35:EM66" si="17">SUM(EJ35:EL35)</f>
        <v>11.8736803</v>
      </c>
    </row>
    <row r="36" spans="1:143" x14ac:dyDescent="0.25">
      <c r="A36" s="1">
        <v>17564</v>
      </c>
      <c r="B36" s="1">
        <v>205</v>
      </c>
      <c r="C36" s="1">
        <v>1.8647E-3</v>
      </c>
      <c r="D36" s="1">
        <v>2.3319999999999999E-3</v>
      </c>
      <c r="E36" s="1">
        <v>3.5322000000000001E-3</v>
      </c>
      <c r="F36" s="1">
        <v>6.7936000000000003E-3</v>
      </c>
      <c r="G36" s="1">
        <v>1.4315700000000001E-2</v>
      </c>
      <c r="H36" s="1">
        <v>2.7498999999999999E-2</v>
      </c>
      <c r="I36" s="1">
        <v>4.3910499999999998E-2</v>
      </c>
      <c r="J36" s="1">
        <v>5.9432400000000003E-2</v>
      </c>
      <c r="K36" s="1">
        <v>7.4208399999999994E-2</v>
      </c>
      <c r="L36" s="1">
        <v>8.9737800000000006E-2</v>
      </c>
      <c r="M36" s="1">
        <v>0.10611139999999999</v>
      </c>
      <c r="N36" s="1">
        <v>0.1218487</v>
      </c>
      <c r="O36" s="1">
        <v>0.13709650000000001</v>
      </c>
      <c r="P36" s="1">
        <v>0.1525098</v>
      </c>
      <c r="Q36" s="1">
        <v>0.1671764</v>
      </c>
      <c r="R36" s="1">
        <v>0.1816054</v>
      </c>
      <c r="S36" s="1">
        <v>0.19650219999999999</v>
      </c>
      <c r="T36" s="1">
        <v>0.21284449999999999</v>
      </c>
      <c r="U36" s="1">
        <v>0.22996059999999999</v>
      </c>
      <c r="V36" s="1">
        <v>0.24779039999999999</v>
      </c>
      <c r="W36" s="1">
        <v>0.26594600000000002</v>
      </c>
      <c r="X36" s="1">
        <v>0.28391830000000001</v>
      </c>
      <c r="Y36" s="1">
        <v>0.3009809</v>
      </c>
      <c r="Z36" s="1">
        <v>0.3173105</v>
      </c>
      <c r="AA36" s="1">
        <v>0.3331827</v>
      </c>
      <c r="AB36" s="1">
        <v>0.34898590000000002</v>
      </c>
      <c r="AC36" s="1">
        <v>0.36446070000000003</v>
      </c>
      <c r="AD36" s="1">
        <v>0.37960480000000002</v>
      </c>
      <c r="AE36" s="1">
        <v>0.3941074</v>
      </c>
      <c r="AF36" s="1">
        <v>0.4080607</v>
      </c>
      <c r="AG36" s="1">
        <v>0.421149</v>
      </c>
      <c r="AH36" s="1">
        <v>0.43326589999999998</v>
      </c>
      <c r="AI36" s="1">
        <v>0.44406679999999998</v>
      </c>
      <c r="AJ36" s="1">
        <v>0.45335039999999999</v>
      </c>
      <c r="AK36" s="1">
        <v>0.46072400000000002</v>
      </c>
      <c r="AL36" s="1">
        <v>0.46584160000000002</v>
      </c>
      <c r="AM36" s="1">
        <v>0.46863369999999999</v>
      </c>
      <c r="AN36" s="1">
        <v>0.46907529999999997</v>
      </c>
      <c r="AO36" s="1">
        <v>0.46736870000000003</v>
      </c>
      <c r="AP36" s="1">
        <v>0.46368670000000001</v>
      </c>
      <c r="AQ36" s="1">
        <v>0.45866689999999999</v>
      </c>
      <c r="AR36" s="1">
        <v>0.45308589999999999</v>
      </c>
      <c r="AS36" s="1">
        <v>0.44809539999999998</v>
      </c>
      <c r="AT36" s="1">
        <v>0.44485429999999998</v>
      </c>
      <c r="AU36" s="1">
        <v>0.44465480000000002</v>
      </c>
      <c r="AV36" s="1">
        <v>0.4488026</v>
      </c>
      <c r="AW36" s="1">
        <v>0.4584453</v>
      </c>
      <c r="AX36" s="1">
        <v>0.47438740000000001</v>
      </c>
      <c r="AY36" s="1">
        <v>0.49677660000000001</v>
      </c>
      <c r="AZ36" s="1">
        <v>0.52555750000000001</v>
      </c>
      <c r="BA36" s="1">
        <v>0.56055670000000002</v>
      </c>
      <c r="BB36" s="1">
        <v>0.60195189999999998</v>
      </c>
      <c r="BC36" s="1">
        <v>0.64983480000000005</v>
      </c>
      <c r="BD36" s="1">
        <v>0.7041231</v>
      </c>
      <c r="BE36" s="1">
        <v>0.7648026</v>
      </c>
      <c r="BF36" s="1">
        <v>0.83268129999999996</v>
      </c>
      <c r="BG36" s="1">
        <v>0.90969869999999997</v>
      </c>
      <c r="BH36" s="1">
        <v>0.99821570000000004</v>
      </c>
      <c r="BI36" s="1">
        <v>1.1004972</v>
      </c>
      <c r="BJ36" s="1">
        <v>1.2186987</v>
      </c>
      <c r="BK36" s="1">
        <v>1.3563403000000001</v>
      </c>
      <c r="BL36" s="1">
        <v>1.5194592</v>
      </c>
      <c r="BM36" s="1">
        <v>1.7154674999999999</v>
      </c>
      <c r="BN36" s="1">
        <v>1.9486885</v>
      </c>
      <c r="BO36" s="1">
        <v>2.218534</v>
      </c>
      <c r="BP36" s="1">
        <v>2.5221863</v>
      </c>
      <c r="BQ36" s="1">
        <v>2.8614763999999999</v>
      </c>
      <c r="BR36" s="1">
        <v>3.2449286000000002</v>
      </c>
      <c r="BS36" s="1">
        <v>3.6796255000000002</v>
      </c>
      <c r="BT36" s="1">
        <v>4.1579370000000004</v>
      </c>
      <c r="BU36" s="1">
        <v>4.6435126999999996</v>
      </c>
      <c r="BV36" s="1">
        <v>5.0722684999999998</v>
      </c>
      <c r="BW36" s="1">
        <v>5.3677082</v>
      </c>
      <c r="BX36" s="1">
        <v>5.4640727</v>
      </c>
      <c r="BY36" s="1">
        <v>5.3276900999999999</v>
      </c>
      <c r="BZ36" s="1">
        <v>4.9646764000000001</v>
      </c>
      <c r="CA36" s="1">
        <v>4.4166135999999998</v>
      </c>
      <c r="CB36" s="1">
        <v>3.7488863000000001</v>
      </c>
      <c r="CC36" s="1">
        <v>3.0353842000000002</v>
      </c>
      <c r="CD36" s="1">
        <v>2.3467731000000001</v>
      </c>
      <c r="CE36" s="1">
        <v>1.7412666999999999</v>
      </c>
      <c r="CF36" s="1">
        <v>1.2566980999999999</v>
      </c>
      <c r="CG36" s="1">
        <v>0.90880300000000003</v>
      </c>
      <c r="CH36" s="1">
        <v>0.68886860000000005</v>
      </c>
      <c r="CI36" s="1">
        <v>0.5697198</v>
      </c>
      <c r="CJ36" s="1">
        <v>0.51441570000000003</v>
      </c>
      <c r="CK36" s="1">
        <v>0.48099310000000001</v>
      </c>
      <c r="CL36" s="1">
        <v>0.43298530000000002</v>
      </c>
      <c r="CM36" s="1">
        <v>0.35043609999999997</v>
      </c>
      <c r="CN36" s="1">
        <v>0.2394617</v>
      </c>
      <c r="CO36" s="1">
        <v>0.12768460000000001</v>
      </c>
      <c r="CP36" s="1">
        <v>4.8252099999999999E-2</v>
      </c>
      <c r="CQ36" s="1">
        <v>1.1447799999999999E-2</v>
      </c>
      <c r="CR36" s="1">
        <v>1.4591000000000001E-3</v>
      </c>
      <c r="CS36" s="4">
        <v>8.7663611000000002E-5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32.242054000000003</v>
      </c>
      <c r="DQ36" s="1">
        <v>37.965152699999997</v>
      </c>
      <c r="DR36" s="1">
        <v>28.376405699999999</v>
      </c>
      <c r="DS36" s="1">
        <v>1.6615262</v>
      </c>
      <c r="DT36" s="1">
        <v>62.869575500000003</v>
      </c>
      <c r="DU36" s="1">
        <f t="shared" si="9"/>
        <v>39.005428500000001</v>
      </c>
      <c r="DV36" s="1">
        <f t="shared" si="10"/>
        <v>48.239822900000007</v>
      </c>
      <c r="DW36" s="1">
        <f t="shared" si="11"/>
        <v>0.80857321099327661</v>
      </c>
      <c r="DX36" s="1">
        <f t="shared" si="12"/>
        <v>47.306082400000001</v>
      </c>
      <c r="DY36" s="1">
        <f t="shared" si="13"/>
        <v>15.287206799999998</v>
      </c>
      <c r="DZ36" s="1">
        <f t="shared" si="14"/>
        <v>3.0944882880762763</v>
      </c>
      <c r="EA36" s="1">
        <v>1.4516302000000001</v>
      </c>
      <c r="EB36" s="1">
        <v>3.8434153000000002</v>
      </c>
      <c r="EC36" s="1">
        <v>5.6101441000000003</v>
      </c>
      <c r="ED36" s="1">
        <f t="shared" si="15"/>
        <v>10.9051896</v>
      </c>
      <c r="EE36" s="1">
        <v>6.5119151999999998</v>
      </c>
      <c r="EF36" s="1">
        <v>18.775945700000001</v>
      </c>
      <c r="EG36" s="1">
        <v>26.760589599999999</v>
      </c>
      <c r="EH36" s="1">
        <v>27.052112600000001</v>
      </c>
      <c r="EI36" s="1">
        <f t="shared" si="16"/>
        <v>79.100563100000002</v>
      </c>
      <c r="EJ36" s="1">
        <v>9.8924026000000005</v>
      </c>
      <c r="EK36" s="1">
        <v>0.10181419999999999</v>
      </c>
      <c r="EL36" s="1">
        <v>0</v>
      </c>
      <c r="EM36" s="1">
        <f t="shared" si="17"/>
        <v>9.9942168000000002</v>
      </c>
    </row>
    <row r="37" spans="1:143" x14ac:dyDescent="0.25">
      <c r="A37" s="1">
        <v>17563</v>
      </c>
      <c r="B37" s="1">
        <v>210</v>
      </c>
      <c r="C37" s="1">
        <v>1.9948000000000001E-3</v>
      </c>
      <c r="D37" s="1">
        <v>2.4849E-3</v>
      </c>
      <c r="E37" s="1">
        <v>3.7472999999999998E-3</v>
      </c>
      <c r="F37" s="1">
        <v>7.1731E-3</v>
      </c>
      <c r="G37" s="1">
        <v>1.51226E-2</v>
      </c>
      <c r="H37" s="1">
        <v>2.9160100000000001E-2</v>
      </c>
      <c r="I37" s="1">
        <v>4.6840300000000001E-2</v>
      </c>
      <c r="J37" s="1">
        <v>6.3623299999999994E-2</v>
      </c>
      <c r="K37" s="1">
        <v>7.9594700000000004E-2</v>
      </c>
      <c r="L37" s="1">
        <v>9.6348500000000004E-2</v>
      </c>
      <c r="M37" s="1">
        <v>0.114104</v>
      </c>
      <c r="N37" s="1">
        <v>0.13121630000000001</v>
      </c>
      <c r="O37" s="1">
        <v>0.1477522</v>
      </c>
      <c r="P37" s="1">
        <v>0.16449559999999999</v>
      </c>
      <c r="Q37" s="1">
        <v>0.18052589999999999</v>
      </c>
      <c r="R37" s="1">
        <v>0.19634760000000001</v>
      </c>
      <c r="S37" s="1">
        <v>0.21266570000000001</v>
      </c>
      <c r="T37" s="1">
        <v>0.23059289999999999</v>
      </c>
      <c r="U37" s="1">
        <v>0.2494989</v>
      </c>
      <c r="V37" s="1">
        <v>0.26930080000000001</v>
      </c>
      <c r="W37" s="1">
        <v>0.28948659999999998</v>
      </c>
      <c r="X37" s="1">
        <v>0.3095214</v>
      </c>
      <c r="Y37" s="1">
        <v>0.32852360000000003</v>
      </c>
      <c r="Z37" s="1">
        <v>0.34670440000000002</v>
      </c>
      <c r="AA37" s="1">
        <v>0.36430899999999999</v>
      </c>
      <c r="AB37" s="1">
        <v>0.38191380000000003</v>
      </c>
      <c r="AC37" s="1">
        <v>0.39917200000000003</v>
      </c>
      <c r="AD37" s="1">
        <v>0.4160778</v>
      </c>
      <c r="AE37" s="1">
        <v>0.43223470000000003</v>
      </c>
      <c r="AF37" s="1">
        <v>0.44782749999999999</v>
      </c>
      <c r="AG37" s="1">
        <v>0.46247939999999998</v>
      </c>
      <c r="AH37" s="1">
        <v>0.47606959999999998</v>
      </c>
      <c r="AI37" s="1">
        <v>0.4882128</v>
      </c>
      <c r="AJ37" s="1">
        <v>0.49873810000000002</v>
      </c>
      <c r="AK37" s="1">
        <v>0.50722840000000002</v>
      </c>
      <c r="AL37" s="1">
        <v>0.51332440000000001</v>
      </c>
      <c r="AM37" s="1">
        <v>0.51699070000000003</v>
      </c>
      <c r="AN37" s="1">
        <v>0.51825860000000001</v>
      </c>
      <c r="AO37" s="1">
        <v>0.51741930000000003</v>
      </c>
      <c r="AP37" s="1">
        <v>0.51470550000000004</v>
      </c>
      <c r="AQ37" s="1">
        <v>0.51086180000000003</v>
      </c>
      <c r="AR37" s="1">
        <v>0.50679989999999997</v>
      </c>
      <c r="AS37" s="1">
        <v>0.50386359999999997</v>
      </c>
      <c r="AT37" s="1">
        <v>0.50336630000000004</v>
      </c>
      <c r="AU37" s="1">
        <v>0.5067083</v>
      </c>
      <c r="AV37" s="1">
        <v>0.5152542</v>
      </c>
      <c r="AW37" s="1">
        <v>0.53022860000000005</v>
      </c>
      <c r="AX37" s="1">
        <v>0.55249349999999997</v>
      </c>
      <c r="AY37" s="1">
        <v>0.58214730000000003</v>
      </c>
      <c r="AZ37" s="1">
        <v>0.61897899999999995</v>
      </c>
      <c r="BA37" s="1">
        <v>0.66261159999999997</v>
      </c>
      <c r="BB37" s="1">
        <v>0.71308079999999996</v>
      </c>
      <c r="BC37" s="1">
        <v>0.77036530000000003</v>
      </c>
      <c r="BD37" s="1">
        <v>0.83419449999999995</v>
      </c>
      <c r="BE37" s="1">
        <v>0.90421499999999999</v>
      </c>
      <c r="BF37" s="1">
        <v>0.98086240000000002</v>
      </c>
      <c r="BG37" s="1">
        <v>1.0657588</v>
      </c>
      <c r="BH37" s="1">
        <v>1.1609081999999999</v>
      </c>
      <c r="BI37" s="1">
        <v>1.2679335</v>
      </c>
      <c r="BJ37" s="1">
        <v>1.3878695000000001</v>
      </c>
      <c r="BK37" s="1">
        <v>1.5228930000000001</v>
      </c>
      <c r="BL37" s="1">
        <v>1.6777625</v>
      </c>
      <c r="BM37" s="1">
        <v>1.8588289</v>
      </c>
      <c r="BN37" s="1">
        <v>2.0693641</v>
      </c>
      <c r="BO37" s="1">
        <v>2.3076487000000001</v>
      </c>
      <c r="BP37" s="1">
        <v>2.5699177</v>
      </c>
      <c r="BQ37" s="1">
        <v>2.857729</v>
      </c>
      <c r="BR37" s="1">
        <v>3.1808314000000002</v>
      </c>
      <c r="BS37" s="1">
        <v>3.5493177999999999</v>
      </c>
      <c r="BT37" s="1">
        <v>3.9601134999999998</v>
      </c>
      <c r="BU37" s="1">
        <v>4.3822098</v>
      </c>
      <c r="BV37" s="1">
        <v>4.7565036000000003</v>
      </c>
      <c r="BW37" s="1">
        <v>5.0103016</v>
      </c>
      <c r="BX37" s="1">
        <v>5.0802788999999997</v>
      </c>
      <c r="BY37" s="1">
        <v>4.9343523999999999</v>
      </c>
      <c r="BZ37" s="1">
        <v>4.5800742999999997</v>
      </c>
      <c r="CA37" s="1">
        <v>4.0598692999999999</v>
      </c>
      <c r="CB37" s="1">
        <v>3.4383816999999999</v>
      </c>
      <c r="CC37" s="1">
        <v>2.7861031999999999</v>
      </c>
      <c r="CD37" s="1">
        <v>2.1669645000000002</v>
      </c>
      <c r="CE37" s="1">
        <v>1.6300281000000001</v>
      </c>
      <c r="CF37" s="1">
        <v>1.2036610000000001</v>
      </c>
      <c r="CG37" s="1">
        <v>0.89537</v>
      </c>
      <c r="CH37" s="1">
        <v>0.69432280000000002</v>
      </c>
      <c r="CI37" s="1">
        <v>0.57621100000000003</v>
      </c>
      <c r="CJ37" s="1">
        <v>0.51103030000000005</v>
      </c>
      <c r="CK37" s="1">
        <v>0.4667173</v>
      </c>
      <c r="CL37" s="1">
        <v>0.41479389999999999</v>
      </c>
      <c r="CM37" s="1">
        <v>0.33967710000000001</v>
      </c>
      <c r="CN37" s="1">
        <v>0.24354519999999999</v>
      </c>
      <c r="CO37" s="1">
        <v>0.1423615</v>
      </c>
      <c r="CP37" s="1">
        <v>6.2090699999999999E-2</v>
      </c>
      <c r="CQ37" s="1">
        <v>1.76253E-2</v>
      </c>
      <c r="CR37" s="1">
        <v>2.6633999999999998E-3</v>
      </c>
      <c r="CS37" s="4">
        <v>1.6222787E-4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30.860334399999999</v>
      </c>
      <c r="DQ37" s="1">
        <v>37.965152699999997</v>
      </c>
      <c r="DR37" s="1">
        <v>26.374668100000001</v>
      </c>
      <c r="DS37" s="1">
        <v>1.3996820000000001</v>
      </c>
      <c r="DT37" s="1">
        <v>62.084861799999999</v>
      </c>
      <c r="DU37" s="1">
        <f t="shared" si="9"/>
        <v>36.241971600000007</v>
      </c>
      <c r="DV37" s="1">
        <f t="shared" si="10"/>
        <v>51.604695800000009</v>
      </c>
      <c r="DW37" s="1">
        <f t="shared" si="11"/>
        <v>0.70229987868662136</v>
      </c>
      <c r="DX37" s="1">
        <f t="shared" si="12"/>
        <v>44.861630000000005</v>
      </c>
      <c r="DY37" s="1">
        <f t="shared" si="13"/>
        <v>17.038239100000002</v>
      </c>
      <c r="DZ37" s="1">
        <f t="shared" si="14"/>
        <v>2.6329968570519706</v>
      </c>
      <c r="EA37" s="1">
        <v>1.5639506999999999</v>
      </c>
      <c r="EB37" s="1">
        <v>4.1985482999999997</v>
      </c>
      <c r="EC37" s="1">
        <v>6.1964816999999996</v>
      </c>
      <c r="ED37" s="1">
        <f t="shared" si="15"/>
        <v>11.9589807</v>
      </c>
      <c r="EE37" s="1">
        <v>7.5902557000000002</v>
      </c>
      <c r="EF37" s="1">
        <v>20.3826599</v>
      </c>
      <c r="EG37" s="1">
        <v>25.475147199999999</v>
      </c>
      <c r="EH37" s="1">
        <v>24.9735947</v>
      </c>
      <c r="EI37" s="1">
        <f t="shared" si="16"/>
        <v>78.421657500000009</v>
      </c>
      <c r="EJ37" s="1">
        <v>9.4998474000000002</v>
      </c>
      <c r="EK37" s="1">
        <v>0.1194915</v>
      </c>
      <c r="EL37" s="1">
        <v>0</v>
      </c>
      <c r="EM37" s="1">
        <f t="shared" si="17"/>
        <v>9.6193389000000007</v>
      </c>
    </row>
    <row r="38" spans="1:143" x14ac:dyDescent="0.25">
      <c r="A38" s="1">
        <v>17562</v>
      </c>
      <c r="B38" s="1">
        <v>215</v>
      </c>
      <c r="C38" s="1">
        <v>2.0498000000000001E-3</v>
      </c>
      <c r="D38" s="1">
        <v>2.5500000000000002E-3</v>
      </c>
      <c r="E38" s="1">
        <v>3.8398999999999998E-3</v>
      </c>
      <c r="F38" s="1">
        <v>7.3441000000000001E-3</v>
      </c>
      <c r="G38" s="1">
        <v>1.54895E-2</v>
      </c>
      <c r="H38" s="1">
        <v>2.98877E-2</v>
      </c>
      <c r="I38" s="1">
        <v>4.8036500000000003E-2</v>
      </c>
      <c r="J38" s="1">
        <v>6.5254099999999995E-2</v>
      </c>
      <c r="K38" s="1">
        <v>8.1629099999999996E-2</v>
      </c>
      <c r="L38" s="1">
        <v>9.8781400000000005E-2</v>
      </c>
      <c r="M38" s="1">
        <v>0.11695609999999999</v>
      </c>
      <c r="N38" s="1">
        <v>0.1344678</v>
      </c>
      <c r="O38" s="1">
        <v>0.15139259999999999</v>
      </c>
      <c r="P38" s="1">
        <v>0.168491</v>
      </c>
      <c r="Q38" s="1">
        <v>0.1848215</v>
      </c>
      <c r="R38" s="1">
        <v>0.2009117</v>
      </c>
      <c r="S38" s="1">
        <v>0.21751970000000001</v>
      </c>
      <c r="T38" s="1">
        <v>0.23573040000000001</v>
      </c>
      <c r="U38" s="1">
        <v>0.2549013</v>
      </c>
      <c r="V38" s="1">
        <v>0.27494279999999999</v>
      </c>
      <c r="W38" s="1">
        <v>0.29536620000000002</v>
      </c>
      <c r="X38" s="1">
        <v>0.31556420000000002</v>
      </c>
      <c r="Y38" s="1">
        <v>0.33464769999999999</v>
      </c>
      <c r="Z38" s="1">
        <v>0.35282419999999998</v>
      </c>
      <c r="AA38" s="1">
        <v>0.37037900000000001</v>
      </c>
      <c r="AB38" s="1">
        <v>0.38786280000000001</v>
      </c>
      <c r="AC38" s="1">
        <v>0.40493230000000002</v>
      </c>
      <c r="AD38" s="1">
        <v>0.42157309999999998</v>
      </c>
      <c r="AE38" s="1">
        <v>0.43739600000000001</v>
      </c>
      <c r="AF38" s="1">
        <v>0.45258019999999999</v>
      </c>
      <c r="AG38" s="1">
        <v>0.46675749999999999</v>
      </c>
      <c r="AH38" s="1">
        <v>0.47980869999999998</v>
      </c>
      <c r="AI38" s="1">
        <v>0.49134929999999999</v>
      </c>
      <c r="AJ38" s="1">
        <v>0.50123289999999998</v>
      </c>
      <c r="AK38" s="1">
        <v>0.5090713</v>
      </c>
      <c r="AL38" s="1">
        <v>0.51454650000000002</v>
      </c>
      <c r="AM38" s="1">
        <v>0.51765600000000001</v>
      </c>
      <c r="AN38" s="1">
        <v>0.51848170000000005</v>
      </c>
      <c r="AO38" s="1">
        <v>0.5173624</v>
      </c>
      <c r="AP38" s="1">
        <v>0.51459410000000005</v>
      </c>
      <c r="AQ38" s="1">
        <v>0.51096640000000004</v>
      </c>
      <c r="AR38" s="1">
        <v>0.50742370000000003</v>
      </c>
      <c r="AS38" s="1">
        <v>0.50532429999999995</v>
      </c>
      <c r="AT38" s="1">
        <v>0.50598849999999995</v>
      </c>
      <c r="AU38" s="1">
        <v>0.51081169999999998</v>
      </c>
      <c r="AV38" s="1">
        <v>0.52113379999999998</v>
      </c>
      <c r="AW38" s="1">
        <v>0.53811730000000002</v>
      </c>
      <c r="AX38" s="1">
        <v>0.56254020000000005</v>
      </c>
      <c r="AY38" s="1">
        <v>0.59442379999999995</v>
      </c>
      <c r="AZ38" s="1">
        <v>0.6334767</v>
      </c>
      <c r="BA38" s="1">
        <v>0.67924799999999996</v>
      </c>
      <c r="BB38" s="1">
        <v>0.73167740000000003</v>
      </c>
      <c r="BC38" s="1">
        <v>0.79061919999999997</v>
      </c>
      <c r="BD38" s="1">
        <v>0.85569139999999999</v>
      </c>
      <c r="BE38" s="1">
        <v>0.9265118</v>
      </c>
      <c r="BF38" s="1">
        <v>1.0034978000000001</v>
      </c>
      <c r="BG38" s="1">
        <v>1.0882194000000001</v>
      </c>
      <c r="BH38" s="1">
        <v>1.1825496</v>
      </c>
      <c r="BI38" s="1">
        <v>1.2879830999999999</v>
      </c>
      <c r="BJ38" s="1">
        <v>1.4055525</v>
      </c>
      <c r="BK38" s="1">
        <v>1.5376666999999999</v>
      </c>
      <c r="BL38" s="1">
        <v>1.6893798</v>
      </c>
      <c r="BM38" s="1">
        <v>1.8671591000000001</v>
      </c>
      <c r="BN38" s="1">
        <v>2.0742935999999998</v>
      </c>
      <c r="BO38" s="1">
        <v>2.3092079000000001</v>
      </c>
      <c r="BP38" s="1">
        <v>2.5685554000000002</v>
      </c>
      <c r="BQ38" s="1">
        <v>2.8540173000000002</v>
      </c>
      <c r="BR38" s="1">
        <v>3.1743464000000001</v>
      </c>
      <c r="BS38" s="1">
        <v>3.5371353999999999</v>
      </c>
      <c r="BT38" s="1">
        <v>3.9357110999999998</v>
      </c>
      <c r="BU38" s="1">
        <v>4.3361162999999996</v>
      </c>
      <c r="BV38" s="1">
        <v>4.6788372999999996</v>
      </c>
      <c r="BW38" s="1">
        <v>4.8946842999999998</v>
      </c>
      <c r="BX38" s="1">
        <v>4.9276681</v>
      </c>
      <c r="BY38" s="1">
        <v>4.7552194999999999</v>
      </c>
      <c r="BZ38" s="1">
        <v>4.3938813000000003</v>
      </c>
      <c r="CA38" s="1">
        <v>3.8917443999999999</v>
      </c>
      <c r="CB38" s="1">
        <v>3.3135642999999999</v>
      </c>
      <c r="CC38" s="1">
        <v>2.7235141</v>
      </c>
      <c r="CD38" s="1">
        <v>2.1737885000000001</v>
      </c>
      <c r="CE38" s="1">
        <v>1.699192</v>
      </c>
      <c r="CF38" s="1">
        <v>1.3158411000000001</v>
      </c>
      <c r="CG38" s="1">
        <v>1.0247432000000001</v>
      </c>
      <c r="CH38" s="1">
        <v>0.8164901</v>
      </c>
      <c r="CI38" s="1">
        <v>0.67430259999999997</v>
      </c>
      <c r="CJ38" s="1">
        <v>0.57776590000000005</v>
      </c>
      <c r="CK38" s="1">
        <v>0.50494950000000005</v>
      </c>
      <c r="CL38" s="1">
        <v>0.43454860000000001</v>
      </c>
      <c r="CM38" s="1">
        <v>0.3528695</v>
      </c>
      <c r="CN38" s="1">
        <v>0.258081</v>
      </c>
      <c r="CO38" s="1">
        <v>0.15973519999999999</v>
      </c>
      <c r="CP38" s="1">
        <v>7.5814599999999996E-2</v>
      </c>
      <c r="CQ38" s="1">
        <v>2.41783E-2</v>
      </c>
      <c r="CR38" s="1">
        <v>4.0054000000000001E-3</v>
      </c>
      <c r="CS38" s="4">
        <v>2.5594601000000002E-4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31.141618699999999</v>
      </c>
      <c r="DQ38" s="1">
        <v>37.965152699999997</v>
      </c>
      <c r="DR38" s="1">
        <v>26.129905699999998</v>
      </c>
      <c r="DS38" s="1">
        <v>1.3679444000000001</v>
      </c>
      <c r="DT38" s="1">
        <v>63.677387199999998</v>
      </c>
      <c r="DU38" s="1">
        <f t="shared" si="9"/>
        <v>35.191715500000001</v>
      </c>
      <c r="DV38" s="1">
        <f t="shared" si="10"/>
        <v>51.988212399999995</v>
      </c>
      <c r="DW38" s="1">
        <f t="shared" si="11"/>
        <v>0.67691720633194929</v>
      </c>
      <c r="DX38" s="1">
        <f t="shared" si="12"/>
        <v>44.056172400000008</v>
      </c>
      <c r="DY38" s="1">
        <f t="shared" si="13"/>
        <v>17.227712700000001</v>
      </c>
      <c r="DZ38" s="1">
        <f t="shared" si="14"/>
        <v>2.5572850654747685</v>
      </c>
      <c r="EA38" s="1">
        <v>1.6016655</v>
      </c>
      <c r="EB38" s="1">
        <v>4.2682576000000001</v>
      </c>
      <c r="EC38" s="1">
        <v>6.2169746999999997</v>
      </c>
      <c r="ED38" s="1">
        <f t="shared" si="15"/>
        <v>12.086897799999999</v>
      </c>
      <c r="EE38" s="1">
        <v>7.7318888000000001</v>
      </c>
      <c r="EF38" s="1">
        <v>20.540218400000001</v>
      </c>
      <c r="EG38" s="1">
        <v>25.1978416</v>
      </c>
      <c r="EH38" s="1">
        <v>24.1036301</v>
      </c>
      <c r="EI38" s="1">
        <f t="shared" si="16"/>
        <v>77.573578900000001</v>
      </c>
      <c r="EJ38" s="1">
        <v>10.199958799999999</v>
      </c>
      <c r="EK38" s="1">
        <v>0.1395721</v>
      </c>
      <c r="EL38" s="1">
        <v>0</v>
      </c>
      <c r="EM38" s="1">
        <f t="shared" si="17"/>
        <v>10.3395309</v>
      </c>
    </row>
    <row r="39" spans="1:143" x14ac:dyDescent="0.25">
      <c r="A39" s="1">
        <v>17561</v>
      </c>
      <c r="B39" s="1">
        <v>220</v>
      </c>
      <c r="C39" s="1">
        <v>1.9246000000000001E-3</v>
      </c>
      <c r="D39" s="1">
        <v>2.3955999999999999E-3</v>
      </c>
      <c r="E39" s="1">
        <v>3.6124E-3</v>
      </c>
      <c r="F39" s="1">
        <v>6.8992000000000003E-3</v>
      </c>
      <c r="G39" s="1">
        <v>1.4537899999999999E-2</v>
      </c>
      <c r="H39" s="1">
        <v>2.80982E-2</v>
      </c>
      <c r="I39" s="1">
        <v>4.53859E-2</v>
      </c>
      <c r="J39" s="1">
        <v>6.1939599999999997E-2</v>
      </c>
      <c r="K39" s="1">
        <v>7.7751799999999996E-2</v>
      </c>
      <c r="L39" s="1">
        <v>9.4361700000000007E-2</v>
      </c>
      <c r="M39" s="1">
        <v>0.1121388</v>
      </c>
      <c r="N39" s="1">
        <v>0.129389</v>
      </c>
      <c r="O39" s="1">
        <v>0.1460243</v>
      </c>
      <c r="P39" s="1">
        <v>0.16291149999999999</v>
      </c>
      <c r="Q39" s="1">
        <v>0.17942810000000001</v>
      </c>
      <c r="R39" s="1">
        <v>0.19593830000000001</v>
      </c>
      <c r="S39" s="1">
        <v>0.21298810000000001</v>
      </c>
      <c r="T39" s="1">
        <v>0.23169310000000001</v>
      </c>
      <c r="U39" s="1">
        <v>0.25174849999999999</v>
      </c>
      <c r="V39" s="1">
        <v>0.27304139999999999</v>
      </c>
      <c r="W39" s="1">
        <v>0.29482229999999998</v>
      </c>
      <c r="X39" s="1">
        <v>0.31659900000000002</v>
      </c>
      <c r="Y39" s="1">
        <v>0.33740710000000002</v>
      </c>
      <c r="Z39" s="1">
        <v>0.35747099999999998</v>
      </c>
      <c r="AA39" s="1">
        <v>0.37680010000000003</v>
      </c>
      <c r="AB39" s="1">
        <v>0.3962637</v>
      </c>
      <c r="AC39" s="1">
        <v>0.4155546</v>
      </c>
      <c r="AD39" s="1">
        <v>0.4347047</v>
      </c>
      <c r="AE39" s="1">
        <v>0.45308009999999999</v>
      </c>
      <c r="AF39" s="1">
        <v>0.47092299999999998</v>
      </c>
      <c r="AG39" s="1">
        <v>0.48791970000000001</v>
      </c>
      <c r="AH39" s="1">
        <v>0.50400500000000004</v>
      </c>
      <c r="AI39" s="1">
        <v>0.51865890000000003</v>
      </c>
      <c r="AJ39" s="1">
        <v>0.53154100000000004</v>
      </c>
      <c r="AK39" s="1">
        <v>0.54218759999999999</v>
      </c>
      <c r="AL39" s="1">
        <v>0.55022550000000003</v>
      </c>
      <c r="AM39" s="1">
        <v>0.55558320000000005</v>
      </c>
      <c r="AN39" s="1">
        <v>0.55809310000000001</v>
      </c>
      <c r="AO39" s="1">
        <v>0.55795070000000002</v>
      </c>
      <c r="AP39" s="1">
        <v>0.55544930000000003</v>
      </c>
      <c r="AQ39" s="1">
        <v>0.55155960000000004</v>
      </c>
      <c r="AR39" s="1">
        <v>0.5473848</v>
      </c>
      <c r="AS39" s="1">
        <v>0.54442860000000004</v>
      </c>
      <c r="AT39" s="1">
        <v>0.54422809999999999</v>
      </c>
      <c r="AU39" s="1">
        <v>0.54855980000000004</v>
      </c>
      <c r="AV39" s="1">
        <v>0.55922570000000005</v>
      </c>
      <c r="AW39" s="1">
        <v>0.57763589999999998</v>
      </c>
      <c r="AX39" s="1">
        <v>0.60444980000000004</v>
      </c>
      <c r="AY39" s="1">
        <v>0.63930989999999999</v>
      </c>
      <c r="AZ39" s="1">
        <v>0.68163680000000004</v>
      </c>
      <c r="BA39" s="1">
        <v>0.73083900000000002</v>
      </c>
      <c r="BB39" s="1">
        <v>0.78664409999999996</v>
      </c>
      <c r="BC39" s="1">
        <v>0.84841759999999999</v>
      </c>
      <c r="BD39" s="1">
        <v>0.91525369999999995</v>
      </c>
      <c r="BE39" s="1">
        <v>0.98672930000000003</v>
      </c>
      <c r="BF39" s="1">
        <v>1.0638418999999999</v>
      </c>
      <c r="BG39" s="1">
        <v>1.1487347999999999</v>
      </c>
      <c r="BH39" s="1">
        <v>1.2430933</v>
      </c>
      <c r="BI39" s="1">
        <v>1.3475223999999999</v>
      </c>
      <c r="BJ39" s="1">
        <v>1.4626241</v>
      </c>
      <c r="BK39" s="1">
        <v>1.5916827</v>
      </c>
      <c r="BL39" s="1">
        <v>1.7414722</v>
      </c>
      <c r="BM39" s="1">
        <v>1.9188232000000001</v>
      </c>
      <c r="BN39" s="1">
        <v>2.1245332000000001</v>
      </c>
      <c r="BO39" s="1">
        <v>2.3526322999999998</v>
      </c>
      <c r="BP39" s="1">
        <v>2.5966694000000001</v>
      </c>
      <c r="BQ39" s="1">
        <v>2.8600251999999999</v>
      </c>
      <c r="BR39" s="1">
        <v>3.1576347</v>
      </c>
      <c r="BS39" s="1">
        <v>3.5043616000000002</v>
      </c>
      <c r="BT39" s="1">
        <v>3.8973989000000002</v>
      </c>
      <c r="BU39" s="1">
        <v>4.3004761</v>
      </c>
      <c r="BV39" s="1">
        <v>4.6472435000000001</v>
      </c>
      <c r="BW39" s="1">
        <v>4.8610992</v>
      </c>
      <c r="BX39" s="1">
        <v>4.8828597</v>
      </c>
      <c r="BY39" s="1">
        <v>4.6926169</v>
      </c>
      <c r="BZ39" s="1">
        <v>4.3128886</v>
      </c>
      <c r="CA39" s="1">
        <v>3.7970796</v>
      </c>
      <c r="CB39" s="1">
        <v>3.2115672000000002</v>
      </c>
      <c r="CC39" s="1">
        <v>2.6183519</v>
      </c>
      <c r="CD39" s="1">
        <v>2.0667384000000002</v>
      </c>
      <c r="CE39" s="1">
        <v>1.5906692</v>
      </c>
      <c r="CF39" s="1">
        <v>1.2084223999999999</v>
      </c>
      <c r="CG39" s="1">
        <v>0.92512760000000005</v>
      </c>
      <c r="CH39" s="1">
        <v>0.73166200000000003</v>
      </c>
      <c r="CI39" s="1">
        <v>0.60788739999999997</v>
      </c>
      <c r="CJ39" s="1">
        <v>0.52673009999999998</v>
      </c>
      <c r="CK39" s="1">
        <v>0.45925539999999998</v>
      </c>
      <c r="CL39" s="1">
        <v>0.38369140000000002</v>
      </c>
      <c r="CM39" s="1">
        <v>0.29225899999999999</v>
      </c>
      <c r="CN39" s="1">
        <v>0.19331390000000001</v>
      </c>
      <c r="CO39" s="1">
        <v>0.1050046</v>
      </c>
      <c r="CP39" s="1">
        <v>4.39938E-2</v>
      </c>
      <c r="CQ39" s="1">
        <v>1.32958E-2</v>
      </c>
      <c r="CR39" s="1">
        <v>2.6549E-3</v>
      </c>
      <c r="CS39" s="4">
        <v>3.0027230999999998E-4</v>
      </c>
      <c r="CT39" s="4">
        <v>1.4659728E-5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29.876584999999999</v>
      </c>
      <c r="DQ39" s="1">
        <v>37.965152699999997</v>
      </c>
      <c r="DR39" s="1">
        <v>25.174791299999999</v>
      </c>
      <c r="DS39" s="1">
        <v>1.3093551000000001</v>
      </c>
      <c r="DT39" s="1">
        <v>61.524902300000001</v>
      </c>
      <c r="DU39" s="1">
        <f t="shared" si="9"/>
        <v>34.705830800000001</v>
      </c>
      <c r="DV39" s="1">
        <f t="shared" si="10"/>
        <v>53.524800200000008</v>
      </c>
      <c r="DW39" s="1">
        <f t="shared" si="11"/>
        <v>0.64840654556987953</v>
      </c>
      <c r="DX39" s="1">
        <f t="shared" si="12"/>
        <v>43.713273799999996</v>
      </c>
      <c r="DY39" s="1">
        <f t="shared" si="13"/>
        <v>17.896943100000001</v>
      </c>
      <c r="DZ39" s="1">
        <f t="shared" si="14"/>
        <v>2.4424994567927074</v>
      </c>
      <c r="EA39" s="1">
        <v>1.5473368999999999</v>
      </c>
      <c r="EB39" s="1">
        <v>4.3331900000000001</v>
      </c>
      <c r="EC39" s="1">
        <v>6.6329694000000003</v>
      </c>
      <c r="ED39" s="1">
        <f t="shared" si="15"/>
        <v>12.5134963</v>
      </c>
      <c r="EE39" s="1">
        <v>8.3005714000000008</v>
      </c>
      <c r="EF39" s="1">
        <v>21.158577000000001</v>
      </c>
      <c r="EG39" s="1">
        <v>25.022273999999999</v>
      </c>
      <c r="EH39" s="1">
        <v>23.618583699999999</v>
      </c>
      <c r="EI39" s="1">
        <f t="shared" si="16"/>
        <v>78.100006100000002</v>
      </c>
      <c r="EJ39" s="1">
        <v>9.2971877999999997</v>
      </c>
      <c r="EK39" s="1">
        <v>8.9317400000000005E-2</v>
      </c>
      <c r="EL39" s="1">
        <v>0</v>
      </c>
      <c r="EM39" s="1">
        <f t="shared" si="17"/>
        <v>9.3865052000000002</v>
      </c>
    </row>
    <row r="40" spans="1:143" x14ac:dyDescent="0.25">
      <c r="A40" s="1">
        <v>17560</v>
      </c>
      <c r="B40" s="1">
        <v>225</v>
      </c>
      <c r="C40" s="1">
        <v>1.957E-3</v>
      </c>
      <c r="D40" s="1">
        <v>2.4409000000000002E-3</v>
      </c>
      <c r="E40" s="1">
        <v>3.6878000000000002E-3</v>
      </c>
      <c r="F40" s="1">
        <v>7.0638999999999997E-3</v>
      </c>
      <c r="G40" s="1">
        <v>1.48849E-2</v>
      </c>
      <c r="H40" s="1">
        <v>2.8696599999999999E-2</v>
      </c>
      <c r="I40" s="1">
        <v>4.6142700000000002E-2</v>
      </c>
      <c r="J40" s="1">
        <v>6.2773800000000005E-2</v>
      </c>
      <c r="K40" s="1">
        <v>7.8640500000000002E-2</v>
      </c>
      <c r="L40" s="1">
        <v>9.5308699999999996E-2</v>
      </c>
      <c r="M40" s="1">
        <v>0.1130514</v>
      </c>
      <c r="N40" s="1">
        <v>0.13020580000000001</v>
      </c>
      <c r="O40" s="1">
        <v>0.14677670000000001</v>
      </c>
      <c r="P40" s="1">
        <v>0.16355839999999999</v>
      </c>
      <c r="Q40" s="1">
        <v>0.17982119999999999</v>
      </c>
      <c r="R40" s="1">
        <v>0.1959766</v>
      </c>
      <c r="S40" s="1">
        <v>0.2126604</v>
      </c>
      <c r="T40" s="1">
        <v>0.23094339999999999</v>
      </c>
      <c r="U40" s="1">
        <v>0.25038440000000001</v>
      </c>
      <c r="V40" s="1">
        <v>0.2708777</v>
      </c>
      <c r="W40" s="1">
        <v>0.29179290000000002</v>
      </c>
      <c r="X40" s="1">
        <v>0.3126254</v>
      </c>
      <c r="Y40" s="1">
        <v>0.3324318</v>
      </c>
      <c r="Z40" s="1">
        <v>0.35142849999999998</v>
      </c>
      <c r="AA40" s="1">
        <v>0.36971510000000002</v>
      </c>
      <c r="AB40" s="1">
        <v>0.38803599999999999</v>
      </c>
      <c r="AC40" s="1">
        <v>0.40602280000000002</v>
      </c>
      <c r="AD40" s="1">
        <v>0.42367769999999999</v>
      </c>
      <c r="AE40" s="1">
        <v>0.44046239999999998</v>
      </c>
      <c r="AF40" s="1">
        <v>0.45660840000000003</v>
      </c>
      <c r="AG40" s="1">
        <v>0.47173949999999998</v>
      </c>
      <c r="AH40" s="1">
        <v>0.48575089999999999</v>
      </c>
      <c r="AI40" s="1">
        <v>0.49818600000000002</v>
      </c>
      <c r="AJ40" s="1">
        <v>0.50881909999999997</v>
      </c>
      <c r="AK40" s="1">
        <v>0.51721700000000004</v>
      </c>
      <c r="AL40" s="1">
        <v>0.52303089999999997</v>
      </c>
      <c r="AM40" s="1">
        <v>0.52624610000000005</v>
      </c>
      <c r="AN40" s="1">
        <v>0.52686580000000005</v>
      </c>
      <c r="AO40" s="1">
        <v>0.52519950000000004</v>
      </c>
      <c r="AP40" s="1">
        <v>0.52153819999999995</v>
      </c>
      <c r="AQ40" s="1">
        <v>0.51675459999999995</v>
      </c>
      <c r="AR40" s="1">
        <v>0.51185800000000004</v>
      </c>
      <c r="AS40" s="1">
        <v>0.50828399999999996</v>
      </c>
      <c r="AT40" s="1">
        <v>0.50743419999999995</v>
      </c>
      <c r="AU40" s="1">
        <v>0.51081860000000001</v>
      </c>
      <c r="AV40" s="1">
        <v>0.51990999999999998</v>
      </c>
      <c r="AW40" s="1">
        <v>0.53595139999999997</v>
      </c>
      <c r="AX40" s="1">
        <v>0.55968859999999998</v>
      </c>
      <c r="AY40" s="1">
        <v>0.5910067</v>
      </c>
      <c r="AZ40" s="1">
        <v>0.62948380000000004</v>
      </c>
      <c r="BA40" s="1">
        <v>0.67456179999999999</v>
      </c>
      <c r="BB40" s="1">
        <v>0.72607489999999997</v>
      </c>
      <c r="BC40" s="1">
        <v>0.78369869999999997</v>
      </c>
      <c r="BD40" s="1">
        <v>0.84686830000000002</v>
      </c>
      <c r="BE40" s="1">
        <v>0.91506480000000001</v>
      </c>
      <c r="BF40" s="1">
        <v>0.98875150000000001</v>
      </c>
      <c r="BG40" s="1">
        <v>1.0695539000000001</v>
      </c>
      <c r="BH40" s="1">
        <v>1.1592201</v>
      </c>
      <c r="BI40" s="1">
        <v>1.2589158</v>
      </c>
      <c r="BJ40" s="1">
        <v>1.3693998000000001</v>
      </c>
      <c r="BK40" s="1">
        <v>1.4931538</v>
      </c>
      <c r="BL40" s="1">
        <v>1.6356776</v>
      </c>
      <c r="BM40" s="1">
        <v>1.8039361</v>
      </c>
      <c r="BN40" s="1">
        <v>2.0013247000000001</v>
      </c>
      <c r="BO40" s="1">
        <v>2.2260765999999998</v>
      </c>
      <c r="BP40" s="1">
        <v>2.4750008999999999</v>
      </c>
      <c r="BQ40" s="1">
        <v>2.7514474</v>
      </c>
      <c r="BR40" s="1">
        <v>3.0678318</v>
      </c>
      <c r="BS40" s="1">
        <v>3.4366428999999998</v>
      </c>
      <c r="BT40" s="1">
        <v>3.8557918</v>
      </c>
      <c r="BU40" s="1">
        <v>4.2932896999999999</v>
      </c>
      <c r="BV40" s="1">
        <v>4.6877098000000004</v>
      </c>
      <c r="BW40" s="1">
        <v>4.9639958999999996</v>
      </c>
      <c r="BX40" s="1">
        <v>5.0579147000000004</v>
      </c>
      <c r="BY40" s="1">
        <v>4.9380636000000004</v>
      </c>
      <c r="BZ40" s="1">
        <v>4.6130437999999998</v>
      </c>
      <c r="CA40" s="1">
        <v>4.1249722999999996</v>
      </c>
      <c r="CB40" s="1">
        <v>3.5353734000000001</v>
      </c>
      <c r="CC40" s="1">
        <v>2.9090259000000001</v>
      </c>
      <c r="CD40" s="1">
        <v>2.3039103000000001</v>
      </c>
      <c r="CE40" s="1">
        <v>1.7652369000000001</v>
      </c>
      <c r="CF40" s="1">
        <v>1.3234790999999999</v>
      </c>
      <c r="CG40" s="1">
        <v>0.99391070000000004</v>
      </c>
      <c r="CH40" s="1">
        <v>0.77254529999999999</v>
      </c>
      <c r="CI40" s="1">
        <v>0.63876949999999999</v>
      </c>
      <c r="CJ40" s="1">
        <v>0.55836620000000003</v>
      </c>
      <c r="CK40" s="1">
        <v>0.49211749999999999</v>
      </c>
      <c r="CL40" s="1">
        <v>0.40917979999999998</v>
      </c>
      <c r="CM40" s="1">
        <v>0.29939480000000002</v>
      </c>
      <c r="CN40" s="1">
        <v>0.17656459999999999</v>
      </c>
      <c r="CO40" s="1">
        <v>7.6020500000000005E-2</v>
      </c>
      <c r="CP40" s="1">
        <v>2.0613599999999999E-2</v>
      </c>
      <c r="CQ40" s="1">
        <v>2.9142999999999999E-3</v>
      </c>
      <c r="CR40" s="4">
        <v>1.5698428999999999E-4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30.985454600000001</v>
      </c>
      <c r="DQ40" s="1">
        <v>37.965152699999997</v>
      </c>
      <c r="DR40" s="1">
        <v>26.707879999999999</v>
      </c>
      <c r="DS40" s="1">
        <v>1.3683320999999999</v>
      </c>
      <c r="DT40" s="1">
        <v>63.0758133</v>
      </c>
      <c r="DU40" s="1">
        <f t="shared" si="9"/>
        <v>36.214363199999994</v>
      </c>
      <c r="DV40" s="1">
        <f t="shared" si="10"/>
        <v>51.0434299</v>
      </c>
      <c r="DW40" s="1">
        <f t="shared" si="11"/>
        <v>0.70948138224543555</v>
      </c>
      <c r="DX40" s="1">
        <f t="shared" si="12"/>
        <v>44.140732300000003</v>
      </c>
      <c r="DY40" s="1">
        <f t="shared" si="13"/>
        <v>16.767942999999999</v>
      </c>
      <c r="DZ40" s="1">
        <f t="shared" si="14"/>
        <v>2.6324476592030406</v>
      </c>
      <c r="EA40" s="1">
        <v>1.5547553000000001</v>
      </c>
      <c r="EB40" s="1">
        <v>4.2543091999999998</v>
      </c>
      <c r="EC40" s="1">
        <v>6.3019748</v>
      </c>
      <c r="ED40" s="1">
        <f t="shared" si="15"/>
        <v>12.1110393</v>
      </c>
      <c r="EE40" s="1">
        <v>7.6922579000000004</v>
      </c>
      <c r="EF40" s="1">
        <v>19.933622400000001</v>
      </c>
      <c r="EG40" s="1">
        <v>24.909854899999999</v>
      </c>
      <c r="EH40" s="1">
        <v>25.260810899999999</v>
      </c>
      <c r="EI40" s="1">
        <f t="shared" si="16"/>
        <v>77.7965461</v>
      </c>
      <c r="EJ40" s="1">
        <v>10.0364532</v>
      </c>
      <c r="EK40" s="1">
        <v>5.5961499999999997E-2</v>
      </c>
      <c r="EL40" s="1">
        <v>0</v>
      </c>
      <c r="EM40" s="1">
        <f t="shared" si="17"/>
        <v>10.092414700000001</v>
      </c>
    </row>
    <row r="41" spans="1:143" x14ac:dyDescent="0.25">
      <c r="A41" s="1">
        <v>17559</v>
      </c>
      <c r="B41" s="1">
        <v>230</v>
      </c>
      <c r="C41" s="1">
        <v>2.0845999999999998E-3</v>
      </c>
      <c r="D41" s="1">
        <v>2.6310000000000001E-3</v>
      </c>
      <c r="E41" s="1">
        <v>4.0286000000000002E-3</v>
      </c>
      <c r="F41" s="1">
        <v>7.8162000000000006E-3</v>
      </c>
      <c r="G41" s="1">
        <v>1.6442700000000001E-2</v>
      </c>
      <c r="H41" s="1">
        <v>3.1392999999999997E-2</v>
      </c>
      <c r="I41" s="1">
        <v>4.9785500000000003E-2</v>
      </c>
      <c r="J41" s="1">
        <v>6.7249500000000004E-2</v>
      </c>
      <c r="K41" s="1">
        <v>8.3974800000000002E-2</v>
      </c>
      <c r="L41" s="1">
        <v>0.1016623</v>
      </c>
      <c r="M41" s="1">
        <v>0.12035419999999999</v>
      </c>
      <c r="N41" s="1">
        <v>0.1383672</v>
      </c>
      <c r="O41" s="1">
        <v>0.15588369999999999</v>
      </c>
      <c r="P41" s="1">
        <v>0.1735353</v>
      </c>
      <c r="Q41" s="1">
        <v>0.19067719999999999</v>
      </c>
      <c r="R41" s="1">
        <v>0.2076915</v>
      </c>
      <c r="S41" s="1">
        <v>0.2253539</v>
      </c>
      <c r="T41" s="1">
        <v>0.2445803</v>
      </c>
      <c r="U41" s="1">
        <v>0.26494450000000003</v>
      </c>
      <c r="V41" s="1">
        <v>0.2863368</v>
      </c>
      <c r="W41" s="1">
        <v>0.3082104</v>
      </c>
      <c r="X41" s="1">
        <v>0.33005679999999998</v>
      </c>
      <c r="Y41" s="1">
        <v>0.35093629999999998</v>
      </c>
      <c r="Z41" s="1">
        <v>0.37104419999999999</v>
      </c>
      <c r="AA41" s="1">
        <v>0.39048569999999999</v>
      </c>
      <c r="AB41" s="1">
        <v>0.41000429999999999</v>
      </c>
      <c r="AC41" s="1">
        <v>0.42920190000000003</v>
      </c>
      <c r="AD41" s="1">
        <v>0.44805739999999999</v>
      </c>
      <c r="AE41" s="1">
        <v>0.46603040000000001</v>
      </c>
      <c r="AF41" s="1">
        <v>0.48337429999999998</v>
      </c>
      <c r="AG41" s="1">
        <v>0.49968489999999999</v>
      </c>
      <c r="AH41" s="1">
        <v>0.51482629999999996</v>
      </c>
      <c r="AI41" s="1">
        <v>0.52833189999999997</v>
      </c>
      <c r="AJ41" s="1">
        <v>0.53999589999999997</v>
      </c>
      <c r="AK41" s="1">
        <v>0.54937550000000002</v>
      </c>
      <c r="AL41" s="1">
        <v>0.55609660000000005</v>
      </c>
      <c r="AM41" s="1">
        <v>0.56014750000000002</v>
      </c>
      <c r="AN41" s="1">
        <v>0.56156600000000001</v>
      </c>
      <c r="AO41" s="1">
        <v>0.56070469999999994</v>
      </c>
      <c r="AP41" s="1">
        <v>0.5578805</v>
      </c>
      <c r="AQ41" s="1">
        <v>0.5539944</v>
      </c>
      <c r="AR41" s="1">
        <v>0.55011529999999997</v>
      </c>
      <c r="AS41" s="1">
        <v>0.54777480000000001</v>
      </c>
      <c r="AT41" s="1">
        <v>0.54846669999999997</v>
      </c>
      <c r="AU41" s="1">
        <v>0.55378070000000001</v>
      </c>
      <c r="AV41" s="1">
        <v>0.56526370000000004</v>
      </c>
      <c r="AW41" s="1">
        <v>0.58427280000000004</v>
      </c>
      <c r="AX41" s="1">
        <v>0.61170360000000001</v>
      </c>
      <c r="AY41" s="1">
        <v>0.64757509999999996</v>
      </c>
      <c r="AZ41" s="1">
        <v>0.69154230000000005</v>
      </c>
      <c r="BA41" s="1">
        <v>0.74310900000000002</v>
      </c>
      <c r="BB41" s="1">
        <v>0.80219180000000001</v>
      </c>
      <c r="BC41" s="1">
        <v>0.86856440000000001</v>
      </c>
      <c r="BD41" s="1">
        <v>0.94166090000000002</v>
      </c>
      <c r="BE41" s="1">
        <v>1.0208895</v>
      </c>
      <c r="BF41" s="1">
        <v>1.1065898000000001</v>
      </c>
      <c r="BG41" s="1">
        <v>1.2003524999999999</v>
      </c>
      <c r="BH41" s="1">
        <v>1.3039757999999999</v>
      </c>
      <c r="BI41" s="1">
        <v>1.4185622</v>
      </c>
      <c r="BJ41" s="1">
        <v>1.5445986</v>
      </c>
      <c r="BK41" s="1">
        <v>1.6840374</v>
      </c>
      <c r="BL41" s="1">
        <v>1.841737</v>
      </c>
      <c r="BM41" s="1">
        <v>2.0237376999999999</v>
      </c>
      <c r="BN41" s="1">
        <v>2.2320994999999999</v>
      </c>
      <c r="BO41" s="1">
        <v>2.4631267000000001</v>
      </c>
      <c r="BP41" s="1">
        <v>2.7112373999999999</v>
      </c>
      <c r="BQ41" s="1">
        <v>2.9770660000000002</v>
      </c>
      <c r="BR41" s="1">
        <v>3.2700833999999999</v>
      </c>
      <c r="BS41" s="1">
        <v>3.6000527999999998</v>
      </c>
      <c r="BT41" s="1">
        <v>3.9627930999999998</v>
      </c>
      <c r="BU41" s="1">
        <v>4.3262447999999996</v>
      </c>
      <c r="BV41" s="1">
        <v>4.6322336000000002</v>
      </c>
      <c r="BW41" s="1">
        <v>4.8127313000000003</v>
      </c>
      <c r="BX41" s="1">
        <v>4.8133296999999997</v>
      </c>
      <c r="BY41" s="1">
        <v>4.6130513999999998</v>
      </c>
      <c r="BZ41" s="1">
        <v>4.2288322000000003</v>
      </c>
      <c r="CA41" s="1">
        <v>3.7070908999999999</v>
      </c>
      <c r="CB41" s="1">
        <v>3.1091690000000001</v>
      </c>
      <c r="CC41" s="1">
        <v>2.4967302999999998</v>
      </c>
      <c r="CD41" s="1">
        <v>1.9237285</v>
      </c>
      <c r="CE41" s="1">
        <v>1.4318708</v>
      </c>
      <c r="CF41" s="1">
        <v>1.0479232999999999</v>
      </c>
      <c r="CG41" s="1">
        <v>0.78023149999999997</v>
      </c>
      <c r="CH41" s="1">
        <v>0.6154946</v>
      </c>
      <c r="CI41" s="1">
        <v>0.52453950000000005</v>
      </c>
      <c r="CJ41" s="1">
        <v>0.46815050000000002</v>
      </c>
      <c r="CK41" s="1">
        <v>0.40861829999999999</v>
      </c>
      <c r="CL41" s="1">
        <v>0.32413219999999998</v>
      </c>
      <c r="CM41" s="1">
        <v>0.2176487</v>
      </c>
      <c r="CN41" s="1">
        <v>0.1110085</v>
      </c>
      <c r="CO41" s="1">
        <v>3.8305800000000001E-2</v>
      </c>
      <c r="CP41" s="1">
        <v>6.7130999999999996E-3</v>
      </c>
      <c r="CQ41" s="4">
        <v>4.6642473999999998E-4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28.4326267</v>
      </c>
      <c r="DQ41" s="1">
        <v>37.965152699999997</v>
      </c>
      <c r="DR41" s="1">
        <v>24.063093200000001</v>
      </c>
      <c r="DS41" s="1">
        <v>1.2382040999999999</v>
      </c>
      <c r="DT41" s="1">
        <v>58.6265717</v>
      </c>
      <c r="DU41" s="1">
        <f t="shared" si="9"/>
        <v>34.242682899999998</v>
      </c>
      <c r="DV41" s="1">
        <f t="shared" si="10"/>
        <v>55.361759199999995</v>
      </c>
      <c r="DW41" s="1">
        <f t="shared" si="11"/>
        <v>0.61852591743508034</v>
      </c>
      <c r="DX41" s="1">
        <f t="shared" si="12"/>
        <v>43.947655699999999</v>
      </c>
      <c r="DY41" s="1">
        <f t="shared" si="13"/>
        <v>18.781367599999999</v>
      </c>
      <c r="DZ41" s="1">
        <f t="shared" si="14"/>
        <v>2.339960360501117</v>
      </c>
      <c r="EA41" s="1">
        <v>1.6541357999999999</v>
      </c>
      <c r="EB41" s="1">
        <v>4.4968829000000001</v>
      </c>
      <c r="EC41" s="1">
        <v>6.7108540999999997</v>
      </c>
      <c r="ED41" s="1">
        <f t="shared" si="15"/>
        <v>12.8618728</v>
      </c>
      <c r="EE41" s="1">
        <v>8.4399651999999996</v>
      </c>
      <c r="EF41" s="1">
        <v>22.190433500000001</v>
      </c>
      <c r="EG41" s="1">
        <v>25.303093000000001</v>
      </c>
      <c r="EH41" s="1">
        <v>23.077835100000001</v>
      </c>
      <c r="EI41" s="1">
        <f t="shared" si="16"/>
        <v>79.011326800000006</v>
      </c>
      <c r="EJ41" s="1">
        <v>8.0996933000000002</v>
      </c>
      <c r="EK41" s="1">
        <v>2.7114699999999999E-2</v>
      </c>
      <c r="EL41" s="1">
        <v>0</v>
      </c>
      <c r="EM41" s="1">
        <f t="shared" si="17"/>
        <v>8.1268080000000005</v>
      </c>
    </row>
    <row r="42" spans="1:143" x14ac:dyDescent="0.25">
      <c r="A42" s="1">
        <v>17558</v>
      </c>
      <c r="B42" s="1">
        <v>235</v>
      </c>
      <c r="C42" s="1">
        <v>2.0005999999999999E-3</v>
      </c>
      <c r="D42" s="1">
        <v>2.4908E-3</v>
      </c>
      <c r="E42" s="1">
        <v>3.7564E-3</v>
      </c>
      <c r="F42" s="1">
        <v>7.1777999999999998E-3</v>
      </c>
      <c r="G42" s="1">
        <v>1.5126199999999999E-2</v>
      </c>
      <c r="H42" s="1">
        <v>2.9221199999999999E-2</v>
      </c>
      <c r="I42" s="1">
        <v>4.7150400000000002E-2</v>
      </c>
      <c r="J42" s="1">
        <v>6.4294699999999996E-2</v>
      </c>
      <c r="K42" s="1">
        <v>8.0664E-2</v>
      </c>
      <c r="L42" s="1">
        <v>9.7859100000000004E-2</v>
      </c>
      <c r="M42" s="1">
        <v>0.1162338</v>
      </c>
      <c r="N42" s="1">
        <v>0.13404959999999999</v>
      </c>
      <c r="O42" s="1">
        <v>0.15124099999999999</v>
      </c>
      <c r="P42" s="1">
        <v>0.16868710000000001</v>
      </c>
      <c r="Q42" s="1">
        <v>0.18569379999999999</v>
      </c>
      <c r="R42" s="1">
        <v>0.20266780000000001</v>
      </c>
      <c r="S42" s="1">
        <v>0.22020200000000001</v>
      </c>
      <c r="T42" s="1">
        <v>0.23944589999999999</v>
      </c>
      <c r="U42" s="1">
        <v>0.26002750000000002</v>
      </c>
      <c r="V42" s="1">
        <v>0.2818425</v>
      </c>
      <c r="W42" s="1">
        <v>0.30414849999999999</v>
      </c>
      <c r="X42" s="1">
        <v>0.32642539999999998</v>
      </c>
      <c r="Y42" s="1">
        <v>0.34768870000000002</v>
      </c>
      <c r="Z42" s="1">
        <v>0.3681836</v>
      </c>
      <c r="AA42" s="1">
        <v>0.38794089999999998</v>
      </c>
      <c r="AB42" s="1">
        <v>0.40779270000000001</v>
      </c>
      <c r="AC42" s="1">
        <v>0.42740699999999998</v>
      </c>
      <c r="AD42" s="1">
        <v>0.44683390000000001</v>
      </c>
      <c r="AE42" s="1">
        <v>0.46544469999999999</v>
      </c>
      <c r="AF42" s="1">
        <v>0.48345310000000002</v>
      </c>
      <c r="AG42" s="1">
        <v>0.50050989999999995</v>
      </c>
      <c r="AH42" s="1">
        <v>0.51655890000000004</v>
      </c>
      <c r="AI42" s="1">
        <v>0.53109660000000003</v>
      </c>
      <c r="AJ42" s="1">
        <v>0.54378579999999999</v>
      </c>
      <c r="AK42" s="1">
        <v>0.55414030000000003</v>
      </c>
      <c r="AL42" s="1">
        <v>0.56180359999999996</v>
      </c>
      <c r="AM42" s="1">
        <v>0.56675620000000004</v>
      </c>
      <c r="AN42" s="1">
        <v>0.56889749999999994</v>
      </c>
      <c r="AO42" s="1">
        <v>0.5684553</v>
      </c>
      <c r="AP42" s="1">
        <v>0.56573099999999998</v>
      </c>
      <c r="AQ42" s="1">
        <v>0.56174539999999995</v>
      </c>
      <c r="AR42" s="1">
        <v>0.55766340000000003</v>
      </c>
      <c r="AS42" s="1">
        <v>0.55504120000000001</v>
      </c>
      <c r="AT42" s="1">
        <v>0.55540509999999998</v>
      </c>
      <c r="AU42" s="1">
        <v>0.56049859999999996</v>
      </c>
      <c r="AV42" s="1">
        <v>0.57212149999999995</v>
      </c>
      <c r="AW42" s="1">
        <v>0.59174190000000004</v>
      </c>
      <c r="AX42" s="1">
        <v>0.62009460000000005</v>
      </c>
      <c r="AY42" s="1">
        <v>0.65684290000000001</v>
      </c>
      <c r="AZ42" s="1">
        <v>0.70141019999999998</v>
      </c>
      <c r="BA42" s="1">
        <v>0.75327489999999997</v>
      </c>
      <c r="BB42" s="1">
        <v>0.81233730000000004</v>
      </c>
      <c r="BC42" s="1">
        <v>0.87812299999999999</v>
      </c>
      <c r="BD42" s="1">
        <v>0.94976760000000005</v>
      </c>
      <c r="BE42" s="1">
        <v>1.0267869000000001</v>
      </c>
      <c r="BF42" s="1">
        <v>1.1101747</v>
      </c>
      <c r="BG42" s="1">
        <v>1.2022549</v>
      </c>
      <c r="BH42" s="1">
        <v>1.3049649000000001</v>
      </c>
      <c r="BI42" s="1">
        <v>1.4190062999999999</v>
      </c>
      <c r="BJ42" s="1">
        <v>1.5448580000000001</v>
      </c>
      <c r="BK42" s="1">
        <v>1.6855929000000001</v>
      </c>
      <c r="BL42" s="1">
        <v>1.8478631999999999</v>
      </c>
      <c r="BM42" s="1">
        <v>2.0382221</v>
      </c>
      <c r="BN42" s="1">
        <v>2.2567935000000001</v>
      </c>
      <c r="BO42" s="1">
        <v>2.4964607000000001</v>
      </c>
      <c r="BP42" s="1">
        <v>2.7494415999999999</v>
      </c>
      <c r="BQ42" s="1">
        <v>3.0177898000000001</v>
      </c>
      <c r="BR42" s="1">
        <v>3.3147728000000001</v>
      </c>
      <c r="BS42" s="1">
        <v>3.6527927</v>
      </c>
      <c r="BT42" s="1">
        <v>4.0254326000000002</v>
      </c>
      <c r="BU42" s="1">
        <v>4.3927063999999998</v>
      </c>
      <c r="BV42" s="1">
        <v>4.6864714999999997</v>
      </c>
      <c r="BW42" s="1">
        <v>4.8323846000000001</v>
      </c>
      <c r="BX42" s="1">
        <v>4.7784719000000004</v>
      </c>
      <c r="BY42" s="1">
        <v>4.5156559999999999</v>
      </c>
      <c r="BZ42" s="1">
        <v>4.0779018000000002</v>
      </c>
      <c r="CA42" s="1">
        <v>3.5270014000000001</v>
      </c>
      <c r="CB42" s="1">
        <v>2.9320545</v>
      </c>
      <c r="CC42" s="1">
        <v>2.3519885999999999</v>
      </c>
      <c r="CD42" s="1">
        <v>1.8291628</v>
      </c>
      <c r="CE42" s="1">
        <v>1.3897074</v>
      </c>
      <c r="CF42" s="1">
        <v>1.0461867</v>
      </c>
      <c r="CG42" s="1">
        <v>0.80024779999999995</v>
      </c>
      <c r="CH42" s="1">
        <v>0.6407851</v>
      </c>
      <c r="CI42" s="1">
        <v>0.54641059999999997</v>
      </c>
      <c r="CJ42" s="1">
        <v>0.48797570000000001</v>
      </c>
      <c r="CK42" s="1">
        <v>0.43506810000000001</v>
      </c>
      <c r="CL42" s="1">
        <v>0.36592940000000002</v>
      </c>
      <c r="CM42" s="1">
        <v>0.27542290000000003</v>
      </c>
      <c r="CN42" s="1">
        <v>0.17617620000000001</v>
      </c>
      <c r="CO42" s="1">
        <v>9.1688500000000006E-2</v>
      </c>
      <c r="CP42" s="1">
        <v>3.6292100000000001E-2</v>
      </c>
      <c r="CQ42" s="1">
        <v>1.03806E-2</v>
      </c>
      <c r="CR42" s="1">
        <v>1.6574000000000001E-3</v>
      </c>
      <c r="CS42" s="4">
        <v>1.1774595E-4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28.618284200000002</v>
      </c>
      <c r="DQ42" s="1">
        <v>34.584030200000001</v>
      </c>
      <c r="DR42" s="1">
        <v>23.862844500000001</v>
      </c>
      <c r="DS42" s="1">
        <v>1.2509351</v>
      </c>
      <c r="DT42" s="1">
        <v>58.888896899999999</v>
      </c>
      <c r="DU42" s="1">
        <f t="shared" si="9"/>
        <v>33.742648099999997</v>
      </c>
      <c r="DV42" s="1">
        <f t="shared" si="10"/>
        <v>55.772161000000004</v>
      </c>
      <c r="DW42" s="1">
        <f t="shared" si="11"/>
        <v>0.6050087982066894</v>
      </c>
      <c r="DX42" s="1">
        <f t="shared" si="12"/>
        <v>44.043821700000002</v>
      </c>
      <c r="DY42" s="1">
        <f t="shared" si="13"/>
        <v>18.882745699999997</v>
      </c>
      <c r="DZ42" s="1">
        <f t="shared" si="14"/>
        <v>2.3324903273997917</v>
      </c>
      <c r="EA42" s="1">
        <v>1.6024586999999999</v>
      </c>
      <c r="EB42" s="1">
        <v>4.4617825</v>
      </c>
      <c r="EC42" s="1">
        <v>6.7745495</v>
      </c>
      <c r="ED42" s="1">
        <f t="shared" si="15"/>
        <v>12.838790700000001</v>
      </c>
      <c r="EE42" s="1">
        <v>8.5408782999999993</v>
      </c>
      <c r="EF42" s="1">
        <v>22.348320000000001</v>
      </c>
      <c r="EG42" s="1">
        <v>25.614173900000001</v>
      </c>
      <c r="EH42" s="1">
        <v>22.309646600000001</v>
      </c>
      <c r="EI42" s="1">
        <f t="shared" si="16"/>
        <v>78.813018800000009</v>
      </c>
      <c r="EJ42" s="1">
        <v>8.2722549000000001</v>
      </c>
      <c r="EK42" s="1">
        <v>7.5943200000000002E-2</v>
      </c>
      <c r="EL42" s="1">
        <v>0</v>
      </c>
      <c r="EM42" s="1">
        <f t="shared" si="17"/>
        <v>8.3481980999999994</v>
      </c>
    </row>
    <row r="43" spans="1:143" x14ac:dyDescent="0.25">
      <c r="A43" s="1">
        <v>17557</v>
      </c>
      <c r="B43" s="1">
        <v>240</v>
      </c>
      <c r="C43" s="1">
        <v>2.0314999999999999E-3</v>
      </c>
      <c r="D43" s="1">
        <v>2.5330000000000001E-3</v>
      </c>
      <c r="E43" s="1">
        <v>3.8257999999999999E-3</v>
      </c>
      <c r="F43" s="1">
        <v>7.3305999999999996E-3</v>
      </c>
      <c r="G43" s="1">
        <v>1.5451100000000001E-2</v>
      </c>
      <c r="H43" s="1">
        <v>2.97813E-2</v>
      </c>
      <c r="I43" s="1">
        <v>4.7851100000000001E-2</v>
      </c>
      <c r="J43" s="1">
        <v>6.5057799999999999E-2</v>
      </c>
      <c r="K43" s="1">
        <v>8.1468100000000002E-2</v>
      </c>
      <c r="L43" s="1">
        <v>9.8693699999999995E-2</v>
      </c>
      <c r="M43" s="1">
        <v>0.1170114</v>
      </c>
      <c r="N43" s="1">
        <v>0.13471240000000001</v>
      </c>
      <c r="O43" s="1">
        <v>0.1518254</v>
      </c>
      <c r="P43" s="1">
        <v>0.16911370000000001</v>
      </c>
      <c r="Q43" s="1">
        <v>0.18582399999999999</v>
      </c>
      <c r="R43" s="1">
        <v>0.2023991</v>
      </c>
      <c r="S43" s="1">
        <v>0.21953919999999999</v>
      </c>
      <c r="T43" s="1">
        <v>0.23828869999999999</v>
      </c>
      <c r="U43" s="1">
        <v>0.2581891</v>
      </c>
      <c r="V43" s="1">
        <v>0.27913559999999998</v>
      </c>
      <c r="W43" s="1">
        <v>0.30052469999999998</v>
      </c>
      <c r="X43" s="1">
        <v>0.32177660000000002</v>
      </c>
      <c r="Y43" s="1">
        <v>0.3419471</v>
      </c>
      <c r="Z43" s="1">
        <v>0.36125069999999998</v>
      </c>
      <c r="AA43" s="1">
        <v>0.3798318</v>
      </c>
      <c r="AB43" s="1">
        <v>0.39840740000000002</v>
      </c>
      <c r="AC43" s="1">
        <v>0.41663220000000001</v>
      </c>
      <c r="AD43" s="1">
        <v>0.43450729999999999</v>
      </c>
      <c r="AE43" s="1">
        <v>0.45150269999999998</v>
      </c>
      <c r="AF43" s="1">
        <v>0.46783760000000002</v>
      </c>
      <c r="AG43" s="1">
        <v>0.48315669999999999</v>
      </c>
      <c r="AH43" s="1">
        <v>0.49736399999999997</v>
      </c>
      <c r="AI43" s="1">
        <v>0.50999930000000004</v>
      </c>
      <c r="AJ43" s="1">
        <v>0.52083440000000003</v>
      </c>
      <c r="AK43" s="1">
        <v>0.5294567</v>
      </c>
      <c r="AL43" s="1">
        <v>0.5355375</v>
      </c>
      <c r="AM43" s="1">
        <v>0.53907309999999997</v>
      </c>
      <c r="AN43" s="1">
        <v>0.54006739999999998</v>
      </c>
      <c r="AO43" s="1">
        <v>0.53883570000000003</v>
      </c>
      <c r="AP43" s="1">
        <v>0.53570090000000004</v>
      </c>
      <c r="AQ43" s="1">
        <v>0.53158269999999996</v>
      </c>
      <c r="AR43" s="1">
        <v>0.52752650000000001</v>
      </c>
      <c r="AS43" s="1">
        <v>0.52498599999999995</v>
      </c>
      <c r="AT43" s="1">
        <v>0.52539239999999998</v>
      </c>
      <c r="AU43" s="1">
        <v>0.53032270000000004</v>
      </c>
      <c r="AV43" s="1">
        <v>0.54133949999999997</v>
      </c>
      <c r="AW43" s="1">
        <v>0.55973360000000005</v>
      </c>
      <c r="AX43" s="1">
        <v>0.58625150000000004</v>
      </c>
      <c r="AY43" s="1">
        <v>0.62074819999999997</v>
      </c>
      <c r="AZ43" s="1">
        <v>0.66280729999999999</v>
      </c>
      <c r="BA43" s="1">
        <v>0.71194299999999999</v>
      </c>
      <c r="BB43" s="1">
        <v>0.76805970000000001</v>
      </c>
      <c r="BC43" s="1">
        <v>0.83082599999999995</v>
      </c>
      <c r="BD43" s="1">
        <v>0.89961210000000003</v>
      </c>
      <c r="BE43" s="1">
        <v>0.97401360000000003</v>
      </c>
      <c r="BF43" s="1">
        <v>1.0547557000000001</v>
      </c>
      <c r="BG43" s="1">
        <v>1.1438005</v>
      </c>
      <c r="BH43" s="1">
        <v>1.2430722000000001</v>
      </c>
      <c r="BI43" s="1">
        <v>1.3537811</v>
      </c>
      <c r="BJ43" s="1">
        <v>1.4769076999999999</v>
      </c>
      <c r="BK43" s="1">
        <v>1.6155877000000001</v>
      </c>
      <c r="BL43" s="1">
        <v>1.776165</v>
      </c>
      <c r="BM43" s="1">
        <v>1.9656053</v>
      </c>
      <c r="BN43" s="1">
        <v>2.1860160999999998</v>
      </c>
      <c r="BO43" s="1">
        <v>2.4333887000000001</v>
      </c>
      <c r="BP43" s="1">
        <v>2.7024024</v>
      </c>
      <c r="BQ43" s="1">
        <v>2.9946790000000001</v>
      </c>
      <c r="BR43" s="1">
        <v>3.3197736999999998</v>
      </c>
      <c r="BS43" s="1">
        <v>3.6846356</v>
      </c>
      <c r="BT43" s="1">
        <v>4.0781635999999999</v>
      </c>
      <c r="BU43" s="1">
        <v>4.4583759000000001</v>
      </c>
      <c r="BV43" s="1">
        <v>4.7578358999999999</v>
      </c>
      <c r="BW43" s="1">
        <v>4.9043751000000002</v>
      </c>
      <c r="BX43" s="1">
        <v>4.8479557</v>
      </c>
      <c r="BY43" s="1">
        <v>4.5806880000000003</v>
      </c>
      <c r="BZ43" s="1">
        <v>4.1382070000000004</v>
      </c>
      <c r="CA43" s="1">
        <v>3.5855472000000002</v>
      </c>
      <c r="CB43" s="1">
        <v>2.9962137000000002</v>
      </c>
      <c r="CC43" s="1">
        <v>2.4320045000000001</v>
      </c>
      <c r="CD43" s="1">
        <v>1.9334241999999999</v>
      </c>
      <c r="CE43" s="1">
        <v>1.5191927999999999</v>
      </c>
      <c r="CF43" s="1">
        <v>1.1910845999999999</v>
      </c>
      <c r="CG43" s="1">
        <v>0.94269809999999998</v>
      </c>
      <c r="CH43" s="1">
        <v>0.76284149999999995</v>
      </c>
      <c r="CI43" s="1">
        <v>0.63690939999999996</v>
      </c>
      <c r="CJ43" s="1">
        <v>0.54689030000000005</v>
      </c>
      <c r="CK43" s="1">
        <v>0.47151320000000002</v>
      </c>
      <c r="CL43" s="1">
        <v>0.39227919999999999</v>
      </c>
      <c r="CM43" s="1">
        <v>0.3003075</v>
      </c>
      <c r="CN43" s="1">
        <v>0.1991203</v>
      </c>
      <c r="CO43" s="1">
        <v>0.1074558</v>
      </c>
      <c r="CP43" s="1">
        <v>4.3218699999999999E-2</v>
      </c>
      <c r="CQ43" s="1">
        <v>1.1815000000000001E-2</v>
      </c>
      <c r="CR43" s="1">
        <v>1.7644E-3</v>
      </c>
      <c r="CS43" s="4">
        <v>1.0577086E-4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29.682872799999998</v>
      </c>
      <c r="DQ43" s="1">
        <v>34.584030200000001</v>
      </c>
      <c r="DR43" s="1">
        <v>24.850425699999999</v>
      </c>
      <c r="DS43" s="1">
        <v>1.305626</v>
      </c>
      <c r="DT43" s="1">
        <v>61.1700363</v>
      </c>
      <c r="DU43" s="1">
        <f t="shared" si="9"/>
        <v>34.269198500000002</v>
      </c>
      <c r="DV43" s="1">
        <f t="shared" si="10"/>
        <v>54.2381855</v>
      </c>
      <c r="DW43" s="1">
        <f t="shared" si="11"/>
        <v>0.63182789365252645</v>
      </c>
      <c r="DX43" s="1">
        <f t="shared" si="12"/>
        <v>44.4670919</v>
      </c>
      <c r="DY43" s="1">
        <f t="shared" si="13"/>
        <v>18.122705700000004</v>
      </c>
      <c r="DZ43" s="1">
        <f t="shared" si="14"/>
        <v>2.4536673847768764</v>
      </c>
      <c r="EA43" s="1">
        <v>1.6077328</v>
      </c>
      <c r="EB43" s="1">
        <v>4.3719568000000004</v>
      </c>
      <c r="EC43" s="1">
        <v>6.4620236999999996</v>
      </c>
      <c r="ED43" s="1">
        <f t="shared" si="15"/>
        <v>12.4417133</v>
      </c>
      <c r="EE43" s="1">
        <v>8.0800132999999992</v>
      </c>
      <c r="EF43" s="1">
        <v>21.6007061</v>
      </c>
      <c r="EG43" s="1">
        <v>25.889576000000002</v>
      </c>
      <c r="EH43" s="1">
        <v>22.707687400000001</v>
      </c>
      <c r="EI43" s="1">
        <f t="shared" si="16"/>
        <v>78.277982800000004</v>
      </c>
      <c r="EJ43" s="1">
        <v>9.1918716000000007</v>
      </c>
      <c r="EK43" s="1">
        <v>8.8447600000000001E-2</v>
      </c>
      <c r="EL43" s="1">
        <v>0</v>
      </c>
      <c r="EM43" s="1">
        <f t="shared" si="17"/>
        <v>9.280319200000001</v>
      </c>
    </row>
    <row r="44" spans="1:143" x14ac:dyDescent="0.25">
      <c r="A44" s="1">
        <v>17556</v>
      </c>
      <c r="B44" s="1">
        <v>245</v>
      </c>
      <c r="C44" s="1">
        <v>1.9886000000000001E-3</v>
      </c>
      <c r="D44" s="1">
        <v>2.4800999999999998E-3</v>
      </c>
      <c r="E44" s="1">
        <v>3.7475999999999998E-3</v>
      </c>
      <c r="F44" s="1">
        <v>7.1808000000000002E-3</v>
      </c>
      <c r="G44" s="1">
        <v>1.51334E-2</v>
      </c>
      <c r="H44" s="1">
        <v>2.9173600000000001E-2</v>
      </c>
      <c r="I44" s="1">
        <v>4.6909600000000003E-2</v>
      </c>
      <c r="J44" s="1">
        <v>6.3834100000000005E-2</v>
      </c>
      <c r="K44" s="1">
        <v>7.9999399999999998E-2</v>
      </c>
      <c r="L44" s="1">
        <v>9.6982200000000005E-2</v>
      </c>
      <c r="M44" s="1">
        <v>0.1150838</v>
      </c>
      <c r="N44" s="1">
        <v>0.13261419999999999</v>
      </c>
      <c r="O44" s="1">
        <v>0.14957570000000001</v>
      </c>
      <c r="P44" s="1">
        <v>0.1667255</v>
      </c>
      <c r="Q44" s="1">
        <v>0.1833901</v>
      </c>
      <c r="R44" s="1">
        <v>0.19998199999999999</v>
      </c>
      <c r="S44" s="1">
        <v>0.21716940000000001</v>
      </c>
      <c r="T44" s="1">
        <v>0.23597309999999999</v>
      </c>
      <c r="U44" s="1">
        <v>0.2560191</v>
      </c>
      <c r="V44" s="1">
        <v>0.27720030000000001</v>
      </c>
      <c r="W44" s="1">
        <v>0.29887989999999998</v>
      </c>
      <c r="X44" s="1">
        <v>0.3204649</v>
      </c>
      <c r="Y44" s="1">
        <v>0.34100910000000001</v>
      </c>
      <c r="Z44" s="1">
        <v>0.36071500000000001</v>
      </c>
      <c r="AA44" s="1">
        <v>0.37970229999999999</v>
      </c>
      <c r="AB44" s="1">
        <v>0.39872600000000002</v>
      </c>
      <c r="AC44" s="1">
        <v>0.41746899999999998</v>
      </c>
      <c r="AD44" s="1">
        <v>0.43592150000000002</v>
      </c>
      <c r="AE44" s="1">
        <v>0.45352140000000002</v>
      </c>
      <c r="AF44" s="1">
        <v>0.47048790000000001</v>
      </c>
      <c r="AG44" s="1">
        <v>0.48648960000000002</v>
      </c>
      <c r="AH44" s="1">
        <v>0.50141880000000005</v>
      </c>
      <c r="AI44" s="1">
        <v>0.51476820000000001</v>
      </c>
      <c r="AJ44" s="1">
        <v>0.526258</v>
      </c>
      <c r="AK44" s="1">
        <v>0.53544499999999995</v>
      </c>
      <c r="AL44" s="1">
        <v>0.54195470000000001</v>
      </c>
      <c r="AM44" s="1">
        <v>0.54570540000000001</v>
      </c>
      <c r="AN44" s="1">
        <v>0.54660759999999997</v>
      </c>
      <c r="AO44" s="1">
        <v>0.54491789999999996</v>
      </c>
      <c r="AP44" s="1">
        <v>0.54095289999999996</v>
      </c>
      <c r="AQ44" s="1">
        <v>0.53562030000000005</v>
      </c>
      <c r="AR44" s="1">
        <v>0.52995789999999998</v>
      </c>
      <c r="AS44" s="1">
        <v>0.52542920000000004</v>
      </c>
      <c r="AT44" s="1">
        <v>0.52355600000000002</v>
      </c>
      <c r="AU44" s="1">
        <v>0.52605270000000004</v>
      </c>
      <c r="AV44" s="1">
        <v>0.53461119999999995</v>
      </c>
      <c r="AW44" s="1">
        <v>0.55057290000000003</v>
      </c>
      <c r="AX44" s="1">
        <v>0.57466110000000004</v>
      </c>
      <c r="AY44" s="1">
        <v>0.60672020000000004</v>
      </c>
      <c r="AZ44" s="1">
        <v>0.64634029999999998</v>
      </c>
      <c r="BA44" s="1">
        <v>0.6930077</v>
      </c>
      <c r="BB44" s="1">
        <v>0.74648579999999998</v>
      </c>
      <c r="BC44" s="1">
        <v>0.80628789999999995</v>
      </c>
      <c r="BD44" s="1">
        <v>0.87171750000000003</v>
      </c>
      <c r="BE44" s="1">
        <v>0.94242349999999997</v>
      </c>
      <c r="BF44" s="1">
        <v>1.0192246</v>
      </c>
      <c r="BG44" s="1">
        <v>1.1040293000000001</v>
      </c>
      <c r="BH44" s="1">
        <v>1.1985551999999999</v>
      </c>
      <c r="BI44" s="1">
        <v>1.3037367</v>
      </c>
      <c r="BJ44" s="1">
        <v>1.4204277999999999</v>
      </c>
      <c r="BK44" s="1">
        <v>1.5516939000000001</v>
      </c>
      <c r="BL44" s="1">
        <v>1.7038872</v>
      </c>
      <c r="BM44" s="1">
        <v>1.8840005</v>
      </c>
      <c r="BN44" s="1">
        <v>2.0940962000000001</v>
      </c>
      <c r="BO44" s="1">
        <v>2.3302803000000001</v>
      </c>
      <c r="BP44" s="1">
        <v>2.5880966000000001</v>
      </c>
      <c r="BQ44" s="1">
        <v>2.8721108000000002</v>
      </c>
      <c r="BR44" s="1">
        <v>3.1974277</v>
      </c>
      <c r="BS44" s="1">
        <v>3.5784574</v>
      </c>
      <c r="BT44" s="1">
        <v>4.0113710999999999</v>
      </c>
      <c r="BU44" s="1">
        <v>4.4575958</v>
      </c>
      <c r="BV44" s="1">
        <v>4.8462486</v>
      </c>
      <c r="BW44" s="1">
        <v>5.0937270999999997</v>
      </c>
      <c r="BX44" s="1">
        <v>5.1326051000000001</v>
      </c>
      <c r="BY44" s="1">
        <v>4.9356589</v>
      </c>
      <c r="BZ44" s="1">
        <v>4.5219126000000003</v>
      </c>
      <c r="CA44" s="1">
        <v>3.9470716000000001</v>
      </c>
      <c r="CB44" s="1">
        <v>3.2859294000000001</v>
      </c>
      <c r="CC44" s="1">
        <v>2.6133112999999999</v>
      </c>
      <c r="CD44" s="1">
        <v>1.9924535000000001</v>
      </c>
      <c r="CE44" s="1">
        <v>1.4685378</v>
      </c>
      <c r="CF44" s="1">
        <v>1.0650914</v>
      </c>
      <c r="CG44" s="1">
        <v>0.78552619999999995</v>
      </c>
      <c r="CH44" s="1">
        <v>0.61312100000000003</v>
      </c>
      <c r="CI44" s="1">
        <v>0.51870839999999996</v>
      </c>
      <c r="CJ44" s="1">
        <v>0.46718019999999999</v>
      </c>
      <c r="CK44" s="1">
        <v>0.4228806</v>
      </c>
      <c r="CL44" s="1">
        <v>0.36022419999999999</v>
      </c>
      <c r="CM44" s="1">
        <v>0.27214709999999998</v>
      </c>
      <c r="CN44" s="1">
        <v>0.17141909999999999</v>
      </c>
      <c r="CO44" s="1">
        <v>8.2527699999999996E-2</v>
      </c>
      <c r="CP44" s="1">
        <v>2.7144100000000001E-2</v>
      </c>
      <c r="CQ44" s="1">
        <v>5.1029999999999999E-3</v>
      </c>
      <c r="CR44" s="4">
        <v>4.5625644000000002E-4</v>
      </c>
      <c r="CS44" s="4">
        <v>1.0805393000000001E-5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29.564746899999999</v>
      </c>
      <c r="DQ44" s="1">
        <v>37.965152699999997</v>
      </c>
      <c r="DR44" s="1">
        <v>25.596506099999999</v>
      </c>
      <c r="DS44" s="1">
        <v>1.3027721999999999</v>
      </c>
      <c r="DT44" s="1">
        <v>59.579666099999997</v>
      </c>
      <c r="DU44" s="1">
        <f t="shared" si="9"/>
        <v>36.220749099999999</v>
      </c>
      <c r="DV44" s="1">
        <f t="shared" si="10"/>
        <v>52.913417199999991</v>
      </c>
      <c r="DW44" s="1">
        <f t="shared" si="11"/>
        <v>0.68452863218216053</v>
      </c>
      <c r="DX44" s="1">
        <f t="shared" si="12"/>
        <v>45.235211700000001</v>
      </c>
      <c r="DY44" s="1">
        <f t="shared" si="13"/>
        <v>17.424072699999996</v>
      </c>
      <c r="DZ44" s="1">
        <f t="shared" si="14"/>
        <v>2.5961330900553468</v>
      </c>
      <c r="EA44" s="1">
        <v>1.5847192999999999</v>
      </c>
      <c r="EB44" s="1">
        <v>4.3678346000000001</v>
      </c>
      <c r="EC44" s="1">
        <v>6.5236587999999998</v>
      </c>
      <c r="ED44" s="1">
        <f t="shared" si="15"/>
        <v>12.4762127</v>
      </c>
      <c r="EE44" s="1">
        <v>7.9134073000000003</v>
      </c>
      <c r="EF44" s="1">
        <v>20.7470608</v>
      </c>
      <c r="EG44" s="1">
        <v>25.821106</v>
      </c>
      <c r="EH44" s="1">
        <v>24.548759499999999</v>
      </c>
      <c r="EI44" s="1">
        <f t="shared" si="16"/>
        <v>79.030333600000006</v>
      </c>
      <c r="EJ44" s="1">
        <v>8.4304810000000003</v>
      </c>
      <c r="EK44" s="1">
        <v>6.2980499999999995E-2</v>
      </c>
      <c r="EL44" s="1">
        <v>0</v>
      </c>
      <c r="EM44" s="1">
        <f t="shared" si="17"/>
        <v>8.4934615000000004</v>
      </c>
    </row>
    <row r="45" spans="1:143" x14ac:dyDescent="0.25">
      <c r="A45" s="1">
        <v>17555</v>
      </c>
      <c r="B45" s="1">
        <v>250</v>
      </c>
      <c r="C45" s="1">
        <v>1.8672000000000001E-3</v>
      </c>
      <c r="D45" s="1">
        <v>2.3226000000000002E-3</v>
      </c>
      <c r="E45" s="1">
        <v>3.4995E-3</v>
      </c>
      <c r="F45" s="1">
        <v>6.6845999999999997E-3</v>
      </c>
      <c r="G45" s="1">
        <v>1.40927E-2</v>
      </c>
      <c r="H45" s="1">
        <v>2.7236699999999999E-2</v>
      </c>
      <c r="I45" s="1">
        <v>4.39639E-2</v>
      </c>
      <c r="J45" s="1">
        <v>5.9968199999999999E-2</v>
      </c>
      <c r="K45" s="1">
        <v>7.5269600000000006E-2</v>
      </c>
      <c r="L45" s="1">
        <v>9.1348600000000002E-2</v>
      </c>
      <c r="M45" s="1">
        <v>0.1085527</v>
      </c>
      <c r="N45" s="1">
        <v>0.12527479999999999</v>
      </c>
      <c r="O45" s="1">
        <v>0.1414725</v>
      </c>
      <c r="P45" s="1">
        <v>0.15791140000000001</v>
      </c>
      <c r="Q45" s="1">
        <v>0.17394870000000001</v>
      </c>
      <c r="R45" s="1">
        <v>0.18999379999999999</v>
      </c>
      <c r="S45" s="1">
        <v>0.20666599999999999</v>
      </c>
      <c r="T45" s="1">
        <v>0.22499810000000001</v>
      </c>
      <c r="U45" s="1">
        <v>0.2446662</v>
      </c>
      <c r="V45" s="1">
        <v>0.26559389999999999</v>
      </c>
      <c r="W45" s="1">
        <v>0.28713549999999999</v>
      </c>
      <c r="X45" s="1">
        <v>0.3086911</v>
      </c>
      <c r="Y45" s="1">
        <v>0.32932280000000003</v>
      </c>
      <c r="Z45" s="1">
        <v>0.34925279999999997</v>
      </c>
      <c r="AA45" s="1">
        <v>0.36860910000000002</v>
      </c>
      <c r="AB45" s="1">
        <v>0.38812469999999999</v>
      </c>
      <c r="AC45" s="1">
        <v>0.40749819999999998</v>
      </c>
      <c r="AD45" s="1">
        <v>0.4267359</v>
      </c>
      <c r="AE45" s="1">
        <v>0.44530310000000001</v>
      </c>
      <c r="AF45" s="1">
        <v>0.46338639999999998</v>
      </c>
      <c r="AG45" s="1">
        <v>0.48065390000000002</v>
      </c>
      <c r="AH45" s="1">
        <v>0.49700630000000001</v>
      </c>
      <c r="AI45" s="1">
        <v>0.51196399999999997</v>
      </c>
      <c r="AJ45" s="1">
        <v>0.52523839999999999</v>
      </c>
      <c r="AK45" s="1">
        <v>0.53638560000000002</v>
      </c>
      <c r="AL45" s="1">
        <v>0.54503080000000004</v>
      </c>
      <c r="AM45" s="1">
        <v>0.55109260000000004</v>
      </c>
      <c r="AN45" s="1">
        <v>0.55447610000000003</v>
      </c>
      <c r="AO45" s="1">
        <v>0.55541759999999996</v>
      </c>
      <c r="AP45" s="1">
        <v>0.55419960000000001</v>
      </c>
      <c r="AQ45" s="1">
        <v>0.55171110000000001</v>
      </c>
      <c r="AR45" s="1">
        <v>0.54897379999999996</v>
      </c>
      <c r="AS45" s="1">
        <v>0.54742570000000002</v>
      </c>
      <c r="AT45" s="1">
        <v>0.54852939999999994</v>
      </c>
      <c r="AU45" s="1">
        <v>0.55393360000000003</v>
      </c>
      <c r="AV45" s="1">
        <v>0.56526010000000004</v>
      </c>
      <c r="AW45" s="1">
        <v>0.58379539999999996</v>
      </c>
      <c r="AX45" s="1">
        <v>0.61019889999999999</v>
      </c>
      <c r="AY45" s="1">
        <v>0.6442232</v>
      </c>
      <c r="AZ45" s="1">
        <v>0.68535469999999998</v>
      </c>
      <c r="BA45" s="1">
        <v>0.73300469999999995</v>
      </c>
      <c r="BB45" s="1">
        <v>0.78692050000000002</v>
      </c>
      <c r="BC45" s="1">
        <v>0.84661750000000002</v>
      </c>
      <c r="BD45" s="1">
        <v>0.91141879999999997</v>
      </c>
      <c r="BE45" s="1">
        <v>0.98099190000000003</v>
      </c>
      <c r="BF45" s="1">
        <v>1.0562098</v>
      </c>
      <c r="BG45" s="1">
        <v>1.1390568000000001</v>
      </c>
      <c r="BH45" s="1">
        <v>1.231347</v>
      </c>
      <c r="BI45" s="1">
        <v>1.3340970999999999</v>
      </c>
      <c r="BJ45" s="1">
        <v>1.4481957000000001</v>
      </c>
      <c r="BK45" s="1">
        <v>1.5767663000000001</v>
      </c>
      <c r="BL45" s="1">
        <v>1.7261868</v>
      </c>
      <c r="BM45" s="1">
        <v>1.9034247</v>
      </c>
      <c r="BN45" s="1">
        <v>2.1104064</v>
      </c>
      <c r="BO45" s="1">
        <v>2.3428762000000001</v>
      </c>
      <c r="BP45" s="1">
        <v>2.5955746</v>
      </c>
      <c r="BQ45" s="1">
        <v>2.8715415000000002</v>
      </c>
      <c r="BR45" s="1">
        <v>3.1839707000000002</v>
      </c>
      <c r="BS45" s="1">
        <v>3.5455556000000001</v>
      </c>
      <c r="BT45" s="1">
        <v>3.9519494000000002</v>
      </c>
      <c r="BU45" s="1">
        <v>4.3661846999999998</v>
      </c>
      <c r="BV45" s="1">
        <v>4.7213339999999997</v>
      </c>
      <c r="BW45" s="1">
        <v>4.9394827000000001</v>
      </c>
      <c r="BX45" s="1">
        <v>4.9590439999999996</v>
      </c>
      <c r="BY45" s="1">
        <v>4.7574943999999997</v>
      </c>
      <c r="BZ45" s="1">
        <v>4.3564591000000004</v>
      </c>
      <c r="CA45" s="1">
        <v>3.8113389</v>
      </c>
      <c r="CB45" s="1">
        <v>3.1935262999999998</v>
      </c>
      <c r="CC45" s="1">
        <v>2.5715218000000002</v>
      </c>
      <c r="CD45" s="1">
        <v>1.9998001999999999</v>
      </c>
      <c r="CE45" s="1">
        <v>1.5149257</v>
      </c>
      <c r="CF45" s="1">
        <v>1.1342481</v>
      </c>
      <c r="CG45" s="1">
        <v>0.85949540000000002</v>
      </c>
      <c r="CH45" s="1">
        <v>0.6801682</v>
      </c>
      <c r="CI45" s="1">
        <v>0.57472719999999999</v>
      </c>
      <c r="CJ45" s="1">
        <v>0.51681999999999995</v>
      </c>
      <c r="CK45" s="1">
        <v>0.47576239999999997</v>
      </c>
      <c r="CL45" s="1">
        <v>0.42285080000000003</v>
      </c>
      <c r="CM45" s="1">
        <v>0.34328530000000002</v>
      </c>
      <c r="CN45" s="1">
        <v>0.24069109999999999</v>
      </c>
      <c r="CO45" s="1">
        <v>0.1318086</v>
      </c>
      <c r="CP45" s="1">
        <v>5.0895099999999999E-2</v>
      </c>
      <c r="CQ45" s="1">
        <v>1.0697699999999999E-2</v>
      </c>
      <c r="CR45" s="1">
        <v>1.052E-3</v>
      </c>
      <c r="CS45" s="4">
        <v>1.9713802E-5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29.9822922</v>
      </c>
      <c r="DQ45" s="1">
        <v>37.965152699999997</v>
      </c>
      <c r="DR45" s="1">
        <v>25.298542000000001</v>
      </c>
      <c r="DS45" s="1">
        <v>1.3520300000000001</v>
      </c>
      <c r="DT45" s="1">
        <v>61.060360000000003</v>
      </c>
      <c r="DU45" s="1">
        <f t="shared" si="9"/>
        <v>35.104864099999993</v>
      </c>
      <c r="DV45" s="1">
        <f t="shared" si="10"/>
        <v>53.366374100000002</v>
      </c>
      <c r="DW45" s="1">
        <f t="shared" si="11"/>
        <v>0.65780867994177616</v>
      </c>
      <c r="DX45" s="1">
        <f t="shared" si="12"/>
        <v>44.248590699999994</v>
      </c>
      <c r="DY45" s="1">
        <f t="shared" si="13"/>
        <v>17.760977500000003</v>
      </c>
      <c r="DZ45" s="1">
        <f t="shared" si="14"/>
        <v>2.4913375798150743</v>
      </c>
      <c r="EA45" s="1">
        <v>1.4997418</v>
      </c>
      <c r="EB45" s="1">
        <v>4.2378663999999997</v>
      </c>
      <c r="EC45" s="1">
        <v>6.5810279999999999</v>
      </c>
      <c r="ED45" s="1">
        <f t="shared" si="15"/>
        <v>12.3186362</v>
      </c>
      <c r="EE45" s="1">
        <v>8.3338260999999996</v>
      </c>
      <c r="EF45" s="1">
        <v>21.040088699999998</v>
      </c>
      <c r="EG45" s="1">
        <v>25.356719999999999</v>
      </c>
      <c r="EH45" s="1">
        <v>23.7593231</v>
      </c>
      <c r="EI45" s="1">
        <f t="shared" si="16"/>
        <v>78.489957899999993</v>
      </c>
      <c r="EJ45" s="1">
        <v>9.0879440000000002</v>
      </c>
      <c r="EK45" s="1">
        <v>0.10346959999999999</v>
      </c>
      <c r="EL45" s="1">
        <v>0</v>
      </c>
      <c r="EM45" s="1">
        <f t="shared" si="17"/>
        <v>9.1914136000000006</v>
      </c>
    </row>
    <row r="46" spans="1:143" x14ac:dyDescent="0.25">
      <c r="A46" s="1">
        <v>17554</v>
      </c>
      <c r="B46" s="1">
        <v>255</v>
      </c>
      <c r="C46" s="1">
        <v>1.8859E-3</v>
      </c>
      <c r="D46" s="1">
        <v>2.3364000000000002E-3</v>
      </c>
      <c r="E46" s="1">
        <v>3.5056000000000002E-3</v>
      </c>
      <c r="F46" s="1">
        <v>6.6563000000000004E-3</v>
      </c>
      <c r="G46" s="1">
        <v>1.4032899999999999E-2</v>
      </c>
      <c r="H46" s="1">
        <v>2.7255499999999998E-2</v>
      </c>
      <c r="I46" s="1">
        <v>4.4381999999999998E-2</v>
      </c>
      <c r="J46" s="1">
        <v>6.0895299999999999E-2</v>
      </c>
      <c r="K46" s="1">
        <v>7.6706700000000003E-2</v>
      </c>
      <c r="L46" s="1">
        <v>9.3309600000000006E-2</v>
      </c>
      <c r="M46" s="1">
        <v>0.1112355</v>
      </c>
      <c r="N46" s="1">
        <v>0.1287558</v>
      </c>
      <c r="O46" s="1">
        <v>0.14565410000000001</v>
      </c>
      <c r="P46" s="1">
        <v>0.16287850000000001</v>
      </c>
      <c r="Q46" s="1">
        <v>0.17991779999999999</v>
      </c>
      <c r="R46" s="1">
        <v>0.1971175</v>
      </c>
      <c r="S46" s="1">
        <v>0.214945</v>
      </c>
      <c r="T46" s="1">
        <v>0.23457339999999999</v>
      </c>
      <c r="U46" s="1">
        <v>0.25586530000000002</v>
      </c>
      <c r="V46" s="1">
        <v>0.27871610000000002</v>
      </c>
      <c r="W46" s="1">
        <v>0.30223070000000002</v>
      </c>
      <c r="X46" s="1">
        <v>0.3258414</v>
      </c>
      <c r="Y46" s="1">
        <v>0.3485106</v>
      </c>
      <c r="Z46" s="1">
        <v>0.37048229999999999</v>
      </c>
      <c r="AA46" s="1">
        <v>0.39170379999999999</v>
      </c>
      <c r="AB46" s="1">
        <v>0.41315740000000001</v>
      </c>
      <c r="AC46" s="1">
        <v>0.43457780000000001</v>
      </c>
      <c r="AD46" s="1">
        <v>0.4560147</v>
      </c>
      <c r="AE46" s="1">
        <v>0.47673389999999999</v>
      </c>
      <c r="AF46" s="1">
        <v>0.49696679999999999</v>
      </c>
      <c r="AG46" s="1">
        <v>0.51643689999999998</v>
      </c>
      <c r="AH46" s="1">
        <v>0.53510869999999999</v>
      </c>
      <c r="AI46" s="1">
        <v>0.55240140000000004</v>
      </c>
      <c r="AJ46" s="1">
        <v>0.56788079999999996</v>
      </c>
      <c r="AK46" s="1">
        <v>0.58106650000000004</v>
      </c>
      <c r="AL46" s="1">
        <v>0.59159989999999996</v>
      </c>
      <c r="AM46" s="1">
        <v>0.59941199999999994</v>
      </c>
      <c r="AN46" s="1">
        <v>0.60425969999999996</v>
      </c>
      <c r="AO46" s="1">
        <v>0.60632240000000004</v>
      </c>
      <c r="AP46" s="1">
        <v>0.60596749999999999</v>
      </c>
      <c r="AQ46" s="1">
        <v>0.60434880000000002</v>
      </c>
      <c r="AR46" s="1">
        <v>0.60273080000000001</v>
      </c>
      <c r="AS46" s="1">
        <v>0.60275809999999996</v>
      </c>
      <c r="AT46" s="1">
        <v>0.60613819999999996</v>
      </c>
      <c r="AU46" s="1">
        <v>0.61489629999999995</v>
      </c>
      <c r="AV46" s="1">
        <v>0.63110010000000005</v>
      </c>
      <c r="AW46" s="1">
        <v>0.65624760000000004</v>
      </c>
      <c r="AX46" s="1">
        <v>0.69083519999999998</v>
      </c>
      <c r="AY46" s="1">
        <v>0.73415399999999997</v>
      </c>
      <c r="AZ46" s="1">
        <v>0.78529300000000002</v>
      </c>
      <c r="BA46" s="1">
        <v>0.84342010000000001</v>
      </c>
      <c r="BB46" s="1">
        <v>0.90795139999999996</v>
      </c>
      <c r="BC46" s="1">
        <v>0.97777820000000004</v>
      </c>
      <c r="BD46" s="1">
        <v>1.0515053000000001</v>
      </c>
      <c r="BE46" s="1">
        <v>1.1285966999999999</v>
      </c>
      <c r="BF46" s="1">
        <v>1.2102997</v>
      </c>
      <c r="BG46" s="1">
        <v>1.2989577999999999</v>
      </c>
      <c r="BH46" s="1">
        <v>1.3958657000000001</v>
      </c>
      <c r="BI46" s="1">
        <v>1.5007938999999999</v>
      </c>
      <c r="BJ46" s="1">
        <v>1.6137954000000001</v>
      </c>
      <c r="BK46" s="1">
        <v>1.7385788</v>
      </c>
      <c r="BL46" s="1">
        <v>1.8828125</v>
      </c>
      <c r="BM46" s="1">
        <v>2.0531578000000001</v>
      </c>
      <c r="BN46" s="1">
        <v>2.2484825000000002</v>
      </c>
      <c r="BO46" s="1">
        <v>2.4599050999999998</v>
      </c>
      <c r="BP46" s="1">
        <v>2.6790729</v>
      </c>
      <c r="BQ46" s="1">
        <v>2.9095650000000002</v>
      </c>
      <c r="BR46" s="1">
        <v>3.1675087999999998</v>
      </c>
      <c r="BS46" s="1">
        <v>3.4679601</v>
      </c>
      <c r="BT46" s="1">
        <v>3.8057534999999998</v>
      </c>
      <c r="BU46" s="1">
        <v>4.1410627</v>
      </c>
      <c r="BV46" s="1">
        <v>4.4062013999999996</v>
      </c>
      <c r="BW46" s="1">
        <v>4.5291052000000001</v>
      </c>
      <c r="BX46" s="1">
        <v>4.4627514000000001</v>
      </c>
      <c r="BY46" s="1">
        <v>4.2046584999999999</v>
      </c>
      <c r="BZ46" s="1">
        <v>3.7946157</v>
      </c>
      <c r="CA46" s="1">
        <v>3.2964253000000001</v>
      </c>
      <c r="CB46" s="1">
        <v>2.7754797999999998</v>
      </c>
      <c r="CC46" s="1">
        <v>2.2811982999999998</v>
      </c>
      <c r="CD46" s="1">
        <v>1.8425119000000001</v>
      </c>
      <c r="CE46" s="1">
        <v>1.4716427000000001</v>
      </c>
      <c r="CF46" s="1">
        <v>1.1703154</v>
      </c>
      <c r="CG46" s="1">
        <v>0.93529779999999996</v>
      </c>
      <c r="CH46" s="1">
        <v>0.75979980000000003</v>
      </c>
      <c r="CI46" s="1">
        <v>0.63406220000000002</v>
      </c>
      <c r="CJ46" s="1">
        <v>0.54477560000000003</v>
      </c>
      <c r="CK46" s="1">
        <v>0.47738930000000002</v>
      </c>
      <c r="CL46" s="1">
        <v>0.41649130000000001</v>
      </c>
      <c r="CM46" s="1">
        <v>0.34983750000000002</v>
      </c>
      <c r="CN46" s="1">
        <v>0.27230349999999998</v>
      </c>
      <c r="CO46" s="1">
        <v>0.1874622</v>
      </c>
      <c r="CP46" s="1">
        <v>0.10453320000000001</v>
      </c>
      <c r="CQ46" s="1">
        <v>4.2586499999999999E-2</v>
      </c>
      <c r="CR46" s="1">
        <v>1.05215E-2</v>
      </c>
      <c r="CS46" s="1">
        <v>1.3489999999999999E-3</v>
      </c>
      <c r="CT46" s="4">
        <v>6.4687294000000003E-5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29.026742899999999</v>
      </c>
      <c r="DQ46" s="1">
        <v>34.584030200000001</v>
      </c>
      <c r="DR46" s="1">
        <v>22.966497400000002</v>
      </c>
      <c r="DS46" s="1">
        <v>1.2224402000000001</v>
      </c>
      <c r="DT46" s="1">
        <v>61.425868999999999</v>
      </c>
      <c r="DU46" s="1">
        <f t="shared" si="9"/>
        <v>31.610299999999999</v>
      </c>
      <c r="DV46" s="1">
        <f t="shared" si="10"/>
        <v>56.887563700000008</v>
      </c>
      <c r="DW46" s="1">
        <f t="shared" si="11"/>
        <v>0.55566274848223096</v>
      </c>
      <c r="DX46" s="1">
        <f t="shared" si="12"/>
        <v>41.568255200000003</v>
      </c>
      <c r="DY46" s="1">
        <f t="shared" si="13"/>
        <v>19.582751200000004</v>
      </c>
      <c r="DZ46" s="1">
        <f t="shared" si="14"/>
        <v>2.1226974072979079</v>
      </c>
      <c r="EA46" s="1">
        <v>1.5444914999999999</v>
      </c>
      <c r="EB46" s="1">
        <v>4.4963274000000002</v>
      </c>
      <c r="EC46" s="1">
        <v>7.1475153000000002</v>
      </c>
      <c r="ED46" s="1">
        <f t="shared" si="15"/>
        <v>13.1883342</v>
      </c>
      <c r="EE46" s="1">
        <v>9.4628762999999996</v>
      </c>
      <c r="EF46" s="1">
        <v>22.770866399999999</v>
      </c>
      <c r="EG46" s="1">
        <v>24.220722200000001</v>
      </c>
      <c r="EH46" s="1">
        <v>20.932754500000001</v>
      </c>
      <c r="EI46" s="1">
        <f t="shared" si="16"/>
        <v>77.387219400000006</v>
      </c>
      <c r="EJ46" s="1">
        <v>9.2395095999999999</v>
      </c>
      <c r="EK46" s="1">
        <v>0.18493680000000001</v>
      </c>
      <c r="EL46" s="1">
        <v>0</v>
      </c>
      <c r="EM46" s="1">
        <f t="shared" si="17"/>
        <v>9.4244464000000008</v>
      </c>
    </row>
    <row r="47" spans="1:143" x14ac:dyDescent="0.25">
      <c r="A47" s="1">
        <v>17553</v>
      </c>
      <c r="B47" s="1">
        <v>260</v>
      </c>
      <c r="C47" s="1">
        <v>1.8818999999999999E-3</v>
      </c>
      <c r="D47" s="1">
        <v>2.3294000000000001E-3</v>
      </c>
      <c r="E47" s="1">
        <v>3.4908000000000001E-3</v>
      </c>
      <c r="F47" s="1">
        <v>6.6185000000000003E-3</v>
      </c>
      <c r="G47" s="1">
        <v>1.3953200000000001E-2</v>
      </c>
      <c r="H47" s="1">
        <v>2.7127399999999999E-2</v>
      </c>
      <c r="I47" s="1">
        <v>4.4233700000000001E-2</v>
      </c>
      <c r="J47" s="1">
        <v>6.0720900000000001E-2</v>
      </c>
      <c r="K47" s="1">
        <v>7.6482900000000006E-2</v>
      </c>
      <c r="L47" s="1">
        <v>9.3012499999999998E-2</v>
      </c>
      <c r="M47" s="1">
        <v>0.1108518</v>
      </c>
      <c r="N47" s="1">
        <v>0.12825719999999999</v>
      </c>
      <c r="O47" s="1">
        <v>0.14499210000000001</v>
      </c>
      <c r="P47" s="1">
        <v>0.1620549</v>
      </c>
      <c r="Q47" s="1">
        <v>0.17890400000000001</v>
      </c>
      <c r="R47" s="1">
        <v>0.19586799999999999</v>
      </c>
      <c r="S47" s="1">
        <v>0.2133661</v>
      </c>
      <c r="T47" s="1">
        <v>0.23261580000000001</v>
      </c>
      <c r="U47" s="1">
        <v>0.25344670000000002</v>
      </c>
      <c r="V47" s="1">
        <v>0.27572180000000002</v>
      </c>
      <c r="W47" s="1">
        <v>0.29853469999999999</v>
      </c>
      <c r="X47" s="1">
        <v>0.32138070000000002</v>
      </c>
      <c r="Y47" s="1">
        <v>0.34326040000000002</v>
      </c>
      <c r="Z47" s="1">
        <v>0.36437730000000002</v>
      </c>
      <c r="AA47" s="1">
        <v>0.38467410000000002</v>
      </c>
      <c r="AB47" s="1">
        <v>0.40517029999999998</v>
      </c>
      <c r="AC47" s="1">
        <v>0.42566300000000001</v>
      </c>
      <c r="AD47" s="1">
        <v>0.44618350000000001</v>
      </c>
      <c r="AE47" s="1">
        <v>0.46600940000000002</v>
      </c>
      <c r="AF47" s="1">
        <v>0.48543249999999999</v>
      </c>
      <c r="AG47" s="1">
        <v>0.50427469999999996</v>
      </c>
      <c r="AH47" s="1">
        <v>0.52252069999999995</v>
      </c>
      <c r="AI47" s="1">
        <v>0.5395759</v>
      </c>
      <c r="AJ47" s="1">
        <v>0.55503420000000003</v>
      </c>
      <c r="AK47" s="1">
        <v>0.56850500000000004</v>
      </c>
      <c r="AL47" s="1">
        <v>0.57969559999999998</v>
      </c>
      <c r="AM47" s="1">
        <v>0.58849269999999998</v>
      </c>
      <c r="AN47" s="1">
        <v>0.59459479999999998</v>
      </c>
      <c r="AO47" s="1">
        <v>0.59818550000000004</v>
      </c>
      <c r="AP47" s="1">
        <v>0.59971479999999999</v>
      </c>
      <c r="AQ47" s="1">
        <v>0.60041069999999996</v>
      </c>
      <c r="AR47" s="1">
        <v>0.60155020000000003</v>
      </c>
      <c r="AS47" s="1">
        <v>0.60479660000000002</v>
      </c>
      <c r="AT47" s="1">
        <v>0.61195940000000004</v>
      </c>
      <c r="AU47" s="1">
        <v>0.62525149999999996</v>
      </c>
      <c r="AV47" s="1">
        <v>0.64683679999999999</v>
      </c>
      <c r="AW47" s="1">
        <v>0.67810729999999997</v>
      </c>
      <c r="AX47" s="1">
        <v>0.71926319999999999</v>
      </c>
      <c r="AY47" s="1">
        <v>0.76925540000000003</v>
      </c>
      <c r="AZ47" s="1">
        <v>0.82691669999999995</v>
      </c>
      <c r="BA47" s="1">
        <v>0.89109989999999994</v>
      </c>
      <c r="BB47" s="1">
        <v>0.96076289999999998</v>
      </c>
      <c r="BC47" s="1">
        <v>1.0342214000000001</v>
      </c>
      <c r="BD47" s="1">
        <v>1.1097748000000001</v>
      </c>
      <c r="BE47" s="1">
        <v>1.1870396000000001</v>
      </c>
      <c r="BF47" s="1">
        <v>1.2676476000000001</v>
      </c>
      <c r="BG47" s="1">
        <v>1.3540473</v>
      </c>
      <c r="BH47" s="1">
        <v>1.4470623</v>
      </c>
      <c r="BI47" s="1">
        <v>1.545922</v>
      </c>
      <c r="BJ47" s="1">
        <v>1.6506782</v>
      </c>
      <c r="BK47" s="1">
        <v>1.7659039000000001</v>
      </c>
      <c r="BL47" s="1">
        <v>1.9000684000000001</v>
      </c>
      <c r="BM47" s="1">
        <v>2.0593838999999998</v>
      </c>
      <c r="BN47" s="1">
        <v>2.2405765</v>
      </c>
      <c r="BO47" s="1">
        <v>2.4317904000000001</v>
      </c>
      <c r="BP47" s="1">
        <v>2.6227974999999999</v>
      </c>
      <c r="BQ47" s="1">
        <v>2.8177208999999999</v>
      </c>
      <c r="BR47" s="1">
        <v>3.0356907999999998</v>
      </c>
      <c r="BS47" s="1">
        <v>3.2959041999999998</v>
      </c>
      <c r="BT47" s="1">
        <v>3.5972526</v>
      </c>
      <c r="BU47" s="1">
        <v>3.9032670999999999</v>
      </c>
      <c r="BV47" s="1">
        <v>4.1487664999999998</v>
      </c>
      <c r="BW47" s="1">
        <v>4.2635527</v>
      </c>
      <c r="BX47" s="1">
        <v>4.2021518000000002</v>
      </c>
      <c r="BY47" s="1">
        <v>3.9634013000000001</v>
      </c>
      <c r="BZ47" s="1">
        <v>3.5877099000000001</v>
      </c>
      <c r="CA47" s="1">
        <v>3.1383448</v>
      </c>
      <c r="CB47" s="1">
        <v>2.6785516999999999</v>
      </c>
      <c r="CC47" s="1">
        <v>2.2536744999999998</v>
      </c>
      <c r="CD47" s="1">
        <v>1.8869727999999999</v>
      </c>
      <c r="CE47" s="1">
        <v>1.5836161</v>
      </c>
      <c r="CF47" s="1">
        <v>1.3377490000000001</v>
      </c>
      <c r="CG47" s="1">
        <v>1.1392673</v>
      </c>
      <c r="CH47" s="1">
        <v>0.97605699999999995</v>
      </c>
      <c r="CI47" s="1">
        <v>0.83655299999999999</v>
      </c>
      <c r="CJ47" s="1">
        <v>0.71113000000000004</v>
      </c>
      <c r="CK47" s="1">
        <v>0.59657680000000002</v>
      </c>
      <c r="CL47" s="1">
        <v>0.49435499999999999</v>
      </c>
      <c r="CM47" s="1">
        <v>0.40795439999999999</v>
      </c>
      <c r="CN47" s="1">
        <v>0.33785939999999998</v>
      </c>
      <c r="CO47" s="1">
        <v>0.2771383</v>
      </c>
      <c r="CP47" s="1">
        <v>0.21931580000000001</v>
      </c>
      <c r="CQ47" s="1">
        <v>0.16149939999999999</v>
      </c>
      <c r="CR47" s="1">
        <v>0.1038364</v>
      </c>
      <c r="CS47" s="1">
        <v>5.2768700000000002E-2</v>
      </c>
      <c r="CT47" s="1">
        <v>1.7760700000000001E-2</v>
      </c>
      <c r="CU47" s="1">
        <v>3.0931999999999999E-3</v>
      </c>
      <c r="CV47" s="4">
        <v>1.8477524E-4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30.827539399999999</v>
      </c>
      <c r="DQ47" s="1">
        <v>34.584030200000001</v>
      </c>
      <c r="DR47" s="1">
        <v>22.842855499999999</v>
      </c>
      <c r="DS47" s="1">
        <v>1.2562993</v>
      </c>
      <c r="DT47" s="1">
        <v>67.102462799999998</v>
      </c>
      <c r="DU47" s="1">
        <f t="shared" si="9"/>
        <v>29.885745799999999</v>
      </c>
      <c r="DV47" s="1">
        <f t="shared" si="10"/>
        <v>56.716902299999987</v>
      </c>
      <c r="DW47" s="1">
        <f t="shared" si="11"/>
        <v>0.52692838621406879</v>
      </c>
      <c r="DX47" s="1">
        <f t="shared" si="12"/>
        <v>39.438215299999996</v>
      </c>
      <c r="DY47" s="1">
        <f t="shared" si="13"/>
        <v>19.959894900000002</v>
      </c>
      <c r="DZ47" s="1">
        <f t="shared" si="14"/>
        <v>1.9758728940000576</v>
      </c>
      <c r="EA47" s="1">
        <v>1.5363956999999999</v>
      </c>
      <c r="EB47" s="1">
        <v>4.4190550000000002</v>
      </c>
      <c r="EC47" s="1">
        <v>7.0279106999999996</v>
      </c>
      <c r="ED47" s="1">
        <f t="shared" si="15"/>
        <v>12.9833614</v>
      </c>
      <c r="EE47" s="1">
        <v>9.8527039999999992</v>
      </c>
      <c r="EF47" s="1">
        <v>22.949243500000001</v>
      </c>
      <c r="EG47" s="1">
        <v>22.944801300000002</v>
      </c>
      <c r="EH47" s="1">
        <v>19.929801900000001</v>
      </c>
      <c r="EI47" s="1">
        <f t="shared" si="16"/>
        <v>75.676550700000007</v>
      </c>
      <c r="EJ47" s="1">
        <v>10.808143599999999</v>
      </c>
      <c r="EK47" s="1">
        <v>0.53193650000000003</v>
      </c>
      <c r="EL47" s="1">
        <v>0</v>
      </c>
      <c r="EM47" s="1">
        <f t="shared" si="17"/>
        <v>11.3400801</v>
      </c>
    </row>
    <row r="48" spans="1:143" x14ac:dyDescent="0.25">
      <c r="A48" s="1">
        <v>17552</v>
      </c>
      <c r="B48" s="1">
        <v>265</v>
      </c>
      <c r="C48" s="1">
        <v>2.0939999999999999E-3</v>
      </c>
      <c r="D48" s="1">
        <v>2.6020000000000001E-3</v>
      </c>
      <c r="E48" s="1">
        <v>3.9123999999999999E-3</v>
      </c>
      <c r="F48" s="1">
        <v>7.4758999999999997E-3</v>
      </c>
      <c r="G48" s="1">
        <v>1.5772499999999998E-2</v>
      </c>
      <c r="H48" s="1">
        <v>3.04496E-2</v>
      </c>
      <c r="I48" s="1">
        <v>4.8946000000000003E-2</v>
      </c>
      <c r="J48" s="1">
        <v>6.6459900000000002E-2</v>
      </c>
      <c r="K48" s="1">
        <v>8.3092700000000005E-2</v>
      </c>
      <c r="L48" s="1">
        <v>0.10049569999999999</v>
      </c>
      <c r="M48" s="1">
        <v>0.1189004</v>
      </c>
      <c r="N48" s="1">
        <v>0.13660430000000001</v>
      </c>
      <c r="O48" s="1">
        <v>0.15371000000000001</v>
      </c>
      <c r="P48" s="1">
        <v>0.17099230000000001</v>
      </c>
      <c r="Q48" s="1">
        <v>0.18739310000000001</v>
      </c>
      <c r="R48" s="1">
        <v>0.20348859999999999</v>
      </c>
      <c r="S48" s="1">
        <v>0.22007740000000001</v>
      </c>
      <c r="T48" s="1">
        <v>0.23828679999999999</v>
      </c>
      <c r="U48" s="1">
        <v>0.25736300000000001</v>
      </c>
      <c r="V48" s="1">
        <v>0.27721279999999998</v>
      </c>
      <c r="W48" s="1">
        <v>0.29740549999999999</v>
      </c>
      <c r="X48" s="1">
        <v>0.31730809999999998</v>
      </c>
      <c r="Y48" s="1">
        <v>0.33604610000000001</v>
      </c>
      <c r="Z48" s="1">
        <v>0.3538039</v>
      </c>
      <c r="AA48" s="1">
        <v>0.37096820000000003</v>
      </c>
      <c r="AB48" s="1">
        <v>0.38801360000000001</v>
      </c>
      <c r="AC48" s="1">
        <v>0.40460089999999999</v>
      </c>
      <c r="AD48" s="1">
        <v>0.42068</v>
      </c>
      <c r="AE48" s="1">
        <v>0.43595089999999997</v>
      </c>
      <c r="AF48" s="1">
        <v>0.45059900000000003</v>
      </c>
      <c r="AG48" s="1">
        <v>0.46426879999999998</v>
      </c>
      <c r="AH48" s="1">
        <v>0.47682590000000002</v>
      </c>
      <c r="AI48" s="1">
        <v>0.48793940000000002</v>
      </c>
      <c r="AJ48" s="1">
        <v>0.49755850000000001</v>
      </c>
      <c r="AK48" s="1">
        <v>0.50537840000000001</v>
      </c>
      <c r="AL48" s="1">
        <v>0.5111464</v>
      </c>
      <c r="AM48" s="1">
        <v>0.51490029999999998</v>
      </c>
      <c r="AN48" s="1">
        <v>0.51684189999999997</v>
      </c>
      <c r="AO48" s="1">
        <v>0.51740410000000003</v>
      </c>
      <c r="AP48" s="1">
        <v>0.51695239999999998</v>
      </c>
      <c r="AQ48" s="1">
        <v>0.51626519999999998</v>
      </c>
      <c r="AR48" s="1">
        <v>0.51627250000000002</v>
      </c>
      <c r="AS48" s="1">
        <v>0.51831879999999997</v>
      </c>
      <c r="AT48" s="1">
        <v>0.52368570000000003</v>
      </c>
      <c r="AU48" s="1">
        <v>0.53364999999999996</v>
      </c>
      <c r="AV48" s="1">
        <v>0.54933410000000005</v>
      </c>
      <c r="AW48" s="1">
        <v>0.57169619999999999</v>
      </c>
      <c r="AX48" s="1">
        <v>0.60137229999999997</v>
      </c>
      <c r="AY48" s="1">
        <v>0.63830010000000004</v>
      </c>
      <c r="AZ48" s="1">
        <v>0.6820214</v>
      </c>
      <c r="BA48" s="1">
        <v>0.73182700000000001</v>
      </c>
      <c r="BB48" s="1">
        <v>0.78739910000000002</v>
      </c>
      <c r="BC48" s="1">
        <v>0.84845539999999997</v>
      </c>
      <c r="BD48" s="1">
        <v>0.91453019999999996</v>
      </c>
      <c r="BE48" s="1">
        <v>0.98503110000000005</v>
      </c>
      <c r="BF48" s="1">
        <v>1.0599934</v>
      </c>
      <c r="BG48" s="1">
        <v>1.1405377000000001</v>
      </c>
      <c r="BH48" s="1">
        <v>1.2282295000000001</v>
      </c>
      <c r="BI48" s="1">
        <v>1.3244034</v>
      </c>
      <c r="BJ48" s="1">
        <v>1.4298058</v>
      </c>
      <c r="BK48" s="1">
        <v>1.5464773000000001</v>
      </c>
      <c r="BL48" s="1">
        <v>1.6793665</v>
      </c>
      <c r="BM48" s="1">
        <v>1.8356968</v>
      </c>
      <c r="BN48" s="1">
        <v>2.0205630999999999</v>
      </c>
      <c r="BO48" s="1">
        <v>2.2348924000000001</v>
      </c>
      <c r="BP48" s="1">
        <v>2.4777586</v>
      </c>
      <c r="BQ48" s="1">
        <v>2.7523274</v>
      </c>
      <c r="BR48" s="1">
        <v>3.0676675000000002</v>
      </c>
      <c r="BS48" s="1">
        <v>3.4307422999999999</v>
      </c>
      <c r="BT48" s="1">
        <v>3.8334570000000001</v>
      </c>
      <c r="BU48" s="1">
        <v>4.2394290000000003</v>
      </c>
      <c r="BV48" s="1">
        <v>4.5856214</v>
      </c>
      <c r="BW48" s="1">
        <v>4.7988252999999998</v>
      </c>
      <c r="BX48" s="1">
        <v>4.8202781999999997</v>
      </c>
      <c r="BY48" s="1">
        <v>4.6280074000000004</v>
      </c>
      <c r="BZ48" s="1">
        <v>4.2441826000000002</v>
      </c>
      <c r="CA48" s="1">
        <v>3.7267432</v>
      </c>
      <c r="CB48" s="1">
        <v>3.1510150000000001</v>
      </c>
      <c r="CC48" s="1">
        <v>2.5875043999999998</v>
      </c>
      <c r="CD48" s="1">
        <v>2.0868544999999998</v>
      </c>
      <c r="CE48" s="1">
        <v>1.6740149</v>
      </c>
      <c r="CF48" s="1">
        <v>1.3510205</v>
      </c>
      <c r="CG48" s="1">
        <v>1.1061771</v>
      </c>
      <c r="CH48" s="1">
        <v>0.92241600000000001</v>
      </c>
      <c r="CI48" s="1">
        <v>0.78366049999999998</v>
      </c>
      <c r="CJ48" s="1">
        <v>0.67586230000000003</v>
      </c>
      <c r="CK48" s="1">
        <v>0.58817489999999994</v>
      </c>
      <c r="CL48" s="1">
        <v>0.51001099999999999</v>
      </c>
      <c r="CM48" s="1">
        <v>0.43274220000000002</v>
      </c>
      <c r="CN48" s="1">
        <v>0.3521088</v>
      </c>
      <c r="CO48" s="1">
        <v>0.26702480000000001</v>
      </c>
      <c r="CP48" s="1">
        <v>0.18412800000000001</v>
      </c>
      <c r="CQ48" s="1">
        <v>0.1123852</v>
      </c>
      <c r="CR48" s="1">
        <v>5.5917000000000001E-2</v>
      </c>
      <c r="CS48" s="1">
        <v>2.1229600000000001E-2</v>
      </c>
      <c r="CT48" s="1">
        <v>4.2599999999999999E-3</v>
      </c>
      <c r="CU48" s="4">
        <v>4.0265215999999999E-4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32.202548999999998</v>
      </c>
      <c r="DQ48" s="1">
        <v>37.965152699999997</v>
      </c>
      <c r="DR48" s="1">
        <v>26.0325241</v>
      </c>
      <c r="DS48" s="1">
        <v>1.3657855999999999</v>
      </c>
      <c r="DT48" s="1">
        <v>66.694450399999994</v>
      </c>
      <c r="DU48" s="1">
        <f t="shared" si="9"/>
        <v>34.194102100000002</v>
      </c>
      <c r="DV48" s="1">
        <f t="shared" si="10"/>
        <v>52.089999499999998</v>
      </c>
      <c r="DW48" s="1">
        <f t="shared" si="11"/>
        <v>0.6564427419508807</v>
      </c>
      <c r="DX48" s="1">
        <f t="shared" si="12"/>
        <v>42.878296700000007</v>
      </c>
      <c r="DY48" s="1">
        <f t="shared" si="13"/>
        <v>17.399527200000001</v>
      </c>
      <c r="DZ48" s="1">
        <f t="shared" si="14"/>
        <v>2.464336887268983</v>
      </c>
      <c r="EA48" s="1">
        <v>1.6253439000000001</v>
      </c>
      <c r="EB48" s="1">
        <v>4.2778176999999999</v>
      </c>
      <c r="EC48" s="1">
        <v>6.2085080000000001</v>
      </c>
      <c r="ED48" s="1">
        <f t="shared" si="15"/>
        <v>12.111669599999999</v>
      </c>
      <c r="EE48" s="1">
        <v>8.2172832000000007</v>
      </c>
      <c r="EF48" s="1">
        <v>20.481887799999999</v>
      </c>
      <c r="EG48" s="1">
        <v>24.5688362</v>
      </c>
      <c r="EH48" s="1">
        <v>23.260894799999999</v>
      </c>
      <c r="EI48" s="1">
        <f t="shared" si="16"/>
        <v>76.528902000000002</v>
      </c>
      <c r="EJ48" s="1">
        <v>10.9794693</v>
      </c>
      <c r="EK48" s="1">
        <v>0.37996659999999999</v>
      </c>
      <c r="EL48" s="1">
        <v>0</v>
      </c>
      <c r="EM48" s="1">
        <f t="shared" si="17"/>
        <v>11.359435899999999</v>
      </c>
    </row>
    <row r="49" spans="1:143" x14ac:dyDescent="0.25">
      <c r="A49" s="1">
        <v>17551</v>
      </c>
      <c r="B49" s="1">
        <v>270</v>
      </c>
      <c r="C49" s="1">
        <v>1.8027E-3</v>
      </c>
      <c r="D49" s="1">
        <v>2.2469E-3</v>
      </c>
      <c r="E49" s="1">
        <v>3.3923E-3</v>
      </c>
      <c r="F49" s="1">
        <v>6.4892999999999999E-3</v>
      </c>
      <c r="G49" s="1">
        <v>1.36735E-2</v>
      </c>
      <c r="H49" s="1">
        <v>2.6393699999999999E-2</v>
      </c>
      <c r="I49" s="1">
        <v>4.2536299999999999E-2</v>
      </c>
      <c r="J49" s="1">
        <v>5.7974199999999997E-2</v>
      </c>
      <c r="K49" s="1">
        <v>7.2740700000000005E-2</v>
      </c>
      <c r="L49" s="1">
        <v>8.8289999999999993E-2</v>
      </c>
      <c r="M49" s="1">
        <v>0.1049081</v>
      </c>
      <c r="N49" s="1">
        <v>0.12105349999999999</v>
      </c>
      <c r="O49" s="1">
        <v>0.1366946</v>
      </c>
      <c r="P49" s="1">
        <v>0.15261859999999999</v>
      </c>
      <c r="Q49" s="1">
        <v>0.16815079999999999</v>
      </c>
      <c r="R49" s="1">
        <v>0.18370239999999999</v>
      </c>
      <c r="S49" s="1">
        <v>0.1998384</v>
      </c>
      <c r="T49" s="1">
        <v>0.21762139999999999</v>
      </c>
      <c r="U49" s="1">
        <v>0.23667879999999999</v>
      </c>
      <c r="V49" s="1">
        <v>0.25694270000000002</v>
      </c>
      <c r="W49" s="1">
        <v>0.27777239999999997</v>
      </c>
      <c r="X49" s="1">
        <v>0.29865350000000002</v>
      </c>
      <c r="Y49" s="1">
        <v>0.31871149999999998</v>
      </c>
      <c r="Z49" s="1">
        <v>0.33816279999999999</v>
      </c>
      <c r="AA49" s="1">
        <v>0.35709099999999999</v>
      </c>
      <c r="AB49" s="1">
        <v>0.37616850000000002</v>
      </c>
      <c r="AC49" s="1">
        <v>0.3951191</v>
      </c>
      <c r="AD49" s="1">
        <v>0.41396889999999997</v>
      </c>
      <c r="AE49" s="1">
        <v>0.43218610000000002</v>
      </c>
      <c r="AF49" s="1">
        <v>0.44991049999999999</v>
      </c>
      <c r="AG49" s="1">
        <v>0.46682750000000001</v>
      </c>
      <c r="AH49" s="1">
        <v>0.48286750000000001</v>
      </c>
      <c r="AI49" s="1">
        <v>0.49757099999999999</v>
      </c>
      <c r="AJ49" s="1">
        <v>0.51063139999999996</v>
      </c>
      <c r="AK49" s="1">
        <v>0.52161930000000001</v>
      </c>
      <c r="AL49" s="1">
        <v>0.53022380000000002</v>
      </c>
      <c r="AM49" s="1">
        <v>0.53642670000000003</v>
      </c>
      <c r="AN49" s="1">
        <v>0.54017689999999996</v>
      </c>
      <c r="AO49" s="1">
        <v>0.54172909999999996</v>
      </c>
      <c r="AP49" s="1">
        <v>0.54143699999999995</v>
      </c>
      <c r="AQ49" s="1">
        <v>0.5402768</v>
      </c>
      <c r="AR49" s="1">
        <v>0.53935900000000003</v>
      </c>
      <c r="AS49" s="1">
        <v>0.54015349999999995</v>
      </c>
      <c r="AT49" s="1">
        <v>0.54410860000000005</v>
      </c>
      <c r="AU49" s="1">
        <v>0.55283819999999995</v>
      </c>
      <c r="AV49" s="1">
        <v>0.56791959999999997</v>
      </c>
      <c r="AW49" s="1">
        <v>0.59053060000000002</v>
      </c>
      <c r="AX49" s="1">
        <v>0.62109760000000003</v>
      </c>
      <c r="AY49" s="1">
        <v>0.65904770000000001</v>
      </c>
      <c r="AZ49" s="1">
        <v>0.70351719999999995</v>
      </c>
      <c r="BA49" s="1">
        <v>0.75362490000000004</v>
      </c>
      <c r="BB49" s="1">
        <v>0.80882880000000001</v>
      </c>
      <c r="BC49" s="1">
        <v>0.86832310000000001</v>
      </c>
      <c r="BD49" s="1">
        <v>0.93109660000000005</v>
      </c>
      <c r="BE49" s="1">
        <v>0.99659679999999995</v>
      </c>
      <c r="BF49" s="1">
        <v>1.0656703999999999</v>
      </c>
      <c r="BG49" s="1">
        <v>1.1402854</v>
      </c>
      <c r="BH49" s="1">
        <v>1.2220453</v>
      </c>
      <c r="BI49" s="1">
        <v>1.3115977000000001</v>
      </c>
      <c r="BJ49" s="1">
        <v>1.409646</v>
      </c>
      <c r="BK49" s="1">
        <v>1.5197607</v>
      </c>
      <c r="BL49" s="1">
        <v>1.6493911999999999</v>
      </c>
      <c r="BM49" s="1">
        <v>1.8067648000000001</v>
      </c>
      <c r="BN49" s="1">
        <v>1.9947954000000001</v>
      </c>
      <c r="BO49" s="1">
        <v>2.2100610999999999</v>
      </c>
      <c r="BP49" s="1">
        <v>2.4484715000000001</v>
      </c>
      <c r="BQ49" s="1">
        <v>2.7150620999999999</v>
      </c>
      <c r="BR49" s="1">
        <v>3.0255711000000001</v>
      </c>
      <c r="BS49" s="1">
        <v>3.3948285999999999</v>
      </c>
      <c r="BT49" s="1">
        <v>3.8190255</v>
      </c>
      <c r="BU49" s="1">
        <v>4.2592100999999998</v>
      </c>
      <c r="BV49" s="1">
        <v>4.6443987</v>
      </c>
      <c r="BW49" s="1">
        <v>4.8920259000000001</v>
      </c>
      <c r="BX49" s="1">
        <v>4.9372859</v>
      </c>
      <c r="BY49" s="1">
        <v>4.7570119000000002</v>
      </c>
      <c r="BZ49" s="1">
        <v>4.3744540000000001</v>
      </c>
      <c r="CA49" s="1">
        <v>3.8477488000000002</v>
      </c>
      <c r="CB49" s="1">
        <v>3.2503926999999999</v>
      </c>
      <c r="CC49" s="1">
        <v>2.6510592000000002</v>
      </c>
      <c r="CD49" s="1">
        <v>2.1022649000000002</v>
      </c>
      <c r="CE49" s="1">
        <v>1.6365631</v>
      </c>
      <c r="CF49" s="1">
        <v>1.2672148000000001</v>
      </c>
      <c r="CG49" s="1">
        <v>0.99281660000000005</v>
      </c>
      <c r="CH49" s="1">
        <v>0.80106279999999996</v>
      </c>
      <c r="CI49" s="1">
        <v>0.6728942</v>
      </c>
      <c r="CJ49" s="1">
        <v>0.5869164</v>
      </c>
      <c r="CK49" s="1">
        <v>0.52404200000000001</v>
      </c>
      <c r="CL49" s="1">
        <v>0.46832449999999998</v>
      </c>
      <c r="CM49" s="1">
        <v>0.41005259999999999</v>
      </c>
      <c r="CN49" s="1">
        <v>0.34486090000000003</v>
      </c>
      <c r="CO49" s="1">
        <v>0.27198670000000003</v>
      </c>
      <c r="CP49" s="1">
        <v>0.1977776</v>
      </c>
      <c r="CQ49" s="1">
        <v>0.1290625</v>
      </c>
      <c r="CR49" s="1">
        <v>7.0762699999999998E-2</v>
      </c>
      <c r="CS49" s="1">
        <v>2.99601E-2</v>
      </c>
      <c r="CT49" s="1">
        <v>7.5228999999999999E-3</v>
      </c>
      <c r="CU49" s="1">
        <v>9.898000000000001E-4</v>
      </c>
      <c r="CV49" s="4">
        <v>3.0637377000000003E-5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31.963029899999999</v>
      </c>
      <c r="DQ49" s="1">
        <v>37.965152699999997</v>
      </c>
      <c r="DR49" s="1">
        <v>26.1669254</v>
      </c>
      <c r="DS49" s="1">
        <v>1.4237435000000001</v>
      </c>
      <c r="DT49" s="1">
        <v>64.880165099999999</v>
      </c>
      <c r="DU49" s="1">
        <f t="shared" si="9"/>
        <v>34.962528000000006</v>
      </c>
      <c r="DV49" s="1">
        <f t="shared" si="10"/>
        <v>51.871299199999996</v>
      </c>
      <c r="DW49" s="1">
        <f t="shared" si="11"/>
        <v>0.67402452877062324</v>
      </c>
      <c r="DX49" s="1">
        <f t="shared" si="12"/>
        <v>43.267345300000002</v>
      </c>
      <c r="DY49" s="1">
        <f t="shared" si="13"/>
        <v>17.257711400000002</v>
      </c>
      <c r="DZ49" s="1">
        <f t="shared" si="14"/>
        <v>2.5071311193673105</v>
      </c>
      <c r="EA49" s="1">
        <v>1.4499295000000001</v>
      </c>
      <c r="EB49" s="1">
        <v>4.1057252999999996</v>
      </c>
      <c r="EC49" s="1">
        <v>6.4127616999999999</v>
      </c>
      <c r="ED49" s="1">
        <f t="shared" si="15"/>
        <v>11.9684165</v>
      </c>
      <c r="EE49" s="1">
        <v>8.4581088999999992</v>
      </c>
      <c r="EF49" s="1">
        <v>20.269245099999999</v>
      </c>
      <c r="EG49" s="1">
        <v>24.6326675</v>
      </c>
      <c r="EH49" s="1">
        <v>23.918106099999999</v>
      </c>
      <c r="EI49" s="1">
        <f t="shared" si="16"/>
        <v>77.278127600000005</v>
      </c>
      <c r="EJ49" s="1">
        <v>10.325882</v>
      </c>
      <c r="EK49" s="1">
        <v>0.42755100000000001</v>
      </c>
      <c r="EL49" s="1">
        <v>0</v>
      </c>
      <c r="EM49" s="1">
        <f t="shared" si="17"/>
        <v>10.753432999999999</v>
      </c>
    </row>
    <row r="50" spans="1:143" x14ac:dyDescent="0.25">
      <c r="A50" s="1">
        <v>17550</v>
      </c>
      <c r="B50" s="1">
        <v>275</v>
      </c>
      <c r="C50" s="1">
        <v>1.8674E-3</v>
      </c>
      <c r="D50" s="1">
        <v>2.3397000000000001E-3</v>
      </c>
      <c r="E50" s="1">
        <v>3.5509999999999999E-3</v>
      </c>
      <c r="F50" s="1">
        <v>6.8487000000000001E-3</v>
      </c>
      <c r="G50" s="1">
        <v>1.44327E-2</v>
      </c>
      <c r="H50" s="1">
        <v>2.76642E-2</v>
      </c>
      <c r="I50" s="1">
        <v>4.4013499999999997E-2</v>
      </c>
      <c r="J50" s="1">
        <v>5.9444299999999999E-2</v>
      </c>
      <c r="K50" s="1">
        <v>7.4151300000000003E-2</v>
      </c>
      <c r="L50" s="1">
        <v>8.9631199999999994E-2</v>
      </c>
      <c r="M50" s="1">
        <v>0.1059098</v>
      </c>
      <c r="N50" s="1">
        <v>0.1215575</v>
      </c>
      <c r="O50" s="1">
        <v>0.13679740000000001</v>
      </c>
      <c r="P50" s="1">
        <v>0.15218010000000001</v>
      </c>
      <c r="Q50" s="1">
        <v>0.16676009999999999</v>
      </c>
      <c r="R50" s="1">
        <v>0.1810956</v>
      </c>
      <c r="S50" s="1">
        <v>0.1959861</v>
      </c>
      <c r="T50" s="1">
        <v>0.21231820000000001</v>
      </c>
      <c r="U50" s="1">
        <v>0.22937289999999999</v>
      </c>
      <c r="V50" s="1">
        <v>0.2471169</v>
      </c>
      <c r="W50" s="1">
        <v>0.26526830000000001</v>
      </c>
      <c r="X50" s="1">
        <v>0.2832192</v>
      </c>
      <c r="Y50" s="1">
        <v>0.30028050000000001</v>
      </c>
      <c r="Z50" s="1">
        <v>0.31663330000000001</v>
      </c>
      <c r="AA50" s="1">
        <v>0.33265860000000003</v>
      </c>
      <c r="AB50" s="1">
        <v>0.3485917</v>
      </c>
      <c r="AC50" s="1">
        <v>0.364178</v>
      </c>
      <c r="AD50" s="1">
        <v>0.37941629999999998</v>
      </c>
      <c r="AE50" s="1">
        <v>0.39409650000000002</v>
      </c>
      <c r="AF50" s="1">
        <v>0.4082441</v>
      </c>
      <c r="AG50" s="1">
        <v>0.42153279999999999</v>
      </c>
      <c r="AH50" s="1">
        <v>0.43386039999999998</v>
      </c>
      <c r="AI50" s="1">
        <v>0.44495319999999999</v>
      </c>
      <c r="AJ50" s="1">
        <v>0.45466719999999999</v>
      </c>
      <c r="AK50" s="1">
        <v>0.46265240000000002</v>
      </c>
      <c r="AL50" s="1">
        <v>0.4686381</v>
      </c>
      <c r="AM50" s="1">
        <v>0.4726398</v>
      </c>
      <c r="AN50" s="1">
        <v>0.47478229999999999</v>
      </c>
      <c r="AO50" s="1">
        <v>0.47536790000000001</v>
      </c>
      <c r="AP50" s="1">
        <v>0.4746669</v>
      </c>
      <c r="AQ50" s="1">
        <v>0.47337400000000002</v>
      </c>
      <c r="AR50" s="1">
        <v>0.47235850000000001</v>
      </c>
      <c r="AS50" s="1">
        <v>0.47282150000000001</v>
      </c>
      <c r="AT50" s="1">
        <v>0.47589670000000001</v>
      </c>
      <c r="AU50" s="1">
        <v>0.48274450000000002</v>
      </c>
      <c r="AV50" s="1">
        <v>0.49446220000000002</v>
      </c>
      <c r="AW50" s="1">
        <v>0.51197369999999998</v>
      </c>
      <c r="AX50" s="1">
        <v>0.53583009999999998</v>
      </c>
      <c r="AY50" s="1">
        <v>0.5658763</v>
      </c>
      <c r="AZ50" s="1">
        <v>0.60165409999999997</v>
      </c>
      <c r="BA50" s="1">
        <v>0.6425845</v>
      </c>
      <c r="BB50" s="1">
        <v>0.6884884</v>
      </c>
      <c r="BC50" s="1">
        <v>0.73915869999999995</v>
      </c>
      <c r="BD50" s="1">
        <v>0.79418800000000001</v>
      </c>
      <c r="BE50" s="1">
        <v>0.8531938</v>
      </c>
      <c r="BF50" s="1">
        <v>0.91661009999999998</v>
      </c>
      <c r="BG50" s="1">
        <v>0.98598980000000003</v>
      </c>
      <c r="BH50" s="1">
        <v>1.0631790000000001</v>
      </c>
      <c r="BI50" s="1">
        <v>1.1497903</v>
      </c>
      <c r="BJ50" s="1">
        <v>1.2471795000000001</v>
      </c>
      <c r="BK50" s="1">
        <v>1.3584771</v>
      </c>
      <c r="BL50" s="1">
        <v>1.4898788999999999</v>
      </c>
      <c r="BM50" s="1">
        <v>1.6495266</v>
      </c>
      <c r="BN50" s="1">
        <v>1.8430283000000001</v>
      </c>
      <c r="BO50" s="1">
        <v>2.0717249</v>
      </c>
      <c r="BP50" s="1">
        <v>2.3353619999999999</v>
      </c>
      <c r="BQ50" s="1">
        <v>2.6378946000000001</v>
      </c>
      <c r="BR50" s="1">
        <v>2.9883584999999999</v>
      </c>
      <c r="BS50" s="1">
        <v>3.3919283999999998</v>
      </c>
      <c r="BT50" s="1">
        <v>3.8367700999999999</v>
      </c>
      <c r="BU50" s="1">
        <v>4.2818684999999999</v>
      </c>
      <c r="BV50" s="1">
        <v>4.6608248000000003</v>
      </c>
      <c r="BW50" s="1">
        <v>4.9000095999999997</v>
      </c>
      <c r="BX50" s="1">
        <v>4.9430747000000004</v>
      </c>
      <c r="BY50" s="1">
        <v>4.7709098000000001</v>
      </c>
      <c r="BZ50" s="1">
        <v>4.4056334000000001</v>
      </c>
      <c r="CA50" s="1">
        <v>3.9008037999999998</v>
      </c>
      <c r="CB50" s="1">
        <v>3.3245806999999998</v>
      </c>
      <c r="CC50" s="1">
        <v>2.7417777000000001</v>
      </c>
      <c r="CD50" s="1">
        <v>2.2032446999999999</v>
      </c>
      <c r="CE50" s="1">
        <v>1.7417326</v>
      </c>
      <c r="CF50" s="1">
        <v>1.3721923</v>
      </c>
      <c r="CG50" s="1">
        <v>1.0957614</v>
      </c>
      <c r="CH50" s="1">
        <v>0.90250909999999995</v>
      </c>
      <c r="CI50" s="1">
        <v>0.77489280000000005</v>
      </c>
      <c r="CJ50" s="1">
        <v>0.69080019999999998</v>
      </c>
      <c r="CK50" s="1">
        <v>0.62820330000000002</v>
      </c>
      <c r="CL50" s="1">
        <v>0.56992860000000001</v>
      </c>
      <c r="CM50" s="1">
        <v>0.50859889999999996</v>
      </c>
      <c r="CN50" s="1">
        <v>0.44557170000000001</v>
      </c>
      <c r="CO50" s="1">
        <v>0.3845382</v>
      </c>
      <c r="CP50" s="1">
        <v>0.32678659999999998</v>
      </c>
      <c r="CQ50" s="1">
        <v>0.26772390000000001</v>
      </c>
      <c r="CR50" s="1">
        <v>0.20121600000000001</v>
      </c>
      <c r="CS50" s="1">
        <v>0.12979109999999999</v>
      </c>
      <c r="CT50" s="1">
        <v>7.3705900000000005E-2</v>
      </c>
      <c r="CU50" s="1">
        <v>5.0317399999999998E-2</v>
      </c>
      <c r="CV50" s="1">
        <v>6.2645900000000004E-2</v>
      </c>
      <c r="CW50" s="1">
        <v>0.1130097</v>
      </c>
      <c r="CX50" s="1">
        <v>0.1974871</v>
      </c>
      <c r="CY50" s="1">
        <v>0.28656389999999998</v>
      </c>
      <c r="CZ50" s="1">
        <v>0.34015489999999998</v>
      </c>
      <c r="DA50" s="1">
        <v>0.33467849999999999</v>
      </c>
      <c r="DB50" s="1">
        <v>0.26797389999999999</v>
      </c>
      <c r="DC50" s="1">
        <v>0.16863610000000001</v>
      </c>
      <c r="DD50" s="1">
        <v>7.9349600000000006E-2</v>
      </c>
      <c r="DE50" s="1">
        <v>2.6384299999999999E-2</v>
      </c>
      <c r="DF50" s="1">
        <v>5.7391999999999999E-3</v>
      </c>
      <c r="DG50" s="1">
        <v>6.669E-4</v>
      </c>
      <c r="DH50" s="4">
        <v>2.2339324E-5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45.030014000000001</v>
      </c>
      <c r="DQ50" s="1">
        <v>37.965152699999997</v>
      </c>
      <c r="DR50" s="1">
        <v>28.722961399999999</v>
      </c>
      <c r="DS50" s="1">
        <v>1.6523767</v>
      </c>
      <c r="DT50" s="1">
        <v>78.025085399999995</v>
      </c>
      <c r="DU50" s="1">
        <f t="shared" si="9"/>
        <v>35.187705299999998</v>
      </c>
      <c r="DV50" s="1">
        <f t="shared" si="10"/>
        <v>47.819689200000006</v>
      </c>
      <c r="DW50" s="1">
        <f t="shared" si="11"/>
        <v>0.73584136343571205</v>
      </c>
      <c r="DX50" s="1">
        <f t="shared" si="12"/>
        <v>43.152634399999997</v>
      </c>
      <c r="DY50" s="1">
        <f t="shared" si="13"/>
        <v>15.422766300000001</v>
      </c>
      <c r="DZ50" s="1">
        <f t="shared" si="14"/>
        <v>2.7979827717417978</v>
      </c>
      <c r="EA50" s="1">
        <v>1.4492457999999999</v>
      </c>
      <c r="EB50" s="1">
        <v>3.8378000000000001</v>
      </c>
      <c r="EC50" s="1">
        <v>5.6798396000000002</v>
      </c>
      <c r="ED50" s="1">
        <f t="shared" si="15"/>
        <v>10.966885399999999</v>
      </c>
      <c r="EE50" s="1">
        <v>7.2799692</v>
      </c>
      <c r="EF50" s="1">
        <v>18.462919200000002</v>
      </c>
      <c r="EG50" s="1">
        <v>24.612922699999999</v>
      </c>
      <c r="EH50" s="1">
        <v>24.182689700000001</v>
      </c>
      <c r="EI50" s="1">
        <f t="shared" si="16"/>
        <v>74.538500799999994</v>
      </c>
      <c r="EJ50" s="1">
        <v>11.621025100000001</v>
      </c>
      <c r="EK50" s="1">
        <v>2.4603882000000001</v>
      </c>
      <c r="EL50" s="1">
        <v>0.41320050000000003</v>
      </c>
      <c r="EM50" s="1">
        <f t="shared" si="17"/>
        <v>14.494613800000002</v>
      </c>
    </row>
    <row r="51" spans="1:143" x14ac:dyDescent="0.25">
      <c r="A51" s="1">
        <v>17549</v>
      </c>
      <c r="B51" s="1">
        <v>280</v>
      </c>
      <c r="C51" s="1">
        <v>1.5629000000000001E-3</v>
      </c>
      <c r="D51" s="1">
        <v>1.9551E-3</v>
      </c>
      <c r="E51" s="1">
        <v>2.9623000000000002E-3</v>
      </c>
      <c r="F51" s="1">
        <v>5.7029999999999997E-3</v>
      </c>
      <c r="G51" s="1">
        <v>1.2021E-2</v>
      </c>
      <c r="H51" s="1">
        <v>2.3075700000000001E-2</v>
      </c>
      <c r="I51" s="1">
        <v>3.67923E-2</v>
      </c>
      <c r="J51" s="1">
        <v>4.9740100000000002E-2</v>
      </c>
      <c r="K51" s="1">
        <v>6.2050399999999999E-2</v>
      </c>
      <c r="L51" s="1">
        <v>7.4969800000000003E-2</v>
      </c>
      <c r="M51" s="1">
        <v>8.8565500000000005E-2</v>
      </c>
      <c r="N51" s="1">
        <v>0.1016006</v>
      </c>
      <c r="O51" s="1">
        <v>0.1142193</v>
      </c>
      <c r="P51" s="1">
        <v>0.12690599999999999</v>
      </c>
      <c r="Q51" s="1">
        <v>0.1389454</v>
      </c>
      <c r="R51" s="1">
        <v>0.15073800000000001</v>
      </c>
      <c r="S51" s="1">
        <v>0.16290489999999999</v>
      </c>
      <c r="T51" s="1">
        <v>0.17617949999999999</v>
      </c>
      <c r="U51" s="1">
        <v>0.1900329</v>
      </c>
      <c r="V51" s="1">
        <v>0.20440510000000001</v>
      </c>
      <c r="W51" s="1">
        <v>0.21901570000000001</v>
      </c>
      <c r="X51" s="1">
        <v>0.23344329999999999</v>
      </c>
      <c r="Y51" s="1">
        <v>0.2470794</v>
      </c>
      <c r="Z51" s="1">
        <v>0.26007039999999998</v>
      </c>
      <c r="AA51" s="1">
        <v>0.2726597</v>
      </c>
      <c r="AB51" s="1">
        <v>0.2852227</v>
      </c>
      <c r="AC51" s="1">
        <v>0.29752210000000001</v>
      </c>
      <c r="AD51" s="1">
        <v>0.30955539999999998</v>
      </c>
      <c r="AE51" s="1">
        <v>0.32108209999999998</v>
      </c>
      <c r="AF51" s="1">
        <v>0.33226470000000002</v>
      </c>
      <c r="AG51" s="1">
        <v>0.3428544</v>
      </c>
      <c r="AH51" s="1">
        <v>0.35278179999999998</v>
      </c>
      <c r="AI51" s="1">
        <v>0.3617939</v>
      </c>
      <c r="AJ51" s="1">
        <v>0.36983440000000001</v>
      </c>
      <c r="AK51" s="1">
        <v>0.37665870000000001</v>
      </c>
      <c r="AL51" s="1">
        <v>0.38206099999999998</v>
      </c>
      <c r="AM51" s="1">
        <v>0.38603159999999997</v>
      </c>
      <c r="AN51" s="1">
        <v>0.38861970000000001</v>
      </c>
      <c r="AO51" s="1">
        <v>0.39005260000000003</v>
      </c>
      <c r="AP51" s="1">
        <v>0.390511</v>
      </c>
      <c r="AQ51" s="1">
        <v>0.39052189999999998</v>
      </c>
      <c r="AR51" s="1">
        <v>0.3906925</v>
      </c>
      <c r="AS51" s="1">
        <v>0.39193319999999998</v>
      </c>
      <c r="AT51" s="1">
        <v>0.39511170000000001</v>
      </c>
      <c r="AU51" s="1">
        <v>0.40113929999999998</v>
      </c>
      <c r="AV51" s="1">
        <v>0.41086780000000001</v>
      </c>
      <c r="AW51" s="1">
        <v>0.42500640000000001</v>
      </c>
      <c r="AX51" s="1">
        <v>0.44399630000000001</v>
      </c>
      <c r="AY51" s="1">
        <v>0.46772960000000002</v>
      </c>
      <c r="AZ51" s="1">
        <v>0.49591580000000002</v>
      </c>
      <c r="BA51" s="1">
        <v>0.52811180000000002</v>
      </c>
      <c r="BB51" s="1">
        <v>0.56419240000000004</v>
      </c>
      <c r="BC51" s="1">
        <v>0.60400039999999999</v>
      </c>
      <c r="BD51" s="1">
        <v>0.64731930000000004</v>
      </c>
      <c r="BE51" s="1">
        <v>0.69394659999999997</v>
      </c>
      <c r="BF51" s="1">
        <v>0.74423910000000004</v>
      </c>
      <c r="BG51" s="1">
        <v>0.79942690000000005</v>
      </c>
      <c r="BH51" s="1">
        <v>0.86093909999999996</v>
      </c>
      <c r="BI51" s="1">
        <v>0.9302589</v>
      </c>
      <c r="BJ51" s="1">
        <v>1.0086561000000001</v>
      </c>
      <c r="BK51" s="1">
        <v>1.0987328999999999</v>
      </c>
      <c r="BL51" s="1">
        <v>1.2051388000000001</v>
      </c>
      <c r="BM51" s="1">
        <v>1.3344134999999999</v>
      </c>
      <c r="BN51" s="1">
        <v>1.4917096999999999</v>
      </c>
      <c r="BO51" s="1">
        <v>1.6793990999999999</v>
      </c>
      <c r="BP51" s="1">
        <v>1.8989336000000001</v>
      </c>
      <c r="BQ51" s="1">
        <v>2.1553285</v>
      </c>
      <c r="BR51" s="1">
        <v>2.4594331</v>
      </c>
      <c r="BS51" s="1">
        <v>2.8214766999999998</v>
      </c>
      <c r="BT51" s="1">
        <v>3.2412128</v>
      </c>
      <c r="BU51" s="1">
        <v>3.6957811999999999</v>
      </c>
      <c r="BV51" s="1">
        <v>4.1381573999999999</v>
      </c>
      <c r="BW51" s="1">
        <v>4.5072899</v>
      </c>
      <c r="BX51" s="1">
        <v>4.7444819999999996</v>
      </c>
      <c r="BY51" s="1">
        <v>4.8102631999999996</v>
      </c>
      <c r="BZ51" s="1">
        <v>4.6919069000000002</v>
      </c>
      <c r="CA51" s="1">
        <v>4.4025930999999998</v>
      </c>
      <c r="CB51" s="1">
        <v>3.9762076999999998</v>
      </c>
      <c r="CC51" s="1">
        <v>3.4592643000000001</v>
      </c>
      <c r="CD51" s="1">
        <v>2.9047684999999999</v>
      </c>
      <c r="CE51" s="1">
        <v>2.3656386999999999</v>
      </c>
      <c r="CF51" s="1">
        <v>1.8866803999999999</v>
      </c>
      <c r="CG51" s="1">
        <v>1.4976970999999999</v>
      </c>
      <c r="CH51" s="1">
        <v>1.2079568999999999</v>
      </c>
      <c r="CI51" s="1">
        <v>1.0071391999999999</v>
      </c>
      <c r="CJ51" s="1">
        <v>0.87177689999999997</v>
      </c>
      <c r="CK51" s="1">
        <v>0.77457229999999999</v>
      </c>
      <c r="CL51" s="1">
        <v>0.69321820000000001</v>
      </c>
      <c r="CM51" s="1">
        <v>0.61688449999999995</v>
      </c>
      <c r="CN51" s="1">
        <v>0.54507320000000004</v>
      </c>
      <c r="CO51" s="1">
        <v>0.48074329999999998</v>
      </c>
      <c r="CP51" s="1">
        <v>0.42263790000000001</v>
      </c>
      <c r="CQ51" s="1">
        <v>0.36287720000000001</v>
      </c>
      <c r="CR51" s="1">
        <v>0.29266920000000002</v>
      </c>
      <c r="CS51" s="1">
        <v>0.21282329999999999</v>
      </c>
      <c r="CT51" s="1">
        <v>0.14329700000000001</v>
      </c>
      <c r="CU51" s="1">
        <v>0.1081775</v>
      </c>
      <c r="CV51" s="1">
        <v>0.1218687</v>
      </c>
      <c r="CW51" s="1">
        <v>0.19810249999999999</v>
      </c>
      <c r="CX51" s="1">
        <v>0.34219650000000001</v>
      </c>
      <c r="CY51" s="1">
        <v>0.52426209999999995</v>
      </c>
      <c r="CZ51" s="1">
        <v>0.68414059999999999</v>
      </c>
      <c r="DA51" s="1">
        <v>0.77165989999999995</v>
      </c>
      <c r="DB51" s="1">
        <v>0.76783760000000001</v>
      </c>
      <c r="DC51" s="1">
        <v>0.68838849999999996</v>
      </c>
      <c r="DD51" s="1">
        <v>0.56968319999999995</v>
      </c>
      <c r="DE51" s="1">
        <v>0.44861420000000002</v>
      </c>
      <c r="DF51" s="1">
        <v>0.34324690000000002</v>
      </c>
      <c r="DG51" s="1">
        <v>0.25450689999999998</v>
      </c>
      <c r="DH51" s="1">
        <v>0.1555734</v>
      </c>
      <c r="DI51" s="1">
        <v>6.8991899999999995E-2</v>
      </c>
      <c r="DJ51" s="1">
        <v>1.4760300000000001E-2</v>
      </c>
      <c r="DK51" s="1">
        <v>1.3611999999999999E-3</v>
      </c>
      <c r="DL51" s="1">
        <v>0</v>
      </c>
      <c r="DM51" s="1">
        <v>0</v>
      </c>
      <c r="DN51" s="1">
        <v>0</v>
      </c>
      <c r="DO51" s="1">
        <v>0</v>
      </c>
      <c r="DP51" s="1">
        <v>77.963027999999994</v>
      </c>
      <c r="DQ51" s="1">
        <v>41.676765400000001</v>
      </c>
      <c r="DR51" s="1">
        <v>35.080097199999997</v>
      </c>
      <c r="DS51" s="1">
        <v>2.5308986</v>
      </c>
      <c r="DT51" s="1">
        <v>131.08634950000001</v>
      </c>
      <c r="DU51" s="1">
        <f t="shared" si="9"/>
        <v>34.966681399999999</v>
      </c>
      <c r="DV51" s="1">
        <f t="shared" si="10"/>
        <v>39.224228199999999</v>
      </c>
      <c r="DW51" s="1">
        <f t="shared" si="11"/>
        <v>0.89145619951293265</v>
      </c>
      <c r="DX51" s="1">
        <f t="shared" si="12"/>
        <v>39.164265299999997</v>
      </c>
      <c r="DY51" s="1">
        <f t="shared" si="13"/>
        <v>12.494179999999998</v>
      </c>
      <c r="DZ51" s="1">
        <f t="shared" si="14"/>
        <v>3.1346006940831654</v>
      </c>
      <c r="EA51" s="1">
        <v>1.2084526</v>
      </c>
      <c r="EB51" s="1">
        <v>3.1492990999999999</v>
      </c>
      <c r="EC51" s="1">
        <v>4.6446170999999996</v>
      </c>
      <c r="ED51" s="1">
        <f t="shared" si="15"/>
        <v>9.0023687999999993</v>
      </c>
      <c r="EE51" s="1">
        <v>5.9977045000000002</v>
      </c>
      <c r="EF51" s="1">
        <v>14.976031300000001</v>
      </c>
      <c r="EG51" s="1">
        <v>21.287754100000001</v>
      </c>
      <c r="EH51" s="1">
        <v>26.094768500000001</v>
      </c>
      <c r="EI51" s="1">
        <f t="shared" si="16"/>
        <v>68.356258400000002</v>
      </c>
      <c r="EJ51" s="1">
        <v>15.231887800000001</v>
      </c>
      <c r="EK51" s="1">
        <v>4.5590820000000001</v>
      </c>
      <c r="EL51" s="1">
        <v>2.8504181000000002</v>
      </c>
      <c r="EM51" s="1">
        <f t="shared" si="17"/>
        <v>22.641387899999998</v>
      </c>
    </row>
    <row r="52" spans="1:143" x14ac:dyDescent="0.25">
      <c r="A52" s="1">
        <v>17548</v>
      </c>
      <c r="B52" s="1">
        <v>285</v>
      </c>
      <c r="C52" s="1">
        <v>1.4735E-3</v>
      </c>
      <c r="D52" s="1">
        <v>1.8758E-3</v>
      </c>
      <c r="E52" s="1">
        <v>2.8992000000000002E-3</v>
      </c>
      <c r="F52" s="1">
        <v>5.6886999999999997E-3</v>
      </c>
      <c r="G52" s="1">
        <v>1.19586E-2</v>
      </c>
      <c r="H52" s="1">
        <v>2.2620399999999999E-2</v>
      </c>
      <c r="I52" s="1">
        <v>3.5338599999999998E-2</v>
      </c>
      <c r="J52" s="1">
        <v>4.7283600000000002E-2</v>
      </c>
      <c r="K52" s="1">
        <v>5.8706099999999997E-2</v>
      </c>
      <c r="L52" s="1">
        <v>7.0786399999999999E-2</v>
      </c>
      <c r="M52" s="1">
        <v>8.3355100000000001E-2</v>
      </c>
      <c r="N52" s="1">
        <v>9.5334500000000003E-2</v>
      </c>
      <c r="O52" s="1">
        <v>0.1070397</v>
      </c>
      <c r="P52" s="1">
        <v>0.1186623</v>
      </c>
      <c r="Q52" s="1">
        <v>0.12973209999999999</v>
      </c>
      <c r="R52" s="1">
        <v>0.14054820000000001</v>
      </c>
      <c r="S52" s="1">
        <v>0.1517985</v>
      </c>
      <c r="T52" s="1">
        <v>0.16387489999999999</v>
      </c>
      <c r="U52" s="1">
        <v>0.17638400000000001</v>
      </c>
      <c r="V52" s="1">
        <v>0.18926290000000001</v>
      </c>
      <c r="W52" s="1">
        <v>0.20236460000000001</v>
      </c>
      <c r="X52" s="1">
        <v>0.21530779999999999</v>
      </c>
      <c r="Y52" s="1">
        <v>0.22761329999999999</v>
      </c>
      <c r="Z52" s="1">
        <v>0.23937159999999999</v>
      </c>
      <c r="AA52" s="1">
        <v>0.25075720000000001</v>
      </c>
      <c r="AB52" s="1">
        <v>0.2620923</v>
      </c>
      <c r="AC52" s="1">
        <v>0.27318900000000002</v>
      </c>
      <c r="AD52" s="1">
        <v>0.28402539999999998</v>
      </c>
      <c r="AE52" s="1">
        <v>0.29433979999999998</v>
      </c>
      <c r="AF52" s="1">
        <v>0.30428519999999998</v>
      </c>
      <c r="AG52" s="1">
        <v>0.3136641</v>
      </c>
      <c r="AH52" s="1">
        <v>0.32240629999999998</v>
      </c>
      <c r="AI52" s="1">
        <v>0.33023010000000003</v>
      </c>
      <c r="AJ52" s="1">
        <v>0.3370573</v>
      </c>
      <c r="AK52" s="1">
        <v>0.34267599999999998</v>
      </c>
      <c r="AL52" s="1">
        <v>0.34689730000000002</v>
      </c>
      <c r="AM52" s="1">
        <v>0.34966330000000001</v>
      </c>
      <c r="AN52" s="1">
        <v>0.35095579999999998</v>
      </c>
      <c r="AO52" s="1">
        <v>0.3509487</v>
      </c>
      <c r="AP52" s="1">
        <v>0.34981250000000003</v>
      </c>
      <c r="AQ52" s="1">
        <v>0.34799099999999999</v>
      </c>
      <c r="AR52" s="1">
        <v>0.34594269999999999</v>
      </c>
      <c r="AS52" s="1">
        <v>0.34437830000000003</v>
      </c>
      <c r="AT52" s="1">
        <v>0.34403879999999998</v>
      </c>
      <c r="AU52" s="1">
        <v>0.3457443</v>
      </c>
      <c r="AV52" s="1">
        <v>0.35023840000000001</v>
      </c>
      <c r="AW52" s="1">
        <v>0.35803770000000001</v>
      </c>
      <c r="AX52" s="1">
        <v>0.36939640000000001</v>
      </c>
      <c r="AY52" s="1">
        <v>0.38416090000000003</v>
      </c>
      <c r="AZ52" s="1">
        <v>0.40214860000000002</v>
      </c>
      <c r="BA52" s="1">
        <v>0.422989</v>
      </c>
      <c r="BB52" s="1">
        <v>0.44642280000000001</v>
      </c>
      <c r="BC52" s="1">
        <v>0.47213519999999998</v>
      </c>
      <c r="BD52" s="1">
        <v>0.49999110000000002</v>
      </c>
      <c r="BE52" s="1">
        <v>0.53010310000000005</v>
      </c>
      <c r="BF52" s="1">
        <v>0.56295720000000005</v>
      </c>
      <c r="BG52" s="1">
        <v>0.59953319999999999</v>
      </c>
      <c r="BH52" s="1">
        <v>0.64073820000000004</v>
      </c>
      <c r="BI52" s="1">
        <v>0.68797609999999998</v>
      </c>
      <c r="BJ52" s="1">
        <v>0.74289749999999999</v>
      </c>
      <c r="BK52" s="1">
        <v>0.80833049999999995</v>
      </c>
      <c r="BL52" s="1">
        <v>0.8878665</v>
      </c>
      <c r="BM52" s="1">
        <v>0.98651129999999998</v>
      </c>
      <c r="BN52" s="1">
        <v>1.1090348999999999</v>
      </c>
      <c r="BO52" s="1">
        <v>1.2593428</v>
      </c>
      <c r="BP52" s="1">
        <v>1.4415324</v>
      </c>
      <c r="BQ52" s="1">
        <v>1.6622587</v>
      </c>
      <c r="BR52" s="1">
        <v>1.9339763999999999</v>
      </c>
      <c r="BS52" s="1">
        <v>2.2712178000000001</v>
      </c>
      <c r="BT52" s="1">
        <v>2.6853547</v>
      </c>
      <c r="BU52" s="1">
        <v>3.1743445000000001</v>
      </c>
      <c r="BV52" s="1">
        <v>3.7160823000000001</v>
      </c>
      <c r="BW52" s="1">
        <v>4.2693152000000003</v>
      </c>
      <c r="BX52" s="1">
        <v>4.7782159000000002</v>
      </c>
      <c r="BY52" s="1">
        <v>5.1821603999999999</v>
      </c>
      <c r="BZ52" s="1">
        <v>5.4235740000000003</v>
      </c>
      <c r="CA52" s="1">
        <v>5.4560208000000001</v>
      </c>
      <c r="CB52" s="1">
        <v>5.2547617000000004</v>
      </c>
      <c r="CC52" s="1">
        <v>4.8260173999999996</v>
      </c>
      <c r="CD52" s="1">
        <v>4.2137555999999998</v>
      </c>
      <c r="CE52" s="1">
        <v>3.4965711000000002</v>
      </c>
      <c r="CF52" s="1">
        <v>2.7708339999999998</v>
      </c>
      <c r="CG52" s="1">
        <v>2.1252577000000001</v>
      </c>
      <c r="CH52" s="1">
        <v>1.6156033999999999</v>
      </c>
      <c r="CI52" s="1">
        <v>1.2535499000000001</v>
      </c>
      <c r="CJ52" s="1">
        <v>1.015692</v>
      </c>
      <c r="CK52" s="1">
        <v>0.8641605</v>
      </c>
      <c r="CL52" s="1">
        <v>0.76314649999999995</v>
      </c>
      <c r="CM52" s="1">
        <v>0.6891195</v>
      </c>
      <c r="CN52" s="1">
        <v>0.62890729999999995</v>
      </c>
      <c r="CO52" s="1">
        <v>0.57345889999999999</v>
      </c>
      <c r="CP52" s="1">
        <v>0.51274189999999997</v>
      </c>
      <c r="CQ52" s="1">
        <v>0.43441920000000001</v>
      </c>
      <c r="CR52" s="1">
        <v>0.33280179999999998</v>
      </c>
      <c r="CS52" s="1">
        <v>0.221081</v>
      </c>
      <c r="CT52" s="1">
        <v>0.1356135</v>
      </c>
      <c r="CU52" s="1">
        <v>0.10105210000000001</v>
      </c>
      <c r="CV52" s="1">
        <v>0.1181509</v>
      </c>
      <c r="CW52" s="1">
        <v>0.1951348</v>
      </c>
      <c r="CX52" s="1">
        <v>0.33182840000000002</v>
      </c>
      <c r="CY52" s="1">
        <v>0.48542970000000002</v>
      </c>
      <c r="CZ52" s="1">
        <v>0.59404040000000002</v>
      </c>
      <c r="DA52" s="1">
        <v>0.62242379999999997</v>
      </c>
      <c r="DB52" s="1">
        <v>0.56539830000000002</v>
      </c>
      <c r="DC52" s="1">
        <v>0.45152609999999999</v>
      </c>
      <c r="DD52" s="1">
        <v>0.3269108</v>
      </c>
      <c r="DE52" s="1">
        <v>0.23285069999999999</v>
      </c>
      <c r="DF52" s="1">
        <v>0.1827365</v>
      </c>
      <c r="DG52" s="1">
        <v>0.13897180000000001</v>
      </c>
      <c r="DH52" s="1">
        <v>8.5435499999999998E-2</v>
      </c>
      <c r="DI52" s="1">
        <v>2.9682900000000002E-2</v>
      </c>
      <c r="DJ52" s="1">
        <v>5.3245000000000002E-3</v>
      </c>
      <c r="DK52" s="4">
        <v>3.7909072E-4</v>
      </c>
      <c r="DL52" s="1">
        <v>0</v>
      </c>
      <c r="DM52" s="1">
        <v>0</v>
      </c>
      <c r="DN52" s="1">
        <v>0</v>
      </c>
      <c r="DO52" s="1">
        <v>0</v>
      </c>
      <c r="DP52" s="1">
        <v>71.994781500000002</v>
      </c>
      <c r="DQ52" s="1">
        <v>50.224170700000002</v>
      </c>
      <c r="DR52" s="1">
        <v>41.426547999999997</v>
      </c>
      <c r="DS52" s="1">
        <v>3.2065410999999999</v>
      </c>
      <c r="DT52" s="1">
        <v>117.6801529</v>
      </c>
      <c r="DU52" s="1">
        <f t="shared" si="9"/>
        <v>37.254474800000004</v>
      </c>
      <c r="DV52" s="1">
        <f t="shared" si="10"/>
        <v>31.8055272</v>
      </c>
      <c r="DW52" s="1">
        <f t="shared" si="11"/>
        <v>1.1713207759687758</v>
      </c>
      <c r="DX52" s="1">
        <f t="shared" si="12"/>
        <v>36.538032300000005</v>
      </c>
      <c r="DY52" s="1">
        <f t="shared" si="13"/>
        <v>9.315282400000001</v>
      </c>
      <c r="DZ52" s="1">
        <f t="shared" si="14"/>
        <v>3.9223751606285173</v>
      </c>
      <c r="EA52" s="1">
        <v>1.1348848</v>
      </c>
      <c r="EB52" s="1">
        <v>2.8997087000000001</v>
      </c>
      <c r="EC52" s="1">
        <v>4.2008656999999996</v>
      </c>
      <c r="ED52" s="1">
        <f t="shared" si="15"/>
        <v>8.2354591999999993</v>
      </c>
      <c r="EE52" s="1">
        <v>4.9083109</v>
      </c>
      <c r="EF52" s="1">
        <v>11.220079399999999</v>
      </c>
      <c r="EG52" s="1">
        <v>18.3305817</v>
      </c>
      <c r="EH52" s="1">
        <v>30.806285899999999</v>
      </c>
      <c r="EI52" s="1">
        <f t="shared" si="16"/>
        <v>65.265257899999995</v>
      </c>
      <c r="EJ52" s="1">
        <v>20.509132399999999</v>
      </c>
      <c r="EK52" s="1">
        <v>4.2900771999999998</v>
      </c>
      <c r="EL52" s="1">
        <v>1.7000656000000001</v>
      </c>
      <c r="EM52" s="1">
        <f t="shared" si="17"/>
        <v>26.499275199999996</v>
      </c>
    </row>
    <row r="53" spans="1:143" x14ac:dyDescent="0.25">
      <c r="A53" s="1">
        <v>17547</v>
      </c>
      <c r="B53" s="1">
        <v>290</v>
      </c>
      <c r="C53" s="1">
        <v>1.3764000000000001E-3</v>
      </c>
      <c r="D53" s="1">
        <v>1.768E-3</v>
      </c>
      <c r="E53" s="1">
        <v>2.7594E-3</v>
      </c>
      <c r="F53" s="1">
        <v>5.4628999999999997E-3</v>
      </c>
      <c r="G53" s="1">
        <v>1.1465899999999999E-2</v>
      </c>
      <c r="H53" s="1">
        <v>2.1533E-2</v>
      </c>
      <c r="I53" s="1">
        <v>3.3303899999999997E-2</v>
      </c>
      <c r="J53" s="1">
        <v>4.4320999999999999E-2</v>
      </c>
      <c r="K53" s="1">
        <v>5.4873100000000001E-2</v>
      </c>
      <c r="L53" s="1">
        <v>6.6068699999999994E-2</v>
      </c>
      <c r="M53" s="1">
        <v>7.7626200000000006E-2</v>
      </c>
      <c r="N53" s="1">
        <v>8.8577900000000001E-2</v>
      </c>
      <c r="O53" s="1">
        <v>9.9303100000000005E-2</v>
      </c>
      <c r="P53" s="1">
        <v>0.10989450000000001</v>
      </c>
      <c r="Q53" s="1">
        <v>0.119964</v>
      </c>
      <c r="R53" s="1">
        <v>0.12974930000000001</v>
      </c>
      <c r="S53" s="1">
        <v>0.13991700000000001</v>
      </c>
      <c r="T53" s="1">
        <v>0.15074969999999999</v>
      </c>
      <c r="U53" s="1">
        <v>0.16187789999999999</v>
      </c>
      <c r="V53" s="1">
        <v>0.1732255</v>
      </c>
      <c r="W53" s="1">
        <v>0.18470149999999999</v>
      </c>
      <c r="X53" s="1">
        <v>0.19603090000000001</v>
      </c>
      <c r="Y53" s="1">
        <v>0.20680390000000001</v>
      </c>
      <c r="Z53" s="1">
        <v>0.21706020000000001</v>
      </c>
      <c r="AA53" s="1">
        <v>0.2269292</v>
      </c>
      <c r="AB53" s="1">
        <v>0.2367358</v>
      </c>
      <c r="AC53" s="1">
        <v>0.2463109</v>
      </c>
      <c r="AD53" s="1">
        <v>0.25560050000000001</v>
      </c>
      <c r="AE53" s="1">
        <v>0.2643472</v>
      </c>
      <c r="AF53" s="1">
        <v>0.27274530000000002</v>
      </c>
      <c r="AG53" s="1">
        <v>0.28063919999999998</v>
      </c>
      <c r="AH53" s="1">
        <v>0.28794599999999998</v>
      </c>
      <c r="AI53" s="1">
        <v>0.29438019999999998</v>
      </c>
      <c r="AJ53" s="1">
        <v>0.29991050000000002</v>
      </c>
      <c r="AK53" s="1">
        <v>0.30438989999999999</v>
      </c>
      <c r="AL53" s="1">
        <v>0.30766280000000001</v>
      </c>
      <c r="AM53" s="1">
        <v>0.30963459999999998</v>
      </c>
      <c r="AN53" s="1">
        <v>0.31027070000000001</v>
      </c>
      <c r="AO53" s="1">
        <v>0.30974170000000001</v>
      </c>
      <c r="AP53" s="1">
        <v>0.30821969999999999</v>
      </c>
      <c r="AQ53" s="1">
        <v>0.3060351</v>
      </c>
      <c r="AR53" s="1">
        <v>0.30347269999999998</v>
      </c>
      <c r="AS53" s="1">
        <v>0.30105270000000001</v>
      </c>
      <c r="AT53" s="1">
        <v>0.29937720000000001</v>
      </c>
      <c r="AU53" s="1">
        <v>0.29909839999999999</v>
      </c>
      <c r="AV53" s="1">
        <v>0.30071130000000001</v>
      </c>
      <c r="AW53" s="1">
        <v>0.30443550000000003</v>
      </c>
      <c r="AX53" s="1">
        <v>0.31032009999999999</v>
      </c>
      <c r="AY53" s="1">
        <v>0.31819619999999998</v>
      </c>
      <c r="AZ53" s="1">
        <v>0.32793299999999997</v>
      </c>
      <c r="BA53" s="1">
        <v>0.3390743</v>
      </c>
      <c r="BB53" s="1">
        <v>0.35113050000000001</v>
      </c>
      <c r="BC53" s="1">
        <v>0.36368159999999999</v>
      </c>
      <c r="BD53" s="1">
        <v>0.37675310000000001</v>
      </c>
      <c r="BE53" s="1">
        <v>0.39062160000000001</v>
      </c>
      <c r="BF53" s="1">
        <v>0.40554679999999999</v>
      </c>
      <c r="BG53" s="1">
        <v>0.4219601</v>
      </c>
      <c r="BH53" s="1">
        <v>0.4402684</v>
      </c>
      <c r="BI53" s="1">
        <v>0.4619704</v>
      </c>
      <c r="BJ53" s="1">
        <v>0.48886550000000001</v>
      </c>
      <c r="BK53" s="1">
        <v>0.52333750000000001</v>
      </c>
      <c r="BL53" s="1">
        <v>0.56746249999999998</v>
      </c>
      <c r="BM53" s="1">
        <v>0.62523879999999998</v>
      </c>
      <c r="BN53" s="1">
        <v>0.70209860000000002</v>
      </c>
      <c r="BO53" s="1">
        <v>0.80396429999999997</v>
      </c>
      <c r="BP53" s="1">
        <v>0.93628330000000004</v>
      </c>
      <c r="BQ53" s="1">
        <v>1.1045507999999999</v>
      </c>
      <c r="BR53" s="1">
        <v>1.3198323000000001</v>
      </c>
      <c r="BS53" s="1">
        <v>1.5993423</v>
      </c>
      <c r="BT53" s="1">
        <v>1.9664633</v>
      </c>
      <c r="BU53" s="1">
        <v>2.4403453000000002</v>
      </c>
      <c r="BV53" s="1">
        <v>3.0222110999999998</v>
      </c>
      <c r="BW53" s="1">
        <v>3.6852992000000002</v>
      </c>
      <c r="BX53" s="1">
        <v>4.3692541</v>
      </c>
      <c r="BY53" s="1">
        <v>4.9885101000000001</v>
      </c>
      <c r="BZ53" s="1">
        <v>5.4470891999999997</v>
      </c>
      <c r="CA53" s="1">
        <v>5.6598987999999997</v>
      </c>
      <c r="CB53" s="1">
        <v>5.5763072999999999</v>
      </c>
      <c r="CC53" s="1">
        <v>5.1966771999999999</v>
      </c>
      <c r="CD53" s="1">
        <v>4.5789103999999998</v>
      </c>
      <c r="CE53" s="1">
        <v>3.8281247999999999</v>
      </c>
      <c r="CF53" s="1">
        <v>3.0695673999999999</v>
      </c>
      <c r="CG53" s="1">
        <v>2.4138632000000002</v>
      </c>
      <c r="CH53" s="1">
        <v>1.9269654000000001</v>
      </c>
      <c r="CI53" s="1">
        <v>1.6192675999999999</v>
      </c>
      <c r="CJ53" s="1">
        <v>1.4575977</v>
      </c>
      <c r="CK53" s="1">
        <v>1.3864126000000001</v>
      </c>
      <c r="CL53" s="1">
        <v>1.3467172000000001</v>
      </c>
      <c r="CM53" s="1">
        <v>1.2952237</v>
      </c>
      <c r="CN53" s="1">
        <v>1.2136849999999999</v>
      </c>
      <c r="CO53" s="1">
        <v>1.1061692000000001</v>
      </c>
      <c r="CP53" s="1">
        <v>0.98381450000000004</v>
      </c>
      <c r="CQ53" s="1">
        <v>0.85330399999999995</v>
      </c>
      <c r="CR53" s="1">
        <v>0.71724719999999997</v>
      </c>
      <c r="CS53" s="1">
        <v>0.58231739999999999</v>
      </c>
      <c r="CT53" s="1">
        <v>0.46667520000000001</v>
      </c>
      <c r="CU53" s="1">
        <v>0.39426349999999999</v>
      </c>
      <c r="CV53" s="1">
        <v>0.38227860000000002</v>
      </c>
      <c r="CW53" s="1">
        <v>0.43668030000000002</v>
      </c>
      <c r="CX53" s="1">
        <v>0.54586650000000003</v>
      </c>
      <c r="CY53" s="1">
        <v>0.67410930000000002</v>
      </c>
      <c r="CZ53" s="1">
        <v>0.76517029999999997</v>
      </c>
      <c r="DA53" s="1">
        <v>0.77495119999999995</v>
      </c>
      <c r="DB53" s="1">
        <v>0.69309330000000002</v>
      </c>
      <c r="DC53" s="1">
        <v>0.55305000000000004</v>
      </c>
      <c r="DD53" s="1">
        <v>0.41031299999999998</v>
      </c>
      <c r="DE53" s="1">
        <v>0.31286009999999997</v>
      </c>
      <c r="DF53" s="1">
        <v>0.27308860000000001</v>
      </c>
      <c r="DG53" s="1">
        <v>0.23442879999999999</v>
      </c>
      <c r="DH53" s="1">
        <v>0.162185</v>
      </c>
      <c r="DI53" s="1">
        <v>6.7732600000000004E-2</v>
      </c>
      <c r="DJ53" s="1">
        <v>1.42197E-2</v>
      </c>
      <c r="DK53" s="1">
        <v>1.2960000000000001E-3</v>
      </c>
      <c r="DL53" s="1">
        <v>0</v>
      </c>
      <c r="DM53" s="1">
        <v>0</v>
      </c>
      <c r="DN53" s="1">
        <v>0</v>
      </c>
      <c r="DO53" s="1">
        <v>0</v>
      </c>
      <c r="DP53" s="1">
        <v>94.282020599999996</v>
      </c>
      <c r="DQ53" s="1">
        <v>50.224170700000002</v>
      </c>
      <c r="DR53" s="1">
        <v>49.520942699999999</v>
      </c>
      <c r="DS53" s="1">
        <v>4.3773736999999997</v>
      </c>
      <c r="DT53" s="1">
        <v>199.8053894</v>
      </c>
      <c r="DU53" s="1">
        <f t="shared" si="9"/>
        <v>35.188915100000003</v>
      </c>
      <c r="DV53" s="1">
        <f t="shared" si="10"/>
        <v>24.072956299999998</v>
      </c>
      <c r="DW53" s="1">
        <f t="shared" si="11"/>
        <v>1.4617612669367079</v>
      </c>
      <c r="DX53" s="1">
        <f t="shared" si="12"/>
        <v>30.879180999999999</v>
      </c>
      <c r="DY53" s="1">
        <f t="shared" si="13"/>
        <v>6.2080876000000007</v>
      </c>
      <c r="DZ53" s="1">
        <f t="shared" si="14"/>
        <v>4.9740246899866545</v>
      </c>
      <c r="EA53" s="1">
        <v>1.0535524999999999</v>
      </c>
      <c r="EB53" s="1">
        <v>2.6277452000000001</v>
      </c>
      <c r="EC53" s="1">
        <v>3.7238354999999999</v>
      </c>
      <c r="ED53" s="1">
        <f t="shared" si="15"/>
        <v>7.4051331999999999</v>
      </c>
      <c r="EE53" s="1">
        <v>4.0126208999999999</v>
      </c>
      <c r="EF53" s="1">
        <v>7.4116030000000004</v>
      </c>
      <c r="EG53" s="1">
        <v>14.1711922</v>
      </c>
      <c r="EH53" s="1">
        <v>31.049125700000001</v>
      </c>
      <c r="EI53" s="1">
        <f t="shared" si="16"/>
        <v>56.644541799999999</v>
      </c>
      <c r="EJ53" s="1">
        <v>25.865646399999999</v>
      </c>
      <c r="EK53" s="1">
        <v>7.7489318999999997</v>
      </c>
      <c r="EL53" s="1">
        <v>2.3357619999999999</v>
      </c>
      <c r="EM53" s="1">
        <f t="shared" si="17"/>
        <v>35.950340300000001</v>
      </c>
    </row>
    <row r="54" spans="1:143" x14ac:dyDescent="0.25">
      <c r="A54" s="1">
        <v>17546</v>
      </c>
      <c r="B54" s="1">
        <v>295</v>
      </c>
      <c r="C54" s="1">
        <v>1.3680000000000001E-3</v>
      </c>
      <c r="D54" s="1">
        <v>1.6902E-3</v>
      </c>
      <c r="E54" s="1">
        <v>2.5233999999999999E-3</v>
      </c>
      <c r="F54" s="1">
        <v>4.7938E-3</v>
      </c>
      <c r="G54" s="1">
        <v>1.0125800000000001E-2</v>
      </c>
      <c r="H54" s="1">
        <v>1.9626999999999999E-2</v>
      </c>
      <c r="I54" s="1">
        <v>3.1679300000000001E-2</v>
      </c>
      <c r="J54" s="1">
        <v>4.3044600000000002E-2</v>
      </c>
      <c r="K54" s="1">
        <v>5.3777699999999998E-2</v>
      </c>
      <c r="L54" s="1">
        <v>6.4951999999999996E-2</v>
      </c>
      <c r="M54" s="1">
        <v>7.6730999999999994E-2</v>
      </c>
      <c r="N54" s="1">
        <v>8.8011099999999995E-2</v>
      </c>
      <c r="O54" s="1">
        <v>9.8843100000000003E-2</v>
      </c>
      <c r="P54" s="1">
        <v>0.10979029999999999</v>
      </c>
      <c r="Q54" s="1">
        <v>0.1200003</v>
      </c>
      <c r="R54" s="1">
        <v>0.12992210000000001</v>
      </c>
      <c r="S54" s="1">
        <v>0.14004530000000001</v>
      </c>
      <c r="T54" s="1">
        <v>0.15118789999999999</v>
      </c>
      <c r="U54" s="1">
        <v>0.1627043</v>
      </c>
      <c r="V54" s="1">
        <v>0.17454310000000001</v>
      </c>
      <c r="W54" s="1">
        <v>0.1864604</v>
      </c>
      <c r="X54" s="1">
        <v>0.19807949999999999</v>
      </c>
      <c r="Y54" s="1">
        <v>0.20890649999999999</v>
      </c>
      <c r="Z54" s="1">
        <v>0.2190396</v>
      </c>
      <c r="AA54" s="1">
        <v>0.2287757</v>
      </c>
      <c r="AB54" s="1">
        <v>0.2383313</v>
      </c>
      <c r="AC54" s="1">
        <v>0.24754760000000001</v>
      </c>
      <c r="AD54" s="1">
        <v>0.25638759999999999</v>
      </c>
      <c r="AE54" s="1">
        <v>0.26470260000000001</v>
      </c>
      <c r="AF54" s="1">
        <v>0.2725882</v>
      </c>
      <c r="AG54" s="1">
        <v>0.27986509999999998</v>
      </c>
      <c r="AH54" s="1">
        <v>0.28645959999999998</v>
      </c>
      <c r="AI54" s="1">
        <v>0.29215960000000002</v>
      </c>
      <c r="AJ54" s="1">
        <v>0.29693449999999999</v>
      </c>
      <c r="AK54" s="1">
        <v>0.30061260000000001</v>
      </c>
      <c r="AL54" s="1">
        <v>0.30304419999999999</v>
      </c>
      <c r="AM54" s="1">
        <v>0.3041816</v>
      </c>
      <c r="AN54" s="1">
        <v>0.3040658</v>
      </c>
      <c r="AO54" s="1">
        <v>0.30286570000000002</v>
      </c>
      <c r="AP54" s="1">
        <v>0.30072969999999999</v>
      </c>
      <c r="AQ54" s="1">
        <v>0.29796529999999999</v>
      </c>
      <c r="AR54" s="1">
        <v>0.294904</v>
      </c>
      <c r="AS54" s="1">
        <v>0.29206339999999997</v>
      </c>
      <c r="AT54" s="1">
        <v>0.28998659999999998</v>
      </c>
      <c r="AU54" s="1">
        <v>0.2892209</v>
      </c>
      <c r="AV54" s="1">
        <v>0.29022949999999997</v>
      </c>
      <c r="AW54" s="1">
        <v>0.29328320000000002</v>
      </c>
      <c r="AX54" s="1">
        <v>0.29851549999999999</v>
      </c>
      <c r="AY54" s="1">
        <v>0.30578280000000002</v>
      </c>
      <c r="AZ54" s="1">
        <v>0.31493009999999999</v>
      </c>
      <c r="BA54" s="1">
        <v>0.3256153</v>
      </c>
      <c r="BB54" s="1">
        <v>0.33759109999999998</v>
      </c>
      <c r="BC54" s="1">
        <v>0.35064699999999999</v>
      </c>
      <c r="BD54" s="1">
        <v>0.36473050000000001</v>
      </c>
      <c r="BE54" s="1">
        <v>0.37996940000000001</v>
      </c>
      <c r="BF54" s="1">
        <v>0.39658300000000002</v>
      </c>
      <c r="BG54" s="1">
        <v>0.41518939999999999</v>
      </c>
      <c r="BH54" s="1">
        <v>0.43629459999999998</v>
      </c>
      <c r="BI54" s="1">
        <v>0.46100760000000002</v>
      </c>
      <c r="BJ54" s="1">
        <v>0.49034909999999998</v>
      </c>
      <c r="BK54" s="1">
        <v>0.52616620000000003</v>
      </c>
      <c r="BL54" s="1">
        <v>0.57062599999999997</v>
      </c>
      <c r="BM54" s="1">
        <v>0.62745459999999997</v>
      </c>
      <c r="BN54" s="1">
        <v>0.70078180000000001</v>
      </c>
      <c r="BO54" s="1">
        <v>0.79455129999999996</v>
      </c>
      <c r="BP54" s="1">
        <v>0.91310040000000003</v>
      </c>
      <c r="BQ54" s="1">
        <v>1.0623879000000001</v>
      </c>
      <c r="BR54" s="1">
        <v>1.2533338000000001</v>
      </c>
      <c r="BS54" s="1">
        <v>1.4992061000000001</v>
      </c>
      <c r="BT54" s="1">
        <v>1.8123705000000001</v>
      </c>
      <c r="BU54" s="1">
        <v>2.1952443000000001</v>
      </c>
      <c r="BV54" s="1">
        <v>2.6333568000000001</v>
      </c>
      <c r="BW54" s="1">
        <v>3.0941350000000001</v>
      </c>
      <c r="BX54" s="1">
        <v>3.5297697000000001</v>
      </c>
      <c r="BY54" s="1">
        <v>3.8866947000000001</v>
      </c>
      <c r="BZ54" s="1">
        <v>4.1144118000000001</v>
      </c>
      <c r="CA54" s="1">
        <v>4.1752833999999996</v>
      </c>
      <c r="CB54" s="1">
        <v>4.0544057000000002</v>
      </c>
      <c r="CC54" s="1">
        <v>3.7661156999999998</v>
      </c>
      <c r="CD54" s="1">
        <v>3.3563352000000002</v>
      </c>
      <c r="CE54" s="1">
        <v>2.8951332999999999</v>
      </c>
      <c r="CF54" s="1">
        <v>2.4590404000000001</v>
      </c>
      <c r="CG54" s="1">
        <v>2.1097318999999999</v>
      </c>
      <c r="CH54" s="1">
        <v>1.8782179000000001</v>
      </c>
      <c r="CI54" s="1">
        <v>1.7629030999999999</v>
      </c>
      <c r="CJ54" s="1">
        <v>1.7385271</v>
      </c>
      <c r="CK54" s="1">
        <v>1.770149</v>
      </c>
      <c r="CL54" s="1">
        <v>1.8252059</v>
      </c>
      <c r="CM54" s="1">
        <v>1.88209</v>
      </c>
      <c r="CN54" s="1">
        <v>1.9268609999999999</v>
      </c>
      <c r="CO54" s="1">
        <v>1.9466872</v>
      </c>
      <c r="CP54" s="1">
        <v>1.9244576</v>
      </c>
      <c r="CQ54" s="1">
        <v>1.8437456000000001</v>
      </c>
      <c r="CR54" s="1">
        <v>1.7010970000000001</v>
      </c>
      <c r="CS54" s="1">
        <v>1.5151726999999999</v>
      </c>
      <c r="CT54" s="1">
        <v>1.3253737999999999</v>
      </c>
      <c r="CU54" s="1">
        <v>1.1752993</v>
      </c>
      <c r="CV54" s="1">
        <v>1.0941867999999999</v>
      </c>
      <c r="CW54" s="1">
        <v>1.0863343000000001</v>
      </c>
      <c r="CX54" s="1">
        <v>1.1296179</v>
      </c>
      <c r="CY54" s="1">
        <v>1.1802067999999999</v>
      </c>
      <c r="CZ54" s="1">
        <v>1.1853596</v>
      </c>
      <c r="DA54" s="1">
        <v>1.1068404999999999</v>
      </c>
      <c r="DB54" s="1">
        <v>0.93844810000000001</v>
      </c>
      <c r="DC54" s="1">
        <v>0.71186020000000005</v>
      </c>
      <c r="DD54" s="1">
        <v>0.48244589999999998</v>
      </c>
      <c r="DE54" s="1">
        <v>0.30716599999999999</v>
      </c>
      <c r="DF54" s="1">
        <v>0.2034774</v>
      </c>
      <c r="DG54" s="1">
        <v>0.16175220000000001</v>
      </c>
      <c r="DH54" s="1">
        <v>0.15398020000000001</v>
      </c>
      <c r="DI54" s="1">
        <v>0.13526769999999999</v>
      </c>
      <c r="DJ54" s="1">
        <v>9.7748500000000002E-2</v>
      </c>
      <c r="DK54" s="1">
        <v>4.9673799999999997E-2</v>
      </c>
      <c r="DL54" s="1">
        <v>2.23422E-2</v>
      </c>
      <c r="DM54" s="1">
        <v>5.2960999999999998E-3</v>
      </c>
      <c r="DN54" s="1">
        <v>6.0159999999999999E-4</v>
      </c>
      <c r="DO54" s="1">
        <v>0</v>
      </c>
      <c r="DP54" s="1">
        <v>125.83000180000001</v>
      </c>
      <c r="DQ54" s="1">
        <v>50.224170700000002</v>
      </c>
      <c r="DR54" s="1">
        <v>56.264473000000002</v>
      </c>
      <c r="DS54" s="1">
        <v>4.5631766000000002</v>
      </c>
      <c r="DT54" s="1">
        <v>341.43032840000001</v>
      </c>
      <c r="DU54" s="1">
        <f t="shared" si="9"/>
        <v>27.683301400000001</v>
      </c>
      <c r="DV54" s="1">
        <f t="shared" si="10"/>
        <v>23.461934599999999</v>
      </c>
      <c r="DW54" s="1">
        <f t="shared" si="11"/>
        <v>1.1799240715639878</v>
      </c>
      <c r="DX54" s="1">
        <f t="shared" si="12"/>
        <v>25.994011</v>
      </c>
      <c r="DY54" s="1">
        <f t="shared" si="13"/>
        <v>6.1637035000000004</v>
      </c>
      <c r="DZ54" s="1">
        <f t="shared" si="14"/>
        <v>4.2172714829647466</v>
      </c>
      <c r="EA54" s="1">
        <v>1.0428553</v>
      </c>
      <c r="EB54" s="1">
        <v>2.6433779999999998</v>
      </c>
      <c r="EC54" s="1">
        <v>3.6659619999999999</v>
      </c>
      <c r="ED54" s="1">
        <f t="shared" si="15"/>
        <v>7.3521953</v>
      </c>
      <c r="EE54" s="1">
        <v>3.8715109999999999</v>
      </c>
      <c r="EF54" s="1">
        <v>7.3242197000000004</v>
      </c>
      <c r="EG54" s="1">
        <v>12.6448193</v>
      </c>
      <c r="EH54" s="1">
        <v>23.421318100000001</v>
      </c>
      <c r="EI54" s="1">
        <f t="shared" si="16"/>
        <v>47.261868100000001</v>
      </c>
      <c r="EJ54" s="1">
        <v>26.4183083</v>
      </c>
      <c r="EK54" s="1">
        <v>16.198089599999999</v>
      </c>
      <c r="EL54" s="1">
        <v>2.7695007</v>
      </c>
      <c r="EM54" s="1">
        <f t="shared" si="17"/>
        <v>45.385898599999997</v>
      </c>
    </row>
    <row r="55" spans="1:143" x14ac:dyDescent="0.25">
      <c r="A55" s="1">
        <v>17545</v>
      </c>
      <c r="B55" s="1">
        <v>300</v>
      </c>
      <c r="C55" s="1">
        <v>1.4576999999999999E-3</v>
      </c>
      <c r="D55" s="1">
        <v>1.8408000000000001E-3</v>
      </c>
      <c r="E55" s="1">
        <v>2.8189000000000001E-3</v>
      </c>
      <c r="F55" s="1">
        <v>5.4971000000000004E-3</v>
      </c>
      <c r="G55" s="1">
        <v>1.15785E-2</v>
      </c>
      <c r="H55" s="1">
        <v>2.19975E-2</v>
      </c>
      <c r="I55" s="1">
        <v>3.4499500000000002E-2</v>
      </c>
      <c r="J55" s="1">
        <v>4.6174600000000003E-2</v>
      </c>
      <c r="K55" s="1">
        <v>5.7281400000000003E-2</v>
      </c>
      <c r="L55" s="1">
        <v>6.8959800000000002E-2</v>
      </c>
      <c r="M55" s="1">
        <v>8.1062700000000001E-2</v>
      </c>
      <c r="N55" s="1">
        <v>9.2564300000000002E-2</v>
      </c>
      <c r="O55" s="1">
        <v>0.1038017</v>
      </c>
      <c r="P55" s="1">
        <v>0.1149352</v>
      </c>
      <c r="Q55" s="1">
        <v>0.1252878</v>
      </c>
      <c r="R55" s="1">
        <v>0.1352873</v>
      </c>
      <c r="S55" s="1">
        <v>0.14567949999999999</v>
      </c>
      <c r="T55" s="1">
        <v>0.15685589999999999</v>
      </c>
      <c r="U55" s="1">
        <v>0.1682342</v>
      </c>
      <c r="V55" s="1">
        <v>0.17977460000000001</v>
      </c>
      <c r="W55" s="1">
        <v>0.1914767</v>
      </c>
      <c r="X55" s="1">
        <v>0.20283209999999999</v>
      </c>
      <c r="Y55" s="1">
        <v>0.21348110000000001</v>
      </c>
      <c r="Z55" s="1">
        <v>0.22347500000000001</v>
      </c>
      <c r="AA55" s="1">
        <v>0.2331858</v>
      </c>
      <c r="AB55" s="1">
        <v>0.24264869999999999</v>
      </c>
      <c r="AC55" s="1">
        <v>0.25175989999999998</v>
      </c>
      <c r="AD55" s="1">
        <v>0.26045859999999998</v>
      </c>
      <c r="AE55" s="1">
        <v>0.26865879999999998</v>
      </c>
      <c r="AF55" s="1">
        <v>0.27639029999999998</v>
      </c>
      <c r="AG55" s="1">
        <v>0.28349790000000002</v>
      </c>
      <c r="AH55" s="1">
        <v>0.2898963</v>
      </c>
      <c r="AI55" s="1">
        <v>0.2953829</v>
      </c>
      <c r="AJ55" s="1">
        <v>0.29991469999999998</v>
      </c>
      <c r="AK55" s="1">
        <v>0.30332900000000002</v>
      </c>
      <c r="AL55" s="1">
        <v>0.30549229999999999</v>
      </c>
      <c r="AM55" s="1">
        <v>0.3063343</v>
      </c>
      <c r="AN55" s="1">
        <v>0.30587829999999999</v>
      </c>
      <c r="AO55" s="1">
        <v>0.30426959999999997</v>
      </c>
      <c r="AP55" s="1">
        <v>0.30167630000000001</v>
      </c>
      <c r="AQ55" s="1">
        <v>0.29836679999999999</v>
      </c>
      <c r="AR55" s="1">
        <v>0.29460019999999998</v>
      </c>
      <c r="AS55" s="1">
        <v>0.2907884</v>
      </c>
      <c r="AT55" s="1">
        <v>0.2874274</v>
      </c>
      <c r="AU55" s="1">
        <v>0.28505799999999998</v>
      </c>
      <c r="AV55" s="1">
        <v>0.28413359999999999</v>
      </c>
      <c r="AW55" s="1">
        <v>0.28486529999999999</v>
      </c>
      <c r="AX55" s="1">
        <v>0.28733760000000003</v>
      </c>
      <c r="AY55" s="1">
        <v>0.29152869999999997</v>
      </c>
      <c r="AZ55" s="1">
        <v>0.29752200000000001</v>
      </c>
      <c r="BA55" s="1">
        <v>0.30513309999999999</v>
      </c>
      <c r="BB55" s="1">
        <v>0.31406390000000001</v>
      </c>
      <c r="BC55" s="1">
        <v>0.324077</v>
      </c>
      <c r="BD55" s="1">
        <v>0.33527509999999999</v>
      </c>
      <c r="BE55" s="1">
        <v>0.34802420000000001</v>
      </c>
      <c r="BF55" s="1">
        <v>0.3625892</v>
      </c>
      <c r="BG55" s="1">
        <v>0.37932389999999999</v>
      </c>
      <c r="BH55" s="1">
        <v>0.39854580000000001</v>
      </c>
      <c r="BI55" s="1">
        <v>0.42173329999999998</v>
      </c>
      <c r="BJ55" s="1">
        <v>0.45083960000000001</v>
      </c>
      <c r="BK55" s="1">
        <v>0.48816219999999999</v>
      </c>
      <c r="BL55" s="1">
        <v>0.53570099999999998</v>
      </c>
      <c r="BM55" s="1">
        <v>0.59740530000000003</v>
      </c>
      <c r="BN55" s="1">
        <v>0.67962449999999996</v>
      </c>
      <c r="BO55" s="1">
        <v>0.79037740000000001</v>
      </c>
      <c r="BP55" s="1">
        <v>0.9385405</v>
      </c>
      <c r="BQ55" s="1">
        <v>1.1339087000000001</v>
      </c>
      <c r="BR55" s="1">
        <v>1.3911445</v>
      </c>
      <c r="BS55" s="1">
        <v>1.729538</v>
      </c>
      <c r="BT55" s="1">
        <v>2.1715936999999998</v>
      </c>
      <c r="BU55" s="1">
        <v>2.7323195999999998</v>
      </c>
      <c r="BV55" s="1">
        <v>3.4054945000000001</v>
      </c>
      <c r="BW55" s="1">
        <v>4.1542826000000002</v>
      </c>
      <c r="BX55" s="1">
        <v>4.9074859999999996</v>
      </c>
      <c r="BY55" s="1">
        <v>5.5688218999999997</v>
      </c>
      <c r="BZ55" s="1">
        <v>6.0332866000000003</v>
      </c>
      <c r="CA55" s="1">
        <v>6.2098436000000001</v>
      </c>
      <c r="CB55" s="1">
        <v>6.0473756999999999</v>
      </c>
      <c r="CC55" s="1">
        <v>5.5528497999999997</v>
      </c>
      <c r="CD55" s="1">
        <v>4.7980308999999997</v>
      </c>
      <c r="CE55" s="1">
        <v>3.9066811000000001</v>
      </c>
      <c r="CF55" s="1">
        <v>3.0228133000000001</v>
      </c>
      <c r="CG55" s="1">
        <v>2.2702129000000002</v>
      </c>
      <c r="CH55" s="1">
        <v>1.7177652999999999</v>
      </c>
      <c r="CI55" s="1">
        <v>1.3696600000000001</v>
      </c>
      <c r="CJ55" s="1">
        <v>1.1839465</v>
      </c>
      <c r="CK55" s="1">
        <v>1.1008481999999999</v>
      </c>
      <c r="CL55" s="1">
        <v>1.0635038999999999</v>
      </c>
      <c r="CM55" s="1">
        <v>1.0325423</v>
      </c>
      <c r="CN55" s="1">
        <v>0.99003540000000001</v>
      </c>
      <c r="CO55" s="1">
        <v>0.93313780000000002</v>
      </c>
      <c r="CP55" s="1">
        <v>0.86141489999999998</v>
      </c>
      <c r="CQ55" s="1">
        <v>0.77080610000000005</v>
      </c>
      <c r="CR55" s="1">
        <v>0.6581996</v>
      </c>
      <c r="CS55" s="1">
        <v>0.53062659999999995</v>
      </c>
      <c r="CT55" s="1">
        <v>0.41090680000000002</v>
      </c>
      <c r="CU55" s="1">
        <v>0.32756740000000001</v>
      </c>
      <c r="CV55" s="1">
        <v>0.29931540000000001</v>
      </c>
      <c r="CW55" s="1">
        <v>0.33068760000000003</v>
      </c>
      <c r="CX55" s="1">
        <v>0.41221920000000001</v>
      </c>
      <c r="CY55" s="1">
        <v>0.51521479999999997</v>
      </c>
      <c r="CZ55" s="1">
        <v>0.59457680000000002</v>
      </c>
      <c r="DA55" s="1">
        <v>0.61195900000000003</v>
      </c>
      <c r="DB55" s="1">
        <v>0.55492039999999998</v>
      </c>
      <c r="DC55" s="1">
        <v>0.4422373</v>
      </c>
      <c r="DD55" s="1">
        <v>0.31108940000000002</v>
      </c>
      <c r="DE55" s="1">
        <v>0.19715440000000001</v>
      </c>
      <c r="DF55" s="1">
        <v>0.1194288</v>
      </c>
      <c r="DG55" s="1">
        <v>7.2938699999999995E-2</v>
      </c>
      <c r="DH55" s="1">
        <v>4.1340700000000001E-2</v>
      </c>
      <c r="DI55" s="1">
        <v>1.8782099999999999E-2</v>
      </c>
      <c r="DJ55" s="1">
        <v>4.3785999999999999E-3</v>
      </c>
      <c r="DK55" s="4">
        <v>4.5483977999999999E-4</v>
      </c>
      <c r="DL55" s="1">
        <v>0</v>
      </c>
      <c r="DM55" s="1">
        <v>0</v>
      </c>
      <c r="DN55" s="1">
        <v>0</v>
      </c>
      <c r="DO55" s="1">
        <v>0</v>
      </c>
      <c r="DP55" s="1">
        <v>80.263435400000006</v>
      </c>
      <c r="DQ55" s="1">
        <v>50.224170700000002</v>
      </c>
      <c r="DR55" s="1">
        <v>47.408962199999998</v>
      </c>
      <c r="DS55" s="1">
        <v>4.4841179999999996</v>
      </c>
      <c r="DT55" s="1">
        <v>161.3106689</v>
      </c>
      <c r="DU55" s="1">
        <f t="shared" si="9"/>
        <v>39.058910499999996</v>
      </c>
      <c r="DV55" s="1">
        <f t="shared" si="10"/>
        <v>23.9128565</v>
      </c>
      <c r="DW55" s="1">
        <f t="shared" si="11"/>
        <v>1.6333853924979642</v>
      </c>
      <c r="DX55" s="1">
        <f t="shared" si="12"/>
        <v>34.166416599999998</v>
      </c>
      <c r="DY55" s="1">
        <f t="shared" si="13"/>
        <v>5.7876015000000001</v>
      </c>
      <c r="DZ55" s="1">
        <f t="shared" si="14"/>
        <v>5.9033809774221666</v>
      </c>
      <c r="EA55" s="1">
        <v>1.0980878000000001</v>
      </c>
      <c r="EB55" s="1">
        <v>2.7001295000000001</v>
      </c>
      <c r="EC55" s="1">
        <v>3.6925830999999998</v>
      </c>
      <c r="ED55" s="1">
        <f t="shared" si="15"/>
        <v>7.4908003999999995</v>
      </c>
      <c r="EE55" s="1">
        <v>3.6967205999999999</v>
      </c>
      <c r="EF55" s="1">
        <v>7.0742358999999997</v>
      </c>
      <c r="EG55" s="1">
        <v>15.6949959</v>
      </c>
      <c r="EH55" s="1">
        <v>34.124439199999998</v>
      </c>
      <c r="EI55" s="1">
        <f t="shared" si="16"/>
        <v>60.590391599999997</v>
      </c>
      <c r="EJ55" s="1">
        <v>24.044815100000001</v>
      </c>
      <c r="EK55" s="1">
        <v>6.4240798999999997</v>
      </c>
      <c r="EL55" s="1">
        <v>1.449913</v>
      </c>
      <c r="EM55" s="1">
        <f t="shared" si="17"/>
        <v>31.918807999999999</v>
      </c>
    </row>
    <row r="56" spans="1:143" x14ac:dyDescent="0.25">
      <c r="A56" s="1">
        <v>17544</v>
      </c>
      <c r="B56" s="1">
        <v>305</v>
      </c>
      <c r="C56" s="1">
        <v>1.3457E-3</v>
      </c>
      <c r="D56" s="1">
        <v>1.7009E-3</v>
      </c>
      <c r="E56" s="1">
        <v>2.6075E-3</v>
      </c>
      <c r="F56" s="1">
        <v>5.0813999999999998E-3</v>
      </c>
      <c r="G56" s="1">
        <v>1.06955E-2</v>
      </c>
      <c r="H56" s="1">
        <v>2.0333E-2</v>
      </c>
      <c r="I56" s="1">
        <v>3.1959599999999998E-2</v>
      </c>
      <c r="J56" s="1">
        <v>4.2858100000000003E-2</v>
      </c>
      <c r="K56" s="1">
        <v>5.3231399999999998E-2</v>
      </c>
      <c r="L56" s="1">
        <v>6.4149399999999995E-2</v>
      </c>
      <c r="M56" s="1">
        <v>7.5506799999999999E-2</v>
      </c>
      <c r="N56" s="1">
        <v>8.6310799999999993E-2</v>
      </c>
      <c r="O56" s="1">
        <v>9.6817700000000007E-2</v>
      </c>
      <c r="P56" s="1">
        <v>0.107269</v>
      </c>
      <c r="Q56" s="1">
        <v>0.11709749999999999</v>
      </c>
      <c r="R56" s="1">
        <v>0.12663240000000001</v>
      </c>
      <c r="S56" s="1">
        <v>0.1364832</v>
      </c>
      <c r="T56" s="1">
        <v>0.14709900000000001</v>
      </c>
      <c r="U56" s="1">
        <v>0.1580038</v>
      </c>
      <c r="V56" s="1">
        <v>0.1691375</v>
      </c>
      <c r="W56" s="1">
        <v>0.18038789999999999</v>
      </c>
      <c r="X56" s="1">
        <v>0.19140360000000001</v>
      </c>
      <c r="Y56" s="1">
        <v>0.20177100000000001</v>
      </c>
      <c r="Z56" s="1">
        <v>0.21154880000000001</v>
      </c>
      <c r="AA56" s="1">
        <v>0.22096669999999999</v>
      </c>
      <c r="AB56" s="1">
        <v>0.23025380000000001</v>
      </c>
      <c r="AC56" s="1">
        <v>0.23925979999999999</v>
      </c>
      <c r="AD56" s="1">
        <v>0.24793409999999999</v>
      </c>
      <c r="AE56" s="1">
        <v>0.25609730000000003</v>
      </c>
      <c r="AF56" s="1">
        <v>0.26388159999999999</v>
      </c>
      <c r="AG56" s="1">
        <v>0.27112740000000002</v>
      </c>
      <c r="AH56" s="1">
        <v>0.27775470000000002</v>
      </c>
      <c r="AI56" s="1">
        <v>0.28352640000000001</v>
      </c>
      <c r="AJ56" s="1">
        <v>0.28841309999999998</v>
      </c>
      <c r="AK56" s="1">
        <v>0.29226029999999997</v>
      </c>
      <c r="AL56" s="1">
        <v>0.29491580000000001</v>
      </c>
      <c r="AM56" s="1">
        <v>0.29629800000000001</v>
      </c>
      <c r="AN56" s="1">
        <v>0.29639739999999998</v>
      </c>
      <c r="AO56" s="1">
        <v>0.29536129999999999</v>
      </c>
      <c r="AP56" s="1">
        <v>0.29332799999999998</v>
      </c>
      <c r="AQ56" s="1">
        <v>0.29057100000000002</v>
      </c>
      <c r="AR56" s="1">
        <v>0.28734409999999999</v>
      </c>
      <c r="AS56" s="1">
        <v>0.2840975</v>
      </c>
      <c r="AT56" s="1">
        <v>0.28134399999999998</v>
      </c>
      <c r="AU56" s="1">
        <v>0.27962779999999998</v>
      </c>
      <c r="AV56" s="1">
        <v>0.2793832</v>
      </c>
      <c r="AW56" s="1">
        <v>0.2808158</v>
      </c>
      <c r="AX56" s="1">
        <v>0.28400039999999999</v>
      </c>
      <c r="AY56" s="1">
        <v>0.2888153</v>
      </c>
      <c r="AZ56" s="1">
        <v>0.29518260000000002</v>
      </c>
      <c r="BA56" s="1">
        <v>0.3027628</v>
      </c>
      <c r="BB56" s="1">
        <v>0.31121199999999999</v>
      </c>
      <c r="BC56" s="1">
        <v>0.32024960000000002</v>
      </c>
      <c r="BD56" s="1">
        <v>0.32991419999999999</v>
      </c>
      <c r="BE56" s="1">
        <v>0.34046900000000002</v>
      </c>
      <c r="BF56" s="1">
        <v>0.35216779999999998</v>
      </c>
      <c r="BG56" s="1">
        <v>0.36549959999999998</v>
      </c>
      <c r="BH56" s="1">
        <v>0.38090829999999998</v>
      </c>
      <c r="BI56" s="1">
        <v>0.399837</v>
      </c>
      <c r="BJ56" s="1">
        <v>0.4240119</v>
      </c>
      <c r="BK56" s="1">
        <v>0.45590059999999999</v>
      </c>
      <c r="BL56" s="1">
        <v>0.49804399999999999</v>
      </c>
      <c r="BM56" s="1">
        <v>0.55500229999999995</v>
      </c>
      <c r="BN56" s="1">
        <v>0.63292859999999995</v>
      </c>
      <c r="BO56" s="1">
        <v>0.73887320000000001</v>
      </c>
      <c r="BP56" s="1">
        <v>0.88024590000000003</v>
      </c>
      <c r="BQ56" s="1">
        <v>1.0651039</v>
      </c>
      <c r="BR56" s="1">
        <v>1.3059403000000001</v>
      </c>
      <c r="BS56" s="1">
        <v>1.6184314</v>
      </c>
      <c r="BT56" s="1">
        <v>2.0197859</v>
      </c>
      <c r="BU56" s="1">
        <v>2.5188920000000001</v>
      </c>
      <c r="BV56" s="1">
        <v>3.1057749000000001</v>
      </c>
      <c r="BW56" s="1">
        <v>3.7458838999999999</v>
      </c>
      <c r="BX56" s="1">
        <v>4.3790364000000004</v>
      </c>
      <c r="BY56" s="1">
        <v>4.9286981000000001</v>
      </c>
      <c r="BZ56" s="1">
        <v>5.3144231</v>
      </c>
      <c r="CA56" s="1">
        <v>5.4681835000000003</v>
      </c>
      <c r="CB56" s="1">
        <v>5.3524684999999996</v>
      </c>
      <c r="CC56" s="1">
        <v>4.9731325999999996</v>
      </c>
      <c r="CD56" s="1">
        <v>4.3850341000000004</v>
      </c>
      <c r="CE56" s="1">
        <v>3.6835887</v>
      </c>
      <c r="CF56" s="1">
        <v>2.981487</v>
      </c>
      <c r="CG56" s="1">
        <v>2.3780510000000001</v>
      </c>
      <c r="CH56" s="1">
        <v>1.932291</v>
      </c>
      <c r="CI56" s="1">
        <v>1.6535854000000001</v>
      </c>
      <c r="CJ56" s="1">
        <v>1.5123390999999999</v>
      </c>
      <c r="CK56" s="1">
        <v>1.4589008000000001</v>
      </c>
      <c r="CL56" s="1">
        <v>1.4402843000000001</v>
      </c>
      <c r="CM56" s="1">
        <v>1.416056</v>
      </c>
      <c r="CN56" s="1">
        <v>1.3650476</v>
      </c>
      <c r="CO56" s="1">
        <v>1.2833916000000001</v>
      </c>
      <c r="CP56" s="1">
        <v>1.1741847000000001</v>
      </c>
      <c r="CQ56" s="1">
        <v>1.0411280000000001</v>
      </c>
      <c r="CR56" s="1">
        <v>0.89050070000000003</v>
      </c>
      <c r="CS56" s="1">
        <v>0.7368131</v>
      </c>
      <c r="CT56" s="1">
        <v>0.60500609999999999</v>
      </c>
      <c r="CU56" s="1">
        <v>0.52117990000000003</v>
      </c>
      <c r="CV56" s="1">
        <v>0.50066440000000001</v>
      </c>
      <c r="CW56" s="1">
        <v>0.54432700000000001</v>
      </c>
      <c r="CX56" s="1">
        <v>0.63521539999999999</v>
      </c>
      <c r="CY56" s="1">
        <v>0.73617509999999997</v>
      </c>
      <c r="CZ56" s="1">
        <v>0.79680759999999995</v>
      </c>
      <c r="DA56" s="1">
        <v>0.78045889999999996</v>
      </c>
      <c r="DB56" s="1">
        <v>0.68234729999999999</v>
      </c>
      <c r="DC56" s="1">
        <v>0.53480220000000001</v>
      </c>
      <c r="DD56" s="1">
        <v>0.38778220000000002</v>
      </c>
      <c r="DE56" s="1">
        <v>0.28909669999999998</v>
      </c>
      <c r="DF56" s="1">
        <v>0.2482858</v>
      </c>
      <c r="DG56" s="1">
        <v>0.25544210000000001</v>
      </c>
      <c r="DH56" s="1">
        <v>0.26643260000000002</v>
      </c>
      <c r="DI56" s="1">
        <v>0.21455160000000001</v>
      </c>
      <c r="DJ56" s="1">
        <v>0.1153226</v>
      </c>
      <c r="DK56" s="1">
        <v>2.8192600000000002E-2</v>
      </c>
      <c r="DL56" s="1">
        <v>3.0552999999999999E-3</v>
      </c>
      <c r="DM56" s="1">
        <v>0</v>
      </c>
      <c r="DN56" s="1">
        <v>0</v>
      </c>
      <c r="DO56" s="1">
        <v>0</v>
      </c>
      <c r="DP56" s="1">
        <v>102.851738</v>
      </c>
      <c r="DQ56" s="1">
        <v>50.224170700000002</v>
      </c>
      <c r="DR56" s="1">
        <v>50.686794300000003</v>
      </c>
      <c r="DS56" s="1">
        <v>5.0305939000000004</v>
      </c>
      <c r="DT56" s="1">
        <v>229.33093260000001</v>
      </c>
      <c r="DU56" s="1">
        <f t="shared" si="9"/>
        <v>34.813360400000001</v>
      </c>
      <c r="DV56" s="1">
        <f t="shared" si="10"/>
        <v>22.735677199999994</v>
      </c>
      <c r="DW56" s="1">
        <f t="shared" si="11"/>
        <v>1.5312216167460369</v>
      </c>
      <c r="DX56" s="1">
        <f t="shared" si="12"/>
        <v>30.882215799999997</v>
      </c>
      <c r="DY56" s="1">
        <f t="shared" si="13"/>
        <v>5.4735565000000008</v>
      </c>
      <c r="DZ56" s="1">
        <f t="shared" si="14"/>
        <v>5.6420749105266372</v>
      </c>
      <c r="EA56" s="1">
        <v>1.0245985</v>
      </c>
      <c r="EB56" s="1">
        <v>2.5571799</v>
      </c>
      <c r="EC56" s="1">
        <v>3.5660129</v>
      </c>
      <c r="ED56" s="1">
        <f t="shared" si="15"/>
        <v>7.1477912999999997</v>
      </c>
      <c r="EE56" s="1">
        <v>3.6429954000000002</v>
      </c>
      <c r="EF56" s="1">
        <v>6.6641959999999996</v>
      </c>
      <c r="EG56" s="1">
        <v>14.424888599999999</v>
      </c>
      <c r="EH56" s="1">
        <v>30.249835999999998</v>
      </c>
      <c r="EI56" s="1">
        <f t="shared" si="16"/>
        <v>54.981915999999998</v>
      </c>
      <c r="EJ56" s="1">
        <v>26.163848900000001</v>
      </c>
      <c r="EK56" s="1">
        <v>9.0547179999999994</v>
      </c>
      <c r="EL56" s="1">
        <v>2.6517257999999999</v>
      </c>
      <c r="EM56" s="1">
        <f t="shared" si="17"/>
        <v>37.8702927</v>
      </c>
    </row>
    <row r="57" spans="1:143" x14ac:dyDescent="0.25">
      <c r="A57" s="1">
        <v>17543</v>
      </c>
      <c r="B57" s="1">
        <v>310</v>
      </c>
      <c r="C57" s="1">
        <v>1.3378000000000001E-3</v>
      </c>
      <c r="D57" s="1">
        <v>1.6720000000000001E-3</v>
      </c>
      <c r="E57" s="1">
        <v>2.5301999999999998E-3</v>
      </c>
      <c r="F57" s="1">
        <v>4.8704000000000004E-3</v>
      </c>
      <c r="G57" s="1">
        <v>1.02681E-2</v>
      </c>
      <c r="H57" s="1">
        <v>1.9702899999999999E-2</v>
      </c>
      <c r="I57" s="1">
        <v>3.1371299999999998E-2</v>
      </c>
      <c r="J57" s="1">
        <v>4.2337199999999998E-2</v>
      </c>
      <c r="K57" s="1">
        <v>5.2724E-2</v>
      </c>
      <c r="L57" s="1">
        <v>6.3587599999999994E-2</v>
      </c>
      <c r="M57" s="1">
        <v>7.4955599999999997E-2</v>
      </c>
      <c r="N57" s="1">
        <v>8.5790699999999998E-2</v>
      </c>
      <c r="O57" s="1">
        <v>9.6238500000000005E-2</v>
      </c>
      <c r="P57" s="1">
        <v>0.1067019</v>
      </c>
      <c r="Q57" s="1">
        <v>0.1164897</v>
      </c>
      <c r="R57" s="1">
        <v>0.12597439999999999</v>
      </c>
      <c r="S57" s="1">
        <v>0.13568160000000001</v>
      </c>
      <c r="T57" s="1">
        <v>0.14623729999999999</v>
      </c>
      <c r="U57" s="1">
        <v>0.15709229999999999</v>
      </c>
      <c r="V57" s="1">
        <v>0.168185</v>
      </c>
      <c r="W57" s="1">
        <v>0.1793315</v>
      </c>
      <c r="X57" s="1">
        <v>0.19021199999999999</v>
      </c>
      <c r="Y57" s="1">
        <v>0.20038420000000001</v>
      </c>
      <c r="Z57" s="1">
        <v>0.20991380000000001</v>
      </c>
      <c r="AA57" s="1">
        <v>0.2190319</v>
      </c>
      <c r="AB57" s="1">
        <v>0.2280025</v>
      </c>
      <c r="AC57" s="1">
        <v>0.23667969999999999</v>
      </c>
      <c r="AD57" s="1">
        <v>0.2450127</v>
      </c>
      <c r="AE57" s="1">
        <v>0.25280849999999999</v>
      </c>
      <c r="AF57" s="1">
        <v>0.26021860000000002</v>
      </c>
      <c r="AG57" s="1">
        <v>0.267094</v>
      </c>
      <c r="AH57" s="1">
        <v>0.27335910000000002</v>
      </c>
      <c r="AI57" s="1">
        <v>0.27876309999999999</v>
      </c>
      <c r="AJ57" s="1">
        <v>0.2832867</v>
      </c>
      <c r="AK57" s="1">
        <v>0.2867865</v>
      </c>
      <c r="AL57" s="1">
        <v>0.28912080000000001</v>
      </c>
      <c r="AM57" s="1">
        <v>0.29019489999999998</v>
      </c>
      <c r="AN57" s="1">
        <v>0.28998879999999999</v>
      </c>
      <c r="AO57" s="1">
        <v>0.2886474</v>
      </c>
      <c r="AP57" s="1">
        <v>0.2863175</v>
      </c>
      <c r="AQ57" s="1">
        <v>0.28326699999999999</v>
      </c>
      <c r="AR57" s="1">
        <v>0.2797269</v>
      </c>
      <c r="AS57" s="1">
        <v>0.27612179999999997</v>
      </c>
      <c r="AT57" s="1">
        <v>0.2729586</v>
      </c>
      <c r="AU57" s="1">
        <v>0.27078429999999998</v>
      </c>
      <c r="AV57" s="1">
        <v>0.27002189999999998</v>
      </c>
      <c r="AW57" s="1">
        <v>0.27084219999999998</v>
      </c>
      <c r="AX57" s="1">
        <v>0.27328980000000003</v>
      </c>
      <c r="AY57" s="1">
        <v>0.2772463</v>
      </c>
      <c r="AZ57" s="1">
        <v>0.28266970000000002</v>
      </c>
      <c r="BA57" s="1">
        <v>0.28923450000000001</v>
      </c>
      <c r="BB57" s="1">
        <v>0.29656120000000002</v>
      </c>
      <c r="BC57" s="1">
        <v>0.30432409999999999</v>
      </c>
      <c r="BD57" s="1">
        <v>0.31256709999999999</v>
      </c>
      <c r="BE57" s="1">
        <v>0.3215826</v>
      </c>
      <c r="BF57" s="1">
        <v>0.33156180000000002</v>
      </c>
      <c r="BG57" s="1">
        <v>0.3428118</v>
      </c>
      <c r="BH57" s="1">
        <v>0.35549120000000001</v>
      </c>
      <c r="BI57" s="1">
        <v>0.3707685</v>
      </c>
      <c r="BJ57" s="1">
        <v>0.3899938</v>
      </c>
      <c r="BK57" s="1">
        <v>0.41497909999999999</v>
      </c>
      <c r="BL57" s="1">
        <v>0.44707390000000002</v>
      </c>
      <c r="BM57" s="1">
        <v>0.48929139999999999</v>
      </c>
      <c r="BN57" s="1">
        <v>0.54612510000000003</v>
      </c>
      <c r="BO57" s="1">
        <v>0.62291879999999999</v>
      </c>
      <c r="BP57" s="1">
        <v>0.72524120000000003</v>
      </c>
      <c r="BQ57" s="1">
        <v>0.85908410000000002</v>
      </c>
      <c r="BR57" s="1">
        <v>1.0355686</v>
      </c>
      <c r="BS57" s="1">
        <v>1.2711440000000001</v>
      </c>
      <c r="BT57" s="1">
        <v>1.5877336</v>
      </c>
      <c r="BU57" s="1">
        <v>2.003536</v>
      </c>
      <c r="BV57" s="1">
        <v>2.5207573999999999</v>
      </c>
      <c r="BW57" s="1">
        <v>3.1160896</v>
      </c>
      <c r="BX57" s="1">
        <v>3.7351293999999999</v>
      </c>
      <c r="BY57" s="1">
        <v>4.2994199000000002</v>
      </c>
      <c r="BZ57" s="1">
        <v>4.7197018000000002</v>
      </c>
      <c r="CA57" s="1">
        <v>4.9161663000000004</v>
      </c>
      <c r="CB57" s="1">
        <v>4.8418774999999998</v>
      </c>
      <c r="CC57" s="1">
        <v>4.4999886</v>
      </c>
      <c r="CD57" s="1">
        <v>3.9509785000000002</v>
      </c>
      <c r="CE57" s="1">
        <v>3.3015058000000002</v>
      </c>
      <c r="CF57" s="1">
        <v>2.6747207999999998</v>
      </c>
      <c r="CG57" s="1">
        <v>2.1724632000000001</v>
      </c>
      <c r="CH57" s="1">
        <v>1.8468652999999999</v>
      </c>
      <c r="CI57" s="1">
        <v>1.6968397</v>
      </c>
      <c r="CJ57" s="1">
        <v>1.6836773</v>
      </c>
      <c r="CK57" s="1">
        <v>1.7499697999999999</v>
      </c>
      <c r="CL57" s="1">
        <v>1.836435</v>
      </c>
      <c r="CM57" s="1">
        <v>1.9005479000000001</v>
      </c>
      <c r="CN57" s="1">
        <v>1.9225869</v>
      </c>
      <c r="CO57" s="1">
        <v>1.9005909999999999</v>
      </c>
      <c r="CP57" s="1">
        <v>1.8375421000000001</v>
      </c>
      <c r="CQ57" s="1">
        <v>1.7356518999999999</v>
      </c>
      <c r="CR57" s="1">
        <v>1.5998478</v>
      </c>
      <c r="CS57" s="1">
        <v>1.443686</v>
      </c>
      <c r="CT57" s="1">
        <v>1.2912542</v>
      </c>
      <c r="CU57" s="1">
        <v>1.1688684</v>
      </c>
      <c r="CV57" s="1">
        <v>1.0934207</v>
      </c>
      <c r="CW57" s="1">
        <v>1.0646351999999999</v>
      </c>
      <c r="CX57" s="1">
        <v>1.0625486</v>
      </c>
      <c r="CY57" s="1">
        <v>1.0525297</v>
      </c>
      <c r="CZ57" s="1">
        <v>0.99674059999999998</v>
      </c>
      <c r="DA57" s="1">
        <v>0.8759536</v>
      </c>
      <c r="DB57" s="1">
        <v>0.69755820000000002</v>
      </c>
      <c r="DC57" s="1">
        <v>0.49654959999999998</v>
      </c>
      <c r="DD57" s="1">
        <v>0.3270556</v>
      </c>
      <c r="DE57" s="1">
        <v>0.23396600000000001</v>
      </c>
      <c r="DF57" s="1">
        <v>0.21320710000000001</v>
      </c>
      <c r="DG57" s="1">
        <v>0.24238229999999999</v>
      </c>
      <c r="DH57" s="1">
        <v>0.28112290000000001</v>
      </c>
      <c r="DI57" s="1">
        <v>0.24428140000000001</v>
      </c>
      <c r="DJ57" s="1">
        <v>0.14161170000000001</v>
      </c>
      <c r="DK57" s="1">
        <v>3.5869699999999997E-2</v>
      </c>
      <c r="DL57" s="1">
        <v>3.9805999999999999E-3</v>
      </c>
      <c r="DM57" s="1">
        <v>0</v>
      </c>
      <c r="DN57" s="1">
        <v>0</v>
      </c>
      <c r="DO57" s="1">
        <v>0</v>
      </c>
      <c r="DP57" s="1">
        <v>122.39131930000001</v>
      </c>
      <c r="DQ57" s="1">
        <v>50.224170700000002</v>
      </c>
      <c r="DR57" s="1">
        <v>56.968063399999998</v>
      </c>
      <c r="DS57" s="1">
        <v>5.3643413000000004</v>
      </c>
      <c r="DT57" s="1">
        <v>315.42416379999997</v>
      </c>
      <c r="DU57" s="1">
        <f t="shared" si="9"/>
        <v>30.1526779</v>
      </c>
      <c r="DV57" s="1">
        <f t="shared" si="10"/>
        <v>20.569887599999998</v>
      </c>
      <c r="DW57" s="1">
        <f t="shared" si="11"/>
        <v>1.4658649811970779</v>
      </c>
      <c r="DX57" s="1">
        <f t="shared" si="12"/>
        <v>25.873405600000002</v>
      </c>
      <c r="DY57" s="1">
        <f t="shared" si="13"/>
        <v>4.9451650999999996</v>
      </c>
      <c r="DZ57" s="1">
        <f t="shared" si="14"/>
        <v>5.2320610286600955</v>
      </c>
      <c r="EA57" s="1">
        <v>1.0164930000000001</v>
      </c>
      <c r="EB57" s="1">
        <v>2.5342946</v>
      </c>
      <c r="EC57" s="1">
        <v>3.4942155000000001</v>
      </c>
      <c r="ED57" s="1">
        <f t="shared" si="15"/>
        <v>7.0450031000000006</v>
      </c>
      <c r="EE57" s="1">
        <v>3.4961500000000001</v>
      </c>
      <c r="EF57" s="1">
        <v>5.8570137000000004</v>
      </c>
      <c r="EG57" s="1">
        <v>11.6283855</v>
      </c>
      <c r="EH57" s="1">
        <v>26.840974800000001</v>
      </c>
      <c r="EI57" s="1">
        <f t="shared" si="16"/>
        <v>47.822524000000001</v>
      </c>
      <c r="EJ57" s="1">
        <v>27.507503499999999</v>
      </c>
      <c r="EK57" s="1">
        <v>15.058380100000001</v>
      </c>
      <c r="EL57" s="1">
        <v>2.5665741</v>
      </c>
      <c r="EM57" s="1">
        <f t="shared" si="17"/>
        <v>45.132457699999996</v>
      </c>
    </row>
    <row r="58" spans="1:143" x14ac:dyDescent="0.25">
      <c r="A58" s="1">
        <v>17542</v>
      </c>
      <c r="B58" s="1">
        <v>315</v>
      </c>
      <c r="C58" s="1">
        <v>1.1175E-3</v>
      </c>
      <c r="D58" s="1">
        <v>1.4296000000000001E-3</v>
      </c>
      <c r="E58" s="1">
        <v>2.2215E-3</v>
      </c>
      <c r="F58" s="1">
        <v>4.3755E-3</v>
      </c>
      <c r="G58" s="1">
        <v>9.1842E-3</v>
      </c>
      <c r="H58" s="1">
        <v>1.73145E-2</v>
      </c>
      <c r="I58" s="1">
        <v>2.6951900000000001E-2</v>
      </c>
      <c r="J58" s="1">
        <v>3.5995399999999997E-2</v>
      </c>
      <c r="K58" s="1">
        <v>4.4622500000000002E-2</v>
      </c>
      <c r="L58" s="1">
        <v>5.3737800000000002E-2</v>
      </c>
      <c r="M58" s="1">
        <v>6.3179600000000002E-2</v>
      </c>
      <c r="N58" s="1">
        <v>7.2109000000000006E-2</v>
      </c>
      <c r="O58" s="1">
        <v>8.0753400000000003E-2</v>
      </c>
      <c r="P58" s="1">
        <v>8.9305399999999993E-2</v>
      </c>
      <c r="Q58" s="1">
        <v>9.7456699999999993E-2</v>
      </c>
      <c r="R58" s="1">
        <v>0.1053543</v>
      </c>
      <c r="S58" s="1">
        <v>0.1134442</v>
      </c>
      <c r="T58" s="1">
        <v>0.1220656</v>
      </c>
      <c r="U58" s="1">
        <v>0.13094030000000001</v>
      </c>
      <c r="V58" s="1">
        <v>0.13997999999999999</v>
      </c>
      <c r="W58" s="1">
        <v>0.14900649999999999</v>
      </c>
      <c r="X58" s="1">
        <v>0.15791140000000001</v>
      </c>
      <c r="Y58" s="1">
        <v>0.1663125</v>
      </c>
      <c r="Z58" s="1">
        <v>0.1742524</v>
      </c>
      <c r="AA58" s="1">
        <v>0.18174309999999999</v>
      </c>
      <c r="AB58" s="1">
        <v>0.1892114</v>
      </c>
      <c r="AC58" s="1">
        <v>0.19650110000000001</v>
      </c>
      <c r="AD58" s="1">
        <v>0.20358860000000001</v>
      </c>
      <c r="AE58" s="1">
        <v>0.21019189999999999</v>
      </c>
      <c r="AF58" s="1">
        <v>0.2165571</v>
      </c>
      <c r="AG58" s="1">
        <v>0.2225751</v>
      </c>
      <c r="AH58" s="1">
        <v>0.2282033</v>
      </c>
      <c r="AI58" s="1">
        <v>0.2331751</v>
      </c>
      <c r="AJ58" s="1">
        <v>0.23746590000000001</v>
      </c>
      <c r="AK58" s="1">
        <v>0.24096219999999999</v>
      </c>
      <c r="AL58" s="1">
        <v>0.243532</v>
      </c>
      <c r="AM58" s="1">
        <v>0.24506549999999999</v>
      </c>
      <c r="AN58" s="1">
        <v>0.24546899999999999</v>
      </c>
      <c r="AO58" s="1">
        <v>0.24484520000000001</v>
      </c>
      <c r="AP58" s="1">
        <v>0.243307</v>
      </c>
      <c r="AQ58" s="1">
        <v>0.2411218</v>
      </c>
      <c r="AR58" s="1">
        <v>0.23850440000000001</v>
      </c>
      <c r="AS58" s="1">
        <v>0.23587949999999999</v>
      </c>
      <c r="AT58" s="1">
        <v>0.23375370000000001</v>
      </c>
      <c r="AU58" s="1">
        <v>0.2327002</v>
      </c>
      <c r="AV58" s="1">
        <v>0.23314979999999999</v>
      </c>
      <c r="AW58" s="1">
        <v>0.2352638</v>
      </c>
      <c r="AX58" s="1">
        <v>0.23901320000000001</v>
      </c>
      <c r="AY58" s="1">
        <v>0.24413470000000001</v>
      </c>
      <c r="AZ58" s="1">
        <v>0.25039869999999997</v>
      </c>
      <c r="BA58" s="1">
        <v>0.25731349999999997</v>
      </c>
      <c r="BB58" s="1">
        <v>0.26437050000000001</v>
      </c>
      <c r="BC58" s="1">
        <v>0.27106479999999999</v>
      </c>
      <c r="BD58" s="1">
        <v>0.27731319999999998</v>
      </c>
      <c r="BE58" s="1">
        <v>0.28333829999999999</v>
      </c>
      <c r="BF58" s="1">
        <v>0.28940640000000001</v>
      </c>
      <c r="BG58" s="1">
        <v>0.29588170000000003</v>
      </c>
      <c r="BH58" s="1">
        <v>0.30287579999999997</v>
      </c>
      <c r="BI58" s="1">
        <v>0.31130819999999998</v>
      </c>
      <c r="BJ58" s="1">
        <v>0.32228050000000003</v>
      </c>
      <c r="BK58" s="1">
        <v>0.33771640000000003</v>
      </c>
      <c r="BL58" s="1">
        <v>0.3590544</v>
      </c>
      <c r="BM58" s="1">
        <v>0.38886900000000002</v>
      </c>
      <c r="BN58" s="1">
        <v>0.43011840000000001</v>
      </c>
      <c r="BO58" s="1">
        <v>0.48572920000000003</v>
      </c>
      <c r="BP58" s="1">
        <v>0.55815269999999995</v>
      </c>
      <c r="BQ58" s="1">
        <v>0.64931830000000001</v>
      </c>
      <c r="BR58" s="1">
        <v>0.76548530000000004</v>
      </c>
      <c r="BS58" s="1">
        <v>0.91781900000000005</v>
      </c>
      <c r="BT58" s="1">
        <v>1.1242209999999999</v>
      </c>
      <c r="BU58" s="1">
        <v>1.4032172999999999</v>
      </c>
      <c r="BV58" s="1">
        <v>1.7645956</v>
      </c>
      <c r="BW58" s="1">
        <v>2.2013302000000001</v>
      </c>
      <c r="BX58" s="1">
        <v>2.6818488</v>
      </c>
      <c r="BY58" s="1">
        <v>3.1525642999999999</v>
      </c>
      <c r="BZ58" s="1">
        <v>3.5451679</v>
      </c>
      <c r="CA58" s="1">
        <v>3.7909942000000001</v>
      </c>
      <c r="CB58" s="1">
        <v>3.8402257</v>
      </c>
      <c r="CC58" s="1">
        <v>3.6782651</v>
      </c>
      <c r="CD58" s="1">
        <v>3.3363592999999998</v>
      </c>
      <c r="CE58" s="1">
        <v>2.8881372999999999</v>
      </c>
      <c r="CF58" s="1">
        <v>2.4295591999999999</v>
      </c>
      <c r="CG58" s="1">
        <v>2.0491353999999999</v>
      </c>
      <c r="CH58" s="1">
        <v>1.8016719999999999</v>
      </c>
      <c r="CI58" s="1">
        <v>1.6990107999999999</v>
      </c>
      <c r="CJ58" s="1">
        <v>1.7172216</v>
      </c>
      <c r="CK58" s="1">
        <v>1.809661</v>
      </c>
      <c r="CL58" s="1">
        <v>1.9213026</v>
      </c>
      <c r="CM58" s="1">
        <v>2.008419</v>
      </c>
      <c r="CN58" s="1">
        <v>2.0491052000000001</v>
      </c>
      <c r="CO58" s="1">
        <v>2.0440662000000001</v>
      </c>
      <c r="CP58" s="1">
        <v>2.0055580000000002</v>
      </c>
      <c r="CQ58" s="1">
        <v>1.9493828</v>
      </c>
      <c r="CR58" s="1">
        <v>1.8931762000000001</v>
      </c>
      <c r="CS58" s="1">
        <v>1.8566893</v>
      </c>
      <c r="CT58" s="1">
        <v>1.8614568</v>
      </c>
      <c r="CU58" s="1">
        <v>1.9225829999999999</v>
      </c>
      <c r="CV58" s="1">
        <v>2.0396171000000001</v>
      </c>
      <c r="CW58" s="1">
        <v>2.188688</v>
      </c>
      <c r="CX58" s="1">
        <v>2.3208508000000001</v>
      </c>
      <c r="CY58" s="1">
        <v>2.3746505</v>
      </c>
      <c r="CZ58" s="1">
        <v>2.2963201999999998</v>
      </c>
      <c r="DA58" s="1">
        <v>2.0670620999999998</v>
      </c>
      <c r="DB58" s="1">
        <v>1.7146977000000001</v>
      </c>
      <c r="DC58" s="1">
        <v>1.3084422</v>
      </c>
      <c r="DD58" s="1">
        <v>0.93181999999999998</v>
      </c>
      <c r="DE58" s="1">
        <v>0.65636969999999994</v>
      </c>
      <c r="DF58" s="1">
        <v>0.49358410000000003</v>
      </c>
      <c r="DG58" s="1">
        <v>0.4258111</v>
      </c>
      <c r="DH58" s="1">
        <v>0.405611</v>
      </c>
      <c r="DI58" s="1">
        <v>0.34966009999999997</v>
      </c>
      <c r="DJ58" s="1">
        <v>0.24316879999999999</v>
      </c>
      <c r="DK58" s="1">
        <v>0.1140954</v>
      </c>
      <c r="DL58" s="1">
        <v>4.2473299999999999E-2</v>
      </c>
      <c r="DM58" s="1">
        <v>8.5883000000000001E-3</v>
      </c>
      <c r="DN58" s="1">
        <v>8.1990000000000003E-4</v>
      </c>
      <c r="DO58" s="1">
        <v>0</v>
      </c>
      <c r="DP58" s="1">
        <v>187.79479979999999</v>
      </c>
      <c r="DQ58" s="1">
        <v>55.134326899999998</v>
      </c>
      <c r="DR58" s="1">
        <v>79.411521899999997</v>
      </c>
      <c r="DS58" s="1">
        <v>8.7607774999999997</v>
      </c>
      <c r="DT58" s="1">
        <v>515.30383300000005</v>
      </c>
      <c r="DU58" s="1">
        <f t="shared" si="9"/>
        <v>22.379944000000002</v>
      </c>
      <c r="DV58" s="1">
        <f t="shared" si="10"/>
        <v>16.716971599999997</v>
      </c>
      <c r="DW58" s="1">
        <f t="shared" si="11"/>
        <v>1.3387558784869866</v>
      </c>
      <c r="DX58" s="1">
        <f t="shared" si="12"/>
        <v>18.7637204</v>
      </c>
      <c r="DY58" s="1">
        <f t="shared" si="13"/>
        <v>4.0838915</v>
      </c>
      <c r="DZ58" s="1">
        <f t="shared" si="14"/>
        <v>4.5945687832304065</v>
      </c>
      <c r="EA58" s="1">
        <v>0.85535419999999995</v>
      </c>
      <c r="EB58" s="1">
        <v>2.1062154999999998</v>
      </c>
      <c r="EC58" s="1">
        <v>2.9450911999999998</v>
      </c>
      <c r="ED58" s="1">
        <f t="shared" si="15"/>
        <v>5.9066608999999994</v>
      </c>
      <c r="EE58" s="1">
        <v>3.0600776999999999</v>
      </c>
      <c r="EF58" s="1">
        <v>4.7293167</v>
      </c>
      <c r="EG58" s="1">
        <v>8.2614526999999995</v>
      </c>
      <c r="EH58" s="1">
        <v>20.536090900000001</v>
      </c>
      <c r="EI58" s="1">
        <f t="shared" si="16"/>
        <v>36.586938000000004</v>
      </c>
      <c r="EJ58" s="1">
        <v>26.618728600000001</v>
      </c>
      <c r="EK58" s="1">
        <v>25.089469900000001</v>
      </c>
      <c r="EL58" s="1">
        <v>5.7982329999999997</v>
      </c>
      <c r="EM58" s="1">
        <f t="shared" si="17"/>
        <v>57.506431500000005</v>
      </c>
    </row>
    <row r="59" spans="1:143" x14ac:dyDescent="0.25">
      <c r="A59" s="1">
        <v>17541</v>
      </c>
      <c r="B59" s="1">
        <v>320</v>
      </c>
      <c r="C59" s="1">
        <v>1.2312E-3</v>
      </c>
      <c r="D59" s="1">
        <v>1.5703E-3</v>
      </c>
      <c r="E59" s="1">
        <v>2.4321999999999998E-3</v>
      </c>
      <c r="F59" s="1">
        <v>4.7733999999999997E-3</v>
      </c>
      <c r="G59" s="1">
        <v>1.0026200000000001E-2</v>
      </c>
      <c r="H59" s="1">
        <v>1.8964499999999999E-2</v>
      </c>
      <c r="I59" s="1">
        <v>2.9662299999999999E-2</v>
      </c>
      <c r="J59" s="1">
        <v>3.9740200000000003E-2</v>
      </c>
      <c r="K59" s="1">
        <v>4.9379199999999998E-2</v>
      </c>
      <c r="L59" s="1">
        <v>5.9585300000000001E-2</v>
      </c>
      <c r="M59" s="1">
        <v>7.0232900000000001E-2</v>
      </c>
      <c r="N59" s="1">
        <v>8.0377400000000002E-2</v>
      </c>
      <c r="O59" s="1">
        <v>9.0233900000000006E-2</v>
      </c>
      <c r="P59" s="1">
        <v>0.10005020000000001</v>
      </c>
      <c r="Q59" s="1">
        <v>0.109498</v>
      </c>
      <c r="R59" s="1">
        <v>0.11874990000000001</v>
      </c>
      <c r="S59" s="1">
        <v>0.12829930000000001</v>
      </c>
      <c r="T59" s="1">
        <v>0.13855229999999999</v>
      </c>
      <c r="U59" s="1">
        <v>0.14924229999999999</v>
      </c>
      <c r="V59" s="1">
        <v>0.16027949999999999</v>
      </c>
      <c r="W59" s="1">
        <v>0.17143659999999999</v>
      </c>
      <c r="X59" s="1">
        <v>0.18253469999999999</v>
      </c>
      <c r="Y59" s="1">
        <v>0.19310189999999999</v>
      </c>
      <c r="Z59" s="1">
        <v>0.2031934</v>
      </c>
      <c r="AA59" s="1">
        <v>0.21283630000000001</v>
      </c>
      <c r="AB59" s="1">
        <v>0.2225181</v>
      </c>
      <c r="AC59" s="1">
        <v>0.23203679999999999</v>
      </c>
      <c r="AD59" s="1">
        <v>0.24134169999999999</v>
      </c>
      <c r="AE59" s="1">
        <v>0.25009690000000001</v>
      </c>
      <c r="AF59" s="1">
        <v>0.25857059999999998</v>
      </c>
      <c r="AG59" s="1">
        <v>0.26660080000000003</v>
      </c>
      <c r="AH59" s="1">
        <v>0.27409420000000001</v>
      </c>
      <c r="AI59" s="1">
        <v>0.2807209</v>
      </c>
      <c r="AJ59" s="1">
        <v>0.28644649999999999</v>
      </c>
      <c r="AK59" s="1">
        <v>0.29111140000000002</v>
      </c>
      <c r="AL59" s="1">
        <v>0.29451179999999999</v>
      </c>
      <c r="AM59" s="1">
        <v>0.29649639999999999</v>
      </c>
      <c r="AN59" s="1">
        <v>0.29697659999999998</v>
      </c>
      <c r="AO59" s="1">
        <v>0.29611019999999999</v>
      </c>
      <c r="AP59" s="1">
        <v>0.29402980000000001</v>
      </c>
      <c r="AQ59" s="1">
        <v>0.29102240000000001</v>
      </c>
      <c r="AR59" s="1">
        <v>0.28732000000000002</v>
      </c>
      <c r="AS59" s="1">
        <v>0.28346359999999998</v>
      </c>
      <c r="AT59" s="1">
        <v>0.28009580000000001</v>
      </c>
      <c r="AU59" s="1">
        <v>0.27789849999999999</v>
      </c>
      <c r="AV59" s="1">
        <v>0.27732630000000003</v>
      </c>
      <c r="AW59" s="1">
        <v>0.27856720000000001</v>
      </c>
      <c r="AX59" s="1">
        <v>0.28166619999999998</v>
      </c>
      <c r="AY59" s="1">
        <v>0.28645490000000001</v>
      </c>
      <c r="AZ59" s="1">
        <v>0.29274270000000002</v>
      </c>
      <c r="BA59" s="1">
        <v>0.29991210000000001</v>
      </c>
      <c r="BB59" s="1">
        <v>0.3073671</v>
      </c>
      <c r="BC59" s="1">
        <v>0.31469170000000002</v>
      </c>
      <c r="BD59" s="1">
        <v>0.3220886</v>
      </c>
      <c r="BE59" s="1">
        <v>0.32988269999999997</v>
      </c>
      <c r="BF59" s="1">
        <v>0.33830729999999998</v>
      </c>
      <c r="BG59" s="1">
        <v>0.3477517</v>
      </c>
      <c r="BH59" s="1">
        <v>0.35877340000000002</v>
      </c>
      <c r="BI59" s="1">
        <v>0.37314960000000003</v>
      </c>
      <c r="BJ59" s="1">
        <v>0.39273039999999998</v>
      </c>
      <c r="BK59" s="1">
        <v>0.41963200000000001</v>
      </c>
      <c r="BL59" s="1">
        <v>0.45532899999999998</v>
      </c>
      <c r="BM59" s="1">
        <v>0.50381790000000004</v>
      </c>
      <c r="BN59" s="1">
        <v>0.57072579999999995</v>
      </c>
      <c r="BO59" s="1">
        <v>0.66207059999999995</v>
      </c>
      <c r="BP59" s="1">
        <v>0.78241150000000004</v>
      </c>
      <c r="BQ59" s="1">
        <v>0.93622620000000001</v>
      </c>
      <c r="BR59" s="1">
        <v>1.136234</v>
      </c>
      <c r="BS59" s="1">
        <v>1.4055093999999999</v>
      </c>
      <c r="BT59" s="1">
        <v>1.7787431</v>
      </c>
      <c r="BU59" s="1">
        <v>2.2882185000000002</v>
      </c>
      <c r="BV59" s="1">
        <v>2.9445410000000001</v>
      </c>
      <c r="BW59" s="1">
        <v>3.7205639000000001</v>
      </c>
      <c r="BX59" s="1">
        <v>4.5418443999999996</v>
      </c>
      <c r="BY59" s="1">
        <v>5.2981749000000002</v>
      </c>
      <c r="BZ59" s="1">
        <v>5.8643451000000004</v>
      </c>
      <c r="CA59" s="1">
        <v>6.1308603000000002</v>
      </c>
      <c r="CB59" s="1">
        <v>6.0361729000000004</v>
      </c>
      <c r="CC59" s="1">
        <v>5.5875234999999996</v>
      </c>
      <c r="CD59" s="1">
        <v>4.8666862999999996</v>
      </c>
      <c r="CE59" s="1">
        <v>4.0116367000000004</v>
      </c>
      <c r="CF59" s="1">
        <v>3.1768613000000001</v>
      </c>
      <c r="CG59" s="1">
        <v>2.4867778</v>
      </c>
      <c r="CH59" s="1">
        <v>2.0021895999999999</v>
      </c>
      <c r="CI59" s="1">
        <v>1.7166488</v>
      </c>
      <c r="CJ59" s="1">
        <v>1.5789697</v>
      </c>
      <c r="CK59" s="1">
        <v>1.5204837</v>
      </c>
      <c r="CL59" s="1">
        <v>1.4776263999999999</v>
      </c>
      <c r="CM59" s="1">
        <v>1.4119801999999999</v>
      </c>
      <c r="CN59" s="1">
        <v>1.3139875000000001</v>
      </c>
      <c r="CO59" s="1">
        <v>1.1921284000000001</v>
      </c>
      <c r="CP59" s="1">
        <v>1.0548137</v>
      </c>
      <c r="CQ59" s="1">
        <v>0.90200449999999999</v>
      </c>
      <c r="CR59" s="1">
        <v>0.73127419999999999</v>
      </c>
      <c r="CS59" s="1">
        <v>0.55091120000000005</v>
      </c>
      <c r="CT59" s="1">
        <v>0.38986490000000001</v>
      </c>
      <c r="CU59" s="1">
        <v>0.28465889999999999</v>
      </c>
      <c r="CV59" s="1">
        <v>0.25518200000000002</v>
      </c>
      <c r="CW59" s="1">
        <v>0.30754399999999998</v>
      </c>
      <c r="CX59" s="1">
        <v>0.43595980000000001</v>
      </c>
      <c r="CY59" s="1">
        <v>0.60534889999999997</v>
      </c>
      <c r="CZ59" s="1">
        <v>0.74555119999999997</v>
      </c>
      <c r="DA59" s="1">
        <v>0.7917611</v>
      </c>
      <c r="DB59" s="1">
        <v>0.71723420000000004</v>
      </c>
      <c r="DC59" s="1">
        <v>0.54658660000000003</v>
      </c>
      <c r="DD59" s="1">
        <v>0.34482469999999998</v>
      </c>
      <c r="DE59" s="1">
        <v>0.19587679999999999</v>
      </c>
      <c r="DF59" s="1">
        <v>0.1247658</v>
      </c>
      <c r="DG59" s="1">
        <v>0.12238449999999999</v>
      </c>
      <c r="DH59" s="1">
        <v>0.15677940000000001</v>
      </c>
      <c r="DI59" s="1">
        <v>0.15703220000000001</v>
      </c>
      <c r="DJ59" s="1">
        <v>0.10141650000000001</v>
      </c>
      <c r="DK59" s="1">
        <v>2.7276499999999999E-2</v>
      </c>
      <c r="DL59" s="1">
        <v>3.1702000000000002E-3</v>
      </c>
      <c r="DM59" s="1">
        <v>0</v>
      </c>
      <c r="DN59" s="1">
        <v>0</v>
      </c>
      <c r="DO59" s="1">
        <v>0</v>
      </c>
      <c r="DP59" s="1">
        <v>93.290466300000006</v>
      </c>
      <c r="DQ59" s="1">
        <v>50.224170700000002</v>
      </c>
      <c r="DR59" s="1">
        <v>50.992054000000003</v>
      </c>
      <c r="DS59" s="1">
        <v>5.3401493999999996</v>
      </c>
      <c r="DT59" s="1">
        <v>187.53506469999999</v>
      </c>
      <c r="DU59" s="1">
        <f t="shared" si="9"/>
        <v>36.824720999999997</v>
      </c>
      <c r="DV59" s="1">
        <f t="shared" si="10"/>
        <v>21.279557799999999</v>
      </c>
      <c r="DW59" s="1">
        <f t="shared" si="11"/>
        <v>1.730520969754362</v>
      </c>
      <c r="DX59" s="1">
        <f t="shared" si="12"/>
        <v>30.696812000000001</v>
      </c>
      <c r="DY59" s="1">
        <f t="shared" si="13"/>
        <v>5.0742589999999996</v>
      </c>
      <c r="DZ59" s="1">
        <f t="shared" si="14"/>
        <v>6.0495161953696099</v>
      </c>
      <c r="EA59" s="1">
        <v>0.95692929999999998</v>
      </c>
      <c r="EB59" s="1">
        <v>2.4602903999999999</v>
      </c>
      <c r="EC59" s="1">
        <v>3.5514115999999998</v>
      </c>
      <c r="ED59" s="1">
        <f t="shared" si="15"/>
        <v>6.9686313000000002</v>
      </c>
      <c r="EE59" s="1">
        <v>3.6032863000000002</v>
      </c>
      <c r="EF59" s="1">
        <v>6.0880175000000003</v>
      </c>
      <c r="EG59" s="1">
        <v>13.3583412</v>
      </c>
      <c r="EH59" s="1">
        <v>33.230926500000002</v>
      </c>
      <c r="EI59" s="1">
        <f t="shared" si="16"/>
        <v>56.280571500000001</v>
      </c>
      <c r="EJ59" s="1">
        <v>27.424030299999998</v>
      </c>
      <c r="EK59" s="1">
        <v>7.2334212999999998</v>
      </c>
      <c r="EL59" s="1">
        <v>2.0933533</v>
      </c>
      <c r="EM59" s="1">
        <f t="shared" si="17"/>
        <v>36.750804899999999</v>
      </c>
    </row>
    <row r="60" spans="1:143" x14ac:dyDescent="0.25">
      <c r="A60" s="1">
        <v>17540</v>
      </c>
      <c r="B60" s="1">
        <v>325</v>
      </c>
      <c r="C60" s="1">
        <v>1.2566999999999999E-3</v>
      </c>
      <c r="D60" s="1">
        <v>1.5984E-3</v>
      </c>
      <c r="E60" s="1">
        <v>2.4677000000000002E-3</v>
      </c>
      <c r="F60" s="1">
        <v>4.8380000000000003E-3</v>
      </c>
      <c r="G60" s="1">
        <v>1.01694E-2</v>
      </c>
      <c r="H60" s="1">
        <v>1.92401E-2</v>
      </c>
      <c r="I60" s="1">
        <v>3.0064199999999999E-2</v>
      </c>
      <c r="J60" s="1">
        <v>4.0210299999999997E-2</v>
      </c>
      <c r="K60" s="1">
        <v>4.9885899999999997E-2</v>
      </c>
      <c r="L60" s="1">
        <v>6.0095999999999997E-2</v>
      </c>
      <c r="M60" s="1">
        <v>7.0686499999999999E-2</v>
      </c>
      <c r="N60" s="1">
        <v>8.0740300000000001E-2</v>
      </c>
      <c r="O60" s="1">
        <v>9.0521500000000005E-2</v>
      </c>
      <c r="P60" s="1">
        <v>0.10022979999999999</v>
      </c>
      <c r="Q60" s="1">
        <v>0.10940179999999999</v>
      </c>
      <c r="R60" s="1">
        <v>0.1183053</v>
      </c>
      <c r="S60" s="1">
        <v>0.12749360000000001</v>
      </c>
      <c r="T60" s="1">
        <v>0.13735530000000001</v>
      </c>
      <c r="U60" s="1">
        <v>0.14748629999999999</v>
      </c>
      <c r="V60" s="1">
        <v>0.1578203</v>
      </c>
      <c r="W60" s="1">
        <v>0.16822809999999999</v>
      </c>
      <c r="X60" s="1">
        <v>0.17845749999999999</v>
      </c>
      <c r="Y60" s="1">
        <v>0.18812760000000001</v>
      </c>
      <c r="Z60" s="1">
        <v>0.1972758</v>
      </c>
      <c r="AA60" s="1">
        <v>0.2060293</v>
      </c>
      <c r="AB60" s="1">
        <v>0.2146806</v>
      </c>
      <c r="AC60" s="1">
        <v>0.22309609999999999</v>
      </c>
      <c r="AD60" s="1">
        <v>0.2312234</v>
      </c>
      <c r="AE60" s="1">
        <v>0.23881379999999999</v>
      </c>
      <c r="AF60" s="1">
        <v>0.24603639999999999</v>
      </c>
      <c r="AG60" s="1">
        <v>0.25276500000000002</v>
      </c>
      <c r="AH60" s="1">
        <v>0.25892759999999998</v>
      </c>
      <c r="AI60" s="1">
        <v>0.26424239999999999</v>
      </c>
      <c r="AJ60" s="1">
        <v>0.26867020000000003</v>
      </c>
      <c r="AK60" s="1">
        <v>0.27208320000000003</v>
      </c>
      <c r="AL60" s="1">
        <v>0.27435229999999999</v>
      </c>
      <c r="AM60" s="1">
        <v>0.27537410000000001</v>
      </c>
      <c r="AN60" s="1">
        <v>0.27509479999999997</v>
      </c>
      <c r="AO60" s="1">
        <v>0.27365460000000003</v>
      </c>
      <c r="AP60" s="1">
        <v>0.27122449999999998</v>
      </c>
      <c r="AQ60" s="1">
        <v>0.2681</v>
      </c>
      <c r="AR60" s="1">
        <v>0.26449859999999997</v>
      </c>
      <c r="AS60" s="1">
        <v>0.2608338</v>
      </c>
      <c r="AT60" s="1">
        <v>0.25763140000000001</v>
      </c>
      <c r="AU60" s="1">
        <v>0.25549529999999998</v>
      </c>
      <c r="AV60" s="1">
        <v>0.25488450000000001</v>
      </c>
      <c r="AW60" s="1">
        <v>0.2559572</v>
      </c>
      <c r="AX60" s="1">
        <v>0.2587042</v>
      </c>
      <c r="AY60" s="1">
        <v>0.26298149999999998</v>
      </c>
      <c r="AZ60" s="1">
        <v>0.2687889</v>
      </c>
      <c r="BA60" s="1">
        <v>0.27580329999999997</v>
      </c>
      <c r="BB60" s="1">
        <v>0.28354469999999998</v>
      </c>
      <c r="BC60" s="1">
        <v>0.29154259999999999</v>
      </c>
      <c r="BD60" s="1">
        <v>0.29985970000000001</v>
      </c>
      <c r="BE60" s="1">
        <v>0.3089055</v>
      </c>
      <c r="BF60" s="1">
        <v>0.3189726</v>
      </c>
      <c r="BG60" s="1">
        <v>0.33028269999999998</v>
      </c>
      <c r="BH60" s="1">
        <v>0.3428061</v>
      </c>
      <c r="BI60" s="1">
        <v>0.35770999999999997</v>
      </c>
      <c r="BJ60" s="1">
        <v>0.37660850000000001</v>
      </c>
      <c r="BK60" s="1">
        <v>0.40137810000000002</v>
      </c>
      <c r="BL60" s="1">
        <v>0.4325716</v>
      </c>
      <c r="BM60" s="1">
        <v>0.47202110000000003</v>
      </c>
      <c r="BN60" s="1">
        <v>0.52342670000000002</v>
      </c>
      <c r="BO60" s="1">
        <v>0.59222549999999996</v>
      </c>
      <c r="BP60" s="1">
        <v>0.68477489999999996</v>
      </c>
      <c r="BQ60" s="1">
        <v>0.80819450000000004</v>
      </c>
      <c r="BR60" s="1">
        <v>0.97637989999999997</v>
      </c>
      <c r="BS60" s="1">
        <v>1.2114811000000001</v>
      </c>
      <c r="BT60" s="1">
        <v>1.5462712999999999</v>
      </c>
      <c r="BU60" s="1">
        <v>2.0148736999999999</v>
      </c>
      <c r="BV60" s="1">
        <v>2.6362510000000001</v>
      </c>
      <c r="BW60" s="1">
        <v>3.3982429999999999</v>
      </c>
      <c r="BX60" s="1">
        <v>4.2432885000000002</v>
      </c>
      <c r="BY60" s="1">
        <v>5.0713705999999998</v>
      </c>
      <c r="BZ60" s="1">
        <v>5.7538381000000003</v>
      </c>
      <c r="CA60" s="1">
        <v>6.1612229000000003</v>
      </c>
      <c r="CB60" s="1">
        <v>6.2001800999999999</v>
      </c>
      <c r="CC60" s="1">
        <v>5.8447279999999999</v>
      </c>
      <c r="CD60" s="1">
        <v>5.1539807</v>
      </c>
      <c r="CE60" s="1">
        <v>4.2626242999999997</v>
      </c>
      <c r="CF60" s="1">
        <v>3.3423346999999999</v>
      </c>
      <c r="CG60" s="1">
        <v>2.5472915</v>
      </c>
      <c r="CH60" s="1">
        <v>1.9664653999999999</v>
      </c>
      <c r="CI60" s="1">
        <v>1.6100904</v>
      </c>
      <c r="CJ60" s="1">
        <v>1.4326452999999999</v>
      </c>
      <c r="CK60" s="1">
        <v>1.3668121</v>
      </c>
      <c r="CL60" s="1">
        <v>1.3479759</v>
      </c>
      <c r="CM60" s="1">
        <v>1.3321555</v>
      </c>
      <c r="CN60" s="1">
        <v>1.2997483999999999</v>
      </c>
      <c r="CO60" s="1">
        <v>1.2464478999999999</v>
      </c>
      <c r="CP60" s="1">
        <v>1.1691107999999999</v>
      </c>
      <c r="CQ60" s="1">
        <v>1.0614086</v>
      </c>
      <c r="CR60" s="1">
        <v>0.92144349999999997</v>
      </c>
      <c r="CS60" s="1">
        <v>0.7625402</v>
      </c>
      <c r="CT60" s="1">
        <v>0.61561679999999996</v>
      </c>
      <c r="CU60" s="1">
        <v>0.51562339999999995</v>
      </c>
      <c r="CV60" s="1">
        <v>0.48389379999999999</v>
      </c>
      <c r="CW60" s="1">
        <v>0.52350920000000001</v>
      </c>
      <c r="CX60" s="1">
        <v>0.61712990000000001</v>
      </c>
      <c r="CY60" s="1">
        <v>0.72476200000000002</v>
      </c>
      <c r="CZ60" s="1">
        <v>0.79180079999999997</v>
      </c>
      <c r="DA60" s="1">
        <v>0.77904499999999999</v>
      </c>
      <c r="DB60" s="1">
        <v>0.68375220000000003</v>
      </c>
      <c r="DC60" s="1">
        <v>0.5436569</v>
      </c>
      <c r="DD60" s="1">
        <v>0.41393289999999999</v>
      </c>
      <c r="DE60" s="1">
        <v>0.3407694</v>
      </c>
      <c r="DF60" s="1">
        <v>0.32667249999999998</v>
      </c>
      <c r="DG60" s="1">
        <v>0.31751620000000003</v>
      </c>
      <c r="DH60" s="1">
        <v>0.28373619999999999</v>
      </c>
      <c r="DI60" s="1">
        <v>0.19022829999999999</v>
      </c>
      <c r="DJ60" s="1">
        <v>9.5364900000000002E-2</v>
      </c>
      <c r="DK60" s="1">
        <v>2.2655999999999999E-2</v>
      </c>
      <c r="DL60" s="1">
        <v>2.3912999999999998E-3</v>
      </c>
      <c r="DM60" s="1">
        <v>0</v>
      </c>
      <c r="DN60" s="1">
        <v>0</v>
      </c>
      <c r="DO60" s="1">
        <v>0</v>
      </c>
      <c r="DP60" s="1">
        <v>105.6721268</v>
      </c>
      <c r="DQ60" s="1">
        <v>55.134326899999998</v>
      </c>
      <c r="DR60" s="1">
        <v>53.532314300000003</v>
      </c>
      <c r="DS60" s="1">
        <v>6.3530201999999996</v>
      </c>
      <c r="DT60" s="1">
        <v>233.15139769999999</v>
      </c>
      <c r="DU60" s="1">
        <f t="shared" si="9"/>
        <v>35.479267899999996</v>
      </c>
      <c r="DV60" s="1">
        <f t="shared" si="10"/>
        <v>19.580860500000004</v>
      </c>
      <c r="DW60" s="1">
        <f t="shared" si="11"/>
        <v>1.8119360944326215</v>
      </c>
      <c r="DX60" s="1">
        <f t="shared" si="12"/>
        <v>28.344966600000003</v>
      </c>
      <c r="DY60" s="1">
        <f t="shared" si="13"/>
        <v>4.7567681000000004</v>
      </c>
      <c r="DZ60" s="1">
        <f t="shared" si="14"/>
        <v>5.9588708139881783</v>
      </c>
      <c r="EA60" s="1">
        <v>0.95873710000000001</v>
      </c>
      <c r="EB60" s="1">
        <v>2.3848845999999999</v>
      </c>
      <c r="EC60" s="1">
        <v>3.3112124999999999</v>
      </c>
      <c r="ED60" s="1">
        <f t="shared" si="15"/>
        <v>6.6548341999999998</v>
      </c>
      <c r="EE60" s="1">
        <v>3.3216901000000001</v>
      </c>
      <c r="EF60" s="1">
        <v>5.6084012999999997</v>
      </c>
      <c r="EG60" s="1">
        <v>11.853165600000001</v>
      </c>
      <c r="EH60" s="1">
        <v>33.012138399999998</v>
      </c>
      <c r="EI60" s="1">
        <f t="shared" si="16"/>
        <v>53.795395399999997</v>
      </c>
      <c r="EJ60" s="1">
        <v>27.665172599999998</v>
      </c>
      <c r="EK60" s="1">
        <v>9.0394669000000007</v>
      </c>
      <c r="EL60" s="1">
        <v>2.8451385</v>
      </c>
      <c r="EM60" s="1">
        <f t="shared" si="17"/>
        <v>39.549777999999996</v>
      </c>
    </row>
    <row r="61" spans="1:143" x14ac:dyDescent="0.25">
      <c r="A61" s="1">
        <v>17539</v>
      </c>
      <c r="B61" s="1">
        <v>330</v>
      </c>
      <c r="C61" s="1">
        <v>1.1623E-3</v>
      </c>
      <c r="D61" s="1">
        <v>1.5027E-3</v>
      </c>
      <c r="E61" s="1">
        <v>2.362E-3</v>
      </c>
      <c r="F61" s="1">
        <v>4.7077999999999998E-3</v>
      </c>
      <c r="G61" s="1">
        <v>9.8720000000000006E-3</v>
      </c>
      <c r="H61" s="1">
        <v>1.8442699999999999E-2</v>
      </c>
      <c r="I61" s="1">
        <v>2.83162E-2</v>
      </c>
      <c r="J61" s="1">
        <v>3.7546700000000002E-2</v>
      </c>
      <c r="K61" s="1">
        <v>4.6414799999999999E-2</v>
      </c>
      <c r="L61" s="1">
        <v>5.5850499999999997E-2</v>
      </c>
      <c r="M61" s="1">
        <v>6.5555000000000002E-2</v>
      </c>
      <c r="N61" s="1">
        <v>7.4739399999999998E-2</v>
      </c>
      <c r="O61" s="1">
        <v>8.3779900000000004E-2</v>
      </c>
      <c r="P61" s="1">
        <v>9.26569E-2</v>
      </c>
      <c r="Q61" s="1">
        <v>0.101123</v>
      </c>
      <c r="R61" s="1">
        <v>0.10935499999999999</v>
      </c>
      <c r="S61" s="1">
        <v>0.1179578</v>
      </c>
      <c r="T61" s="1">
        <v>0.12706010000000001</v>
      </c>
      <c r="U61" s="1">
        <v>0.13640179999999999</v>
      </c>
      <c r="V61" s="1">
        <v>0.1459191</v>
      </c>
      <c r="W61" s="1">
        <v>0.1555687</v>
      </c>
      <c r="X61" s="1">
        <v>0.16510710000000001</v>
      </c>
      <c r="Y61" s="1">
        <v>0.1742146</v>
      </c>
      <c r="Z61" s="1">
        <v>0.18291399999999999</v>
      </c>
      <c r="AA61" s="1">
        <v>0.1912884</v>
      </c>
      <c r="AB61" s="1">
        <v>0.19960929999999999</v>
      </c>
      <c r="AC61" s="1">
        <v>0.20774419999999999</v>
      </c>
      <c r="AD61" s="1">
        <v>0.21564259999999999</v>
      </c>
      <c r="AE61" s="1">
        <v>0.22305430000000001</v>
      </c>
      <c r="AF61" s="1">
        <v>0.2301475</v>
      </c>
      <c r="AG61" s="1">
        <v>0.2367988</v>
      </c>
      <c r="AH61" s="1">
        <v>0.24293629999999999</v>
      </c>
      <c r="AI61" s="1">
        <v>0.24828749999999999</v>
      </c>
      <c r="AJ61" s="1">
        <v>0.25281510000000001</v>
      </c>
      <c r="AK61" s="1">
        <v>0.2563975</v>
      </c>
      <c r="AL61" s="1">
        <v>0.258907</v>
      </c>
      <c r="AM61" s="1">
        <v>0.26024750000000002</v>
      </c>
      <c r="AN61" s="1">
        <v>0.26036290000000001</v>
      </c>
      <c r="AO61" s="1">
        <v>0.25938499999999998</v>
      </c>
      <c r="AP61" s="1">
        <v>0.25746590000000003</v>
      </c>
      <c r="AQ61" s="1">
        <v>0.254882</v>
      </c>
      <c r="AR61" s="1">
        <v>0.25182959999999999</v>
      </c>
      <c r="AS61" s="1">
        <v>0.248691</v>
      </c>
      <c r="AT61" s="1">
        <v>0.2459488</v>
      </c>
      <c r="AU61" s="1">
        <v>0.24415809999999999</v>
      </c>
      <c r="AV61" s="1">
        <v>0.24374979999999999</v>
      </c>
      <c r="AW61" s="1">
        <v>0.2448881</v>
      </c>
      <c r="AX61" s="1">
        <v>0.24760180000000001</v>
      </c>
      <c r="AY61" s="1">
        <v>0.25178830000000002</v>
      </c>
      <c r="AZ61" s="1">
        <v>0.257496</v>
      </c>
      <c r="BA61" s="1">
        <v>0.26448290000000002</v>
      </c>
      <c r="BB61" s="1">
        <v>0.2723835</v>
      </c>
      <c r="BC61" s="1">
        <v>0.28082960000000001</v>
      </c>
      <c r="BD61" s="1">
        <v>0.2899178</v>
      </c>
      <c r="BE61" s="1">
        <v>0.30005359999999998</v>
      </c>
      <c r="BF61" s="1">
        <v>0.31153229999999998</v>
      </c>
      <c r="BG61" s="1">
        <v>0.32462360000000001</v>
      </c>
      <c r="BH61" s="1">
        <v>0.33935969999999999</v>
      </c>
      <c r="BI61" s="1">
        <v>0.35685699999999998</v>
      </c>
      <c r="BJ61" s="1">
        <v>0.37862319999999999</v>
      </c>
      <c r="BK61" s="1">
        <v>0.40642220000000001</v>
      </c>
      <c r="BL61" s="1">
        <v>0.44082070000000001</v>
      </c>
      <c r="BM61" s="1">
        <v>0.48345640000000001</v>
      </c>
      <c r="BN61" s="1">
        <v>0.53761040000000004</v>
      </c>
      <c r="BO61" s="1">
        <v>0.60796930000000005</v>
      </c>
      <c r="BP61" s="1">
        <v>0.69997580000000004</v>
      </c>
      <c r="BQ61" s="1">
        <v>0.81964619999999999</v>
      </c>
      <c r="BR61" s="1">
        <v>0.97915920000000001</v>
      </c>
      <c r="BS61" s="1">
        <v>1.1983467000000001</v>
      </c>
      <c r="BT61" s="1">
        <v>1.5067252</v>
      </c>
      <c r="BU61" s="1">
        <v>1.9353123999999999</v>
      </c>
      <c r="BV61" s="1">
        <v>2.5016782000000002</v>
      </c>
      <c r="BW61" s="1">
        <v>3.1958262999999998</v>
      </c>
      <c r="BX61" s="1">
        <v>3.9671376</v>
      </c>
      <c r="BY61" s="1">
        <v>4.7264613999999998</v>
      </c>
      <c r="BZ61" s="1">
        <v>5.3582511000000004</v>
      </c>
      <c r="CA61" s="1">
        <v>5.745069</v>
      </c>
      <c r="CB61" s="1">
        <v>5.8006840000000004</v>
      </c>
      <c r="CC61" s="1">
        <v>5.4981523000000001</v>
      </c>
      <c r="CD61" s="1">
        <v>4.8857664999999999</v>
      </c>
      <c r="CE61" s="1">
        <v>4.0792336000000002</v>
      </c>
      <c r="CF61" s="1">
        <v>3.2276981</v>
      </c>
      <c r="CG61" s="1">
        <v>2.4675272000000001</v>
      </c>
      <c r="CH61" s="1">
        <v>1.8822627000000001</v>
      </c>
      <c r="CI61" s="1">
        <v>1.4900960999999999</v>
      </c>
      <c r="CJ61" s="1">
        <v>1.2611245</v>
      </c>
      <c r="CK61" s="1">
        <v>1.1465476999999999</v>
      </c>
      <c r="CL61" s="1">
        <v>1.0988983000000001</v>
      </c>
      <c r="CM61" s="1">
        <v>1.0825092999999999</v>
      </c>
      <c r="CN61" s="1">
        <v>1.0733417000000001</v>
      </c>
      <c r="CO61" s="1">
        <v>1.0551358</v>
      </c>
      <c r="CP61" s="1">
        <v>1.0155940000000001</v>
      </c>
      <c r="CQ61" s="1">
        <v>0.94834039999999997</v>
      </c>
      <c r="CR61" s="1">
        <v>0.85879810000000001</v>
      </c>
      <c r="CS61" s="1">
        <v>0.76640269999999999</v>
      </c>
      <c r="CT61" s="1">
        <v>0.69848750000000004</v>
      </c>
      <c r="CU61" s="1">
        <v>0.67895919999999998</v>
      </c>
      <c r="CV61" s="1">
        <v>0.71970829999999997</v>
      </c>
      <c r="CW61" s="1">
        <v>0.81738230000000001</v>
      </c>
      <c r="CX61" s="1">
        <v>0.94962230000000003</v>
      </c>
      <c r="CY61" s="1">
        <v>1.0791632</v>
      </c>
      <c r="CZ61" s="1">
        <v>1.1646084000000001</v>
      </c>
      <c r="DA61" s="1">
        <v>1.1795340000000001</v>
      </c>
      <c r="DB61" s="1">
        <v>1.123839</v>
      </c>
      <c r="DC61" s="1">
        <v>1.0206675999999999</v>
      </c>
      <c r="DD61" s="1">
        <v>0.90365209999999996</v>
      </c>
      <c r="DE61" s="1">
        <v>0.81044479999999997</v>
      </c>
      <c r="DF61" s="1">
        <v>0.74469010000000002</v>
      </c>
      <c r="DG61" s="1">
        <v>0.69676070000000001</v>
      </c>
      <c r="DH61" s="1">
        <v>0.61531659999999999</v>
      </c>
      <c r="DI61" s="1">
        <v>0.43159409999999998</v>
      </c>
      <c r="DJ61" s="1">
        <v>0.2131181</v>
      </c>
      <c r="DK61" s="1">
        <v>4.9906399999999997E-2</v>
      </c>
      <c r="DL61" s="1">
        <v>5.2487999999999996E-3</v>
      </c>
      <c r="DM61" s="1">
        <v>0</v>
      </c>
      <c r="DN61" s="1">
        <v>0</v>
      </c>
      <c r="DO61" s="1">
        <v>0</v>
      </c>
      <c r="DP61" s="1">
        <v>140.78144839999999</v>
      </c>
      <c r="DQ61" s="1">
        <v>55.134326899999998</v>
      </c>
      <c r="DR61" s="1">
        <v>55.705093400000003</v>
      </c>
      <c r="DS61" s="1">
        <v>7.5288748999999999</v>
      </c>
      <c r="DT61" s="1">
        <v>451.1572266</v>
      </c>
      <c r="DU61" s="1">
        <f t="shared" si="9"/>
        <v>33.230420000000002</v>
      </c>
      <c r="DV61" s="1">
        <f t="shared" si="10"/>
        <v>19.029448699999996</v>
      </c>
      <c r="DW61" s="1">
        <f t="shared" si="11"/>
        <v>1.7462628856925324</v>
      </c>
      <c r="DX61" s="1">
        <f t="shared" si="12"/>
        <v>26.888520099999997</v>
      </c>
      <c r="DY61" s="1">
        <f t="shared" si="13"/>
        <v>4.7772461999999996</v>
      </c>
      <c r="DZ61" s="1">
        <f t="shared" si="14"/>
        <v>5.6284560130059864</v>
      </c>
      <c r="EA61" s="1">
        <v>0.88974790000000004</v>
      </c>
      <c r="EB61" s="1">
        <v>2.2151945</v>
      </c>
      <c r="EC61" s="1">
        <v>3.1261877999999999</v>
      </c>
      <c r="ED61" s="1">
        <f t="shared" si="15"/>
        <v>6.2311302</v>
      </c>
      <c r="EE61" s="1">
        <v>3.1855568999999999</v>
      </c>
      <c r="EF61" s="1">
        <v>5.6609154000000004</v>
      </c>
      <c r="EG61" s="1">
        <v>11.4023342</v>
      </c>
      <c r="EH61" s="1">
        <v>30.852750799999999</v>
      </c>
      <c r="EI61" s="1">
        <f t="shared" si="16"/>
        <v>51.101557299999996</v>
      </c>
      <c r="EJ61" s="1">
        <v>25.457008399999999</v>
      </c>
      <c r="EK61" s="1">
        <v>11.252265899999999</v>
      </c>
      <c r="EL61" s="1">
        <v>5.9580536000000004</v>
      </c>
      <c r="EM61" s="1">
        <f t="shared" si="17"/>
        <v>42.667327899999997</v>
      </c>
    </row>
    <row r="62" spans="1:143" x14ac:dyDescent="0.25">
      <c r="A62" s="1">
        <v>17538</v>
      </c>
      <c r="B62" s="1">
        <v>335</v>
      </c>
      <c r="C62" s="1">
        <v>1.5347E-3</v>
      </c>
      <c r="D62" s="1">
        <v>1.9176E-3</v>
      </c>
      <c r="E62" s="1">
        <v>2.9011000000000002E-3</v>
      </c>
      <c r="F62" s="1">
        <v>5.5878999999999998E-3</v>
      </c>
      <c r="G62" s="1">
        <v>1.17866E-2</v>
      </c>
      <c r="H62" s="1">
        <v>2.26085E-2</v>
      </c>
      <c r="I62" s="1">
        <v>3.59528E-2</v>
      </c>
      <c r="J62" s="1">
        <v>4.8481900000000001E-2</v>
      </c>
      <c r="K62" s="1">
        <v>6.0370399999999998E-2</v>
      </c>
      <c r="L62" s="1">
        <v>7.2824E-2</v>
      </c>
      <c r="M62" s="1">
        <v>8.5853600000000002E-2</v>
      </c>
      <c r="N62" s="1">
        <v>9.8305799999999999E-2</v>
      </c>
      <c r="O62" s="1">
        <v>0.1103894</v>
      </c>
      <c r="P62" s="1">
        <v>0.1224959</v>
      </c>
      <c r="Q62" s="1">
        <v>0.133793</v>
      </c>
      <c r="R62" s="1">
        <v>0.14477229999999999</v>
      </c>
      <c r="S62" s="1">
        <v>0.15610879999999999</v>
      </c>
      <c r="T62" s="1">
        <v>0.168463</v>
      </c>
      <c r="U62" s="1">
        <v>0.18116989999999999</v>
      </c>
      <c r="V62" s="1">
        <v>0.19418769999999999</v>
      </c>
      <c r="W62" s="1">
        <v>0.20737700000000001</v>
      </c>
      <c r="X62" s="1">
        <v>0.22023029999999999</v>
      </c>
      <c r="Y62" s="1">
        <v>0.23228180000000001</v>
      </c>
      <c r="Z62" s="1">
        <v>0.24360519999999999</v>
      </c>
      <c r="AA62" s="1">
        <v>0.25456380000000001</v>
      </c>
      <c r="AB62" s="1">
        <v>0.26527400000000001</v>
      </c>
      <c r="AC62" s="1">
        <v>0.2756014</v>
      </c>
      <c r="AD62" s="1">
        <v>0.28547800000000001</v>
      </c>
      <c r="AE62" s="1">
        <v>0.29475800000000002</v>
      </c>
      <c r="AF62" s="1">
        <v>0.30348389999999997</v>
      </c>
      <c r="AG62" s="1">
        <v>0.31147049999999998</v>
      </c>
      <c r="AH62" s="1">
        <v>0.31861440000000002</v>
      </c>
      <c r="AI62" s="1">
        <v>0.32466260000000002</v>
      </c>
      <c r="AJ62" s="1">
        <v>0.32955079999999998</v>
      </c>
      <c r="AK62" s="1">
        <v>0.33308569999999998</v>
      </c>
      <c r="AL62" s="1">
        <v>0.33510709999999999</v>
      </c>
      <c r="AM62" s="1">
        <v>0.3355379</v>
      </c>
      <c r="AN62" s="1">
        <v>0.3344125</v>
      </c>
      <c r="AO62" s="1">
        <v>0.33192260000000001</v>
      </c>
      <c r="AP62" s="1">
        <v>0.32828259999999998</v>
      </c>
      <c r="AQ62" s="1">
        <v>0.32383240000000002</v>
      </c>
      <c r="AR62" s="1">
        <v>0.31890360000000001</v>
      </c>
      <c r="AS62" s="1">
        <v>0.3140307</v>
      </c>
      <c r="AT62" s="1">
        <v>0.3098419</v>
      </c>
      <c r="AU62" s="1">
        <v>0.30702040000000003</v>
      </c>
      <c r="AV62" s="1">
        <v>0.30611969999999999</v>
      </c>
      <c r="AW62" s="1">
        <v>0.30743520000000002</v>
      </c>
      <c r="AX62" s="1">
        <v>0.31111240000000001</v>
      </c>
      <c r="AY62" s="1">
        <v>0.31717499999999998</v>
      </c>
      <c r="AZ62" s="1">
        <v>0.32572319999999999</v>
      </c>
      <c r="BA62" s="1">
        <v>0.3365435</v>
      </c>
      <c r="BB62" s="1">
        <v>0.34931279999999998</v>
      </c>
      <c r="BC62" s="1">
        <v>0.36379810000000001</v>
      </c>
      <c r="BD62" s="1">
        <v>0.38018239999999998</v>
      </c>
      <c r="BE62" s="1">
        <v>0.39887650000000002</v>
      </c>
      <c r="BF62" s="1">
        <v>0.42019570000000001</v>
      </c>
      <c r="BG62" s="1">
        <v>0.4445153</v>
      </c>
      <c r="BH62" s="1">
        <v>0.47229900000000002</v>
      </c>
      <c r="BI62" s="1">
        <v>0.50515699999999997</v>
      </c>
      <c r="BJ62" s="1">
        <v>0.54510460000000005</v>
      </c>
      <c r="BK62" s="1">
        <v>0.59412609999999999</v>
      </c>
      <c r="BL62" s="1">
        <v>0.6535955</v>
      </c>
      <c r="BM62" s="1">
        <v>0.72671790000000003</v>
      </c>
      <c r="BN62" s="1">
        <v>0.81891720000000001</v>
      </c>
      <c r="BO62" s="1">
        <v>0.93693720000000003</v>
      </c>
      <c r="BP62" s="1">
        <v>1.0878383</v>
      </c>
      <c r="BQ62" s="1">
        <v>1.2798457999999999</v>
      </c>
      <c r="BR62" s="1">
        <v>1.5275038000000001</v>
      </c>
      <c r="BS62" s="1">
        <v>1.8523765000000001</v>
      </c>
      <c r="BT62" s="1">
        <v>2.2815194000000001</v>
      </c>
      <c r="BU62" s="1">
        <v>2.8352697</v>
      </c>
      <c r="BV62" s="1">
        <v>3.5110389999999998</v>
      </c>
      <c r="BW62" s="1">
        <v>4.2716336000000004</v>
      </c>
      <c r="BX62" s="1">
        <v>5.0400413999999998</v>
      </c>
      <c r="BY62" s="1">
        <v>5.7097850000000001</v>
      </c>
      <c r="BZ62" s="1">
        <v>6.1645637000000004</v>
      </c>
      <c r="CA62" s="1">
        <v>6.3055186000000001</v>
      </c>
      <c r="CB62" s="1">
        <v>6.0810189000000001</v>
      </c>
      <c r="CC62" s="1">
        <v>5.5064653999999997</v>
      </c>
      <c r="CD62" s="1">
        <v>4.6686182000000001</v>
      </c>
      <c r="CE62" s="1">
        <v>3.7070658000000001</v>
      </c>
      <c r="CF62" s="1">
        <v>2.7755594000000001</v>
      </c>
      <c r="CG62" s="1">
        <v>1.9975961</v>
      </c>
      <c r="CH62" s="1">
        <v>1.4339113999999999</v>
      </c>
      <c r="CI62" s="1">
        <v>1.0794897999999999</v>
      </c>
      <c r="CJ62" s="1">
        <v>0.88844630000000002</v>
      </c>
      <c r="CK62" s="1">
        <v>0.80513789999999996</v>
      </c>
      <c r="CL62" s="1">
        <v>0.78073409999999999</v>
      </c>
      <c r="CM62" s="1">
        <v>0.77933779999999997</v>
      </c>
      <c r="CN62" s="1">
        <v>0.77611110000000005</v>
      </c>
      <c r="CO62" s="1">
        <v>0.7538667</v>
      </c>
      <c r="CP62" s="1">
        <v>0.70061589999999996</v>
      </c>
      <c r="CQ62" s="1">
        <v>0.61157879999999998</v>
      </c>
      <c r="CR62" s="1">
        <v>0.49519809999999997</v>
      </c>
      <c r="CS62" s="1">
        <v>0.3754594</v>
      </c>
      <c r="CT62" s="1">
        <v>0.28407880000000002</v>
      </c>
      <c r="CU62" s="1">
        <v>0.2437685</v>
      </c>
      <c r="CV62" s="1">
        <v>0.26363829999999999</v>
      </c>
      <c r="CW62" s="1">
        <v>0.34336810000000001</v>
      </c>
      <c r="CX62" s="1">
        <v>0.46586369999999999</v>
      </c>
      <c r="CY62" s="1">
        <v>0.58952079999999996</v>
      </c>
      <c r="CZ62" s="1">
        <v>0.66225179999999995</v>
      </c>
      <c r="DA62" s="1">
        <v>0.65017049999999998</v>
      </c>
      <c r="DB62" s="1">
        <v>0.55346550000000005</v>
      </c>
      <c r="DC62" s="1">
        <v>0.4051495</v>
      </c>
      <c r="DD62" s="1">
        <v>0.25858039999999999</v>
      </c>
      <c r="DE62" s="1">
        <v>0.1607703</v>
      </c>
      <c r="DF62" s="1">
        <v>0.12052880000000001</v>
      </c>
      <c r="DG62" s="1">
        <v>0.112959</v>
      </c>
      <c r="DH62" s="1">
        <v>9.8528199999999996E-2</v>
      </c>
      <c r="DI62" s="1">
        <v>6.3286200000000001E-2</v>
      </c>
      <c r="DJ62" s="1">
        <v>2.3940900000000001E-2</v>
      </c>
      <c r="DK62" s="1">
        <v>4.4067000000000004E-3</v>
      </c>
      <c r="DL62" s="4">
        <v>3.0449047E-4</v>
      </c>
      <c r="DM62" s="1">
        <v>0</v>
      </c>
      <c r="DN62" s="1">
        <v>0</v>
      </c>
      <c r="DO62" s="1">
        <v>0</v>
      </c>
      <c r="DP62" s="1">
        <v>77.259849500000001</v>
      </c>
      <c r="DQ62" s="1">
        <v>50.224170700000002</v>
      </c>
      <c r="DR62" s="1">
        <v>45.0019341</v>
      </c>
      <c r="DS62" s="1">
        <v>3.4945419000000002</v>
      </c>
      <c r="DT62" s="1">
        <v>143.2927856</v>
      </c>
      <c r="DU62" s="1">
        <f t="shared" si="9"/>
        <v>39.918869900000004</v>
      </c>
      <c r="DV62" s="1">
        <f t="shared" si="10"/>
        <v>26.641362100000009</v>
      </c>
      <c r="DW62" s="1">
        <f t="shared" si="11"/>
        <v>1.4983794653652485</v>
      </c>
      <c r="DX62" s="1">
        <f t="shared" si="12"/>
        <v>35.561416200000004</v>
      </c>
      <c r="DY62" s="1">
        <f t="shared" si="13"/>
        <v>6.8966243999999994</v>
      </c>
      <c r="DZ62" s="1">
        <f t="shared" si="14"/>
        <v>5.1563510113730429</v>
      </c>
      <c r="EA62" s="1">
        <v>1.1668164999999999</v>
      </c>
      <c r="EB62" s="1">
        <v>2.9417765</v>
      </c>
      <c r="EC62" s="1">
        <v>4.0396346999999997</v>
      </c>
      <c r="ED62" s="1">
        <f t="shared" si="15"/>
        <v>8.1482276999999996</v>
      </c>
      <c r="EE62" s="1">
        <v>4.0558471999999997</v>
      </c>
      <c r="EF62" s="1">
        <v>8.3599834000000008</v>
      </c>
      <c r="EG62" s="1">
        <v>16.439352</v>
      </c>
      <c r="EH62" s="1">
        <v>34.617401100000002</v>
      </c>
      <c r="EI62" s="1">
        <f t="shared" si="16"/>
        <v>63.472583700000001</v>
      </c>
      <c r="EJ62" s="1">
        <v>21.067901599999999</v>
      </c>
      <c r="EK62" s="1">
        <v>5.8056182999999999</v>
      </c>
      <c r="EL62" s="1">
        <v>1.5056839</v>
      </c>
      <c r="EM62" s="1">
        <f t="shared" si="17"/>
        <v>28.379203799999999</v>
      </c>
    </row>
    <row r="63" spans="1:143" x14ac:dyDescent="0.25">
      <c r="A63" s="1">
        <v>17537</v>
      </c>
      <c r="B63" s="1">
        <v>340</v>
      </c>
      <c r="C63" s="1">
        <v>1.7711999999999999E-3</v>
      </c>
      <c r="D63" s="1">
        <v>2.2136E-3</v>
      </c>
      <c r="E63" s="1">
        <v>3.3519999999999999E-3</v>
      </c>
      <c r="F63" s="1">
        <v>6.4320000000000002E-3</v>
      </c>
      <c r="G63" s="1">
        <v>1.3546900000000001E-2</v>
      </c>
      <c r="H63" s="1">
        <v>2.6080900000000001E-2</v>
      </c>
      <c r="I63" s="1">
        <v>4.1863200000000003E-2</v>
      </c>
      <c r="J63" s="1">
        <v>5.6899400000000003E-2</v>
      </c>
      <c r="K63" s="1">
        <v>7.1242700000000006E-2</v>
      </c>
      <c r="L63" s="1">
        <v>8.6323700000000003E-2</v>
      </c>
      <c r="M63" s="1">
        <v>0.1023568</v>
      </c>
      <c r="N63" s="1">
        <v>0.1178334</v>
      </c>
      <c r="O63" s="1">
        <v>0.13276109999999999</v>
      </c>
      <c r="P63" s="1">
        <v>0.1478825</v>
      </c>
      <c r="Q63" s="1">
        <v>0.1625481</v>
      </c>
      <c r="R63" s="1">
        <v>0.17710780000000001</v>
      </c>
      <c r="S63" s="1">
        <v>0.1921011</v>
      </c>
      <c r="T63" s="1">
        <v>0.20852090000000001</v>
      </c>
      <c r="U63" s="1">
        <v>0.22597410000000001</v>
      </c>
      <c r="V63" s="1">
        <v>0.2443564</v>
      </c>
      <c r="W63" s="1">
        <v>0.26309009999999999</v>
      </c>
      <c r="X63" s="1">
        <v>0.28178550000000002</v>
      </c>
      <c r="Y63" s="1">
        <v>0.2996317</v>
      </c>
      <c r="Z63" s="1">
        <v>0.31680629999999999</v>
      </c>
      <c r="AA63" s="1">
        <v>0.33338970000000001</v>
      </c>
      <c r="AB63" s="1">
        <v>0.35010429999999998</v>
      </c>
      <c r="AC63" s="1">
        <v>0.3666874</v>
      </c>
      <c r="AD63" s="1">
        <v>0.38315539999999998</v>
      </c>
      <c r="AE63" s="1">
        <v>0.39903870000000002</v>
      </c>
      <c r="AF63" s="1">
        <v>0.41459639999999998</v>
      </c>
      <c r="AG63" s="1">
        <v>0.42958420000000003</v>
      </c>
      <c r="AH63" s="1">
        <v>0.44395570000000001</v>
      </c>
      <c r="AI63" s="1">
        <v>0.45731620000000001</v>
      </c>
      <c r="AJ63" s="1">
        <v>0.46947729999999999</v>
      </c>
      <c r="AK63" s="1">
        <v>0.48012060000000001</v>
      </c>
      <c r="AL63" s="1">
        <v>0.48897699999999999</v>
      </c>
      <c r="AM63" s="1">
        <v>0.49599729999999997</v>
      </c>
      <c r="AN63" s="1">
        <v>0.50106300000000004</v>
      </c>
      <c r="AO63" s="1">
        <v>0.50434500000000004</v>
      </c>
      <c r="AP63" s="1">
        <v>0.50603529999999997</v>
      </c>
      <c r="AQ63" s="1">
        <v>0.50685860000000005</v>
      </c>
      <c r="AR63" s="1">
        <v>0.50759600000000005</v>
      </c>
      <c r="AS63" s="1">
        <v>0.50935980000000003</v>
      </c>
      <c r="AT63" s="1">
        <v>0.51324060000000005</v>
      </c>
      <c r="AU63" s="1">
        <v>0.52049670000000003</v>
      </c>
      <c r="AV63" s="1">
        <v>0.5323696</v>
      </c>
      <c r="AW63" s="1">
        <v>0.5497843</v>
      </c>
      <c r="AX63" s="1">
        <v>0.57310159999999999</v>
      </c>
      <c r="AY63" s="1">
        <v>0.60187109999999999</v>
      </c>
      <c r="AZ63" s="1">
        <v>0.63550189999999995</v>
      </c>
      <c r="BA63" s="1">
        <v>0.67341759999999995</v>
      </c>
      <c r="BB63" s="1">
        <v>0.71543599999999996</v>
      </c>
      <c r="BC63" s="1">
        <v>0.76119970000000003</v>
      </c>
      <c r="BD63" s="1">
        <v>0.81027389999999999</v>
      </c>
      <c r="BE63" s="1">
        <v>0.86271439999999999</v>
      </c>
      <c r="BF63" s="1">
        <v>0.91982129999999995</v>
      </c>
      <c r="BG63" s="1">
        <v>0.98404340000000001</v>
      </c>
      <c r="BH63" s="1">
        <v>1.0577548000000001</v>
      </c>
      <c r="BI63" s="1">
        <v>1.1430264999999999</v>
      </c>
      <c r="BJ63" s="1">
        <v>1.2423542999999999</v>
      </c>
      <c r="BK63" s="1">
        <v>1.3609532</v>
      </c>
      <c r="BL63" s="1">
        <v>1.5072148000000001</v>
      </c>
      <c r="BM63" s="1">
        <v>1.6899778999999999</v>
      </c>
      <c r="BN63" s="1">
        <v>1.9133694000000001</v>
      </c>
      <c r="BO63" s="1">
        <v>2.1755791000000002</v>
      </c>
      <c r="BP63" s="1">
        <v>2.4729041999999999</v>
      </c>
      <c r="BQ63" s="1">
        <v>2.8064412999999999</v>
      </c>
      <c r="BR63" s="1">
        <v>3.1821730000000001</v>
      </c>
      <c r="BS63" s="1">
        <v>3.6009665000000002</v>
      </c>
      <c r="BT63" s="1">
        <v>4.0452399000000003</v>
      </c>
      <c r="BU63" s="1">
        <v>4.4690951999999999</v>
      </c>
      <c r="BV63" s="1">
        <v>4.8057752000000002</v>
      </c>
      <c r="BW63" s="1">
        <v>4.9882298</v>
      </c>
      <c r="BX63" s="1">
        <v>4.9730338999999999</v>
      </c>
      <c r="BY63" s="1">
        <v>4.7562407999999996</v>
      </c>
      <c r="BZ63" s="1">
        <v>4.3717489</v>
      </c>
      <c r="CA63" s="1">
        <v>3.8767855</v>
      </c>
      <c r="CB63" s="1">
        <v>3.3333781</v>
      </c>
      <c r="CC63" s="1">
        <v>2.7924237000000001</v>
      </c>
      <c r="CD63" s="1">
        <v>2.2882009000000001</v>
      </c>
      <c r="CE63" s="1">
        <v>1.8400471</v>
      </c>
      <c r="CF63" s="1">
        <v>1.4575307</v>
      </c>
      <c r="CG63" s="1">
        <v>1.145996</v>
      </c>
      <c r="CH63" s="1">
        <v>0.90764469999999997</v>
      </c>
      <c r="CI63" s="1">
        <v>0.74015889999999995</v>
      </c>
      <c r="CJ63" s="1">
        <v>0.63358910000000002</v>
      </c>
      <c r="CK63" s="1">
        <v>0.57183399999999995</v>
      </c>
      <c r="CL63" s="1">
        <v>0.53243289999999999</v>
      </c>
      <c r="CM63" s="1">
        <v>0.49292659999999999</v>
      </c>
      <c r="CN63" s="1">
        <v>0.43803530000000002</v>
      </c>
      <c r="CO63" s="1">
        <v>0.36211389999999999</v>
      </c>
      <c r="CP63" s="1">
        <v>0.2741304</v>
      </c>
      <c r="CQ63" s="1">
        <v>0.18914890000000001</v>
      </c>
      <c r="CR63" s="1">
        <v>0.1103817</v>
      </c>
      <c r="CS63" s="1">
        <v>5.07781E-2</v>
      </c>
      <c r="CT63" s="1">
        <v>1.45127E-2</v>
      </c>
      <c r="CU63" s="1">
        <v>2.307E-3</v>
      </c>
      <c r="CV63" s="4">
        <v>1.4700330000000001E-4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34.102188099999999</v>
      </c>
      <c r="DQ63" s="1">
        <v>34.584030200000001</v>
      </c>
      <c r="DR63" s="1">
        <v>27.630977600000001</v>
      </c>
      <c r="DS63" s="1">
        <v>1.6062274999999999</v>
      </c>
      <c r="DT63" s="1">
        <v>68.946487399999995</v>
      </c>
      <c r="DU63" s="1">
        <f t="shared" si="9"/>
        <v>35.574287399999996</v>
      </c>
      <c r="DV63" s="1">
        <f t="shared" si="10"/>
        <v>49.581366299999999</v>
      </c>
      <c r="DW63" s="1">
        <f t="shared" si="11"/>
        <v>0.71749308368696563</v>
      </c>
      <c r="DX63" s="1">
        <f t="shared" si="12"/>
        <v>44.471848699999995</v>
      </c>
      <c r="DY63" s="1">
        <f t="shared" si="13"/>
        <v>15.667083</v>
      </c>
      <c r="DZ63" s="1">
        <f t="shared" si="14"/>
        <v>2.8385532073839141</v>
      </c>
      <c r="EA63" s="1">
        <v>1.4064547999999999</v>
      </c>
      <c r="EB63" s="1">
        <v>3.8421805</v>
      </c>
      <c r="EC63" s="1">
        <v>5.9419155000000003</v>
      </c>
      <c r="ED63" s="1">
        <f t="shared" si="15"/>
        <v>11.1905508</v>
      </c>
      <c r="EE63" s="1">
        <v>7.6695681000000002</v>
      </c>
      <c r="EF63" s="1">
        <v>18.947425800000001</v>
      </c>
      <c r="EG63" s="1">
        <v>25.6866646</v>
      </c>
      <c r="EH63" s="1">
        <v>24.209465000000002</v>
      </c>
      <c r="EI63" s="1">
        <f t="shared" si="16"/>
        <v>76.513123500000006</v>
      </c>
      <c r="EJ63" s="1">
        <v>11.6771317</v>
      </c>
      <c r="EK63" s="1">
        <v>0.61919400000000002</v>
      </c>
      <c r="EL63" s="1">
        <v>0</v>
      </c>
      <c r="EM63" s="1">
        <f t="shared" si="17"/>
        <v>12.296325700000001</v>
      </c>
    </row>
    <row r="64" spans="1:143" x14ac:dyDescent="0.25">
      <c r="A64" s="1">
        <v>17536</v>
      </c>
      <c r="B64" s="1">
        <v>345</v>
      </c>
      <c r="C64" s="1">
        <v>2.0287E-3</v>
      </c>
      <c r="D64" s="1">
        <v>2.5167000000000002E-3</v>
      </c>
      <c r="E64" s="1">
        <v>3.7781999999999998E-3</v>
      </c>
      <c r="F64" s="1">
        <v>7.1954000000000002E-3</v>
      </c>
      <c r="G64" s="1">
        <v>1.51749E-2</v>
      </c>
      <c r="H64" s="1">
        <v>2.93765E-2</v>
      </c>
      <c r="I64" s="1">
        <v>4.7479199999999999E-2</v>
      </c>
      <c r="J64" s="1">
        <v>6.4709900000000001E-2</v>
      </c>
      <c r="K64" s="1">
        <v>8.1072400000000003E-2</v>
      </c>
      <c r="L64" s="1">
        <v>9.81741E-2</v>
      </c>
      <c r="M64" s="1">
        <v>0.1163672</v>
      </c>
      <c r="N64" s="1">
        <v>0.1338983</v>
      </c>
      <c r="O64" s="1">
        <v>0.15071660000000001</v>
      </c>
      <c r="P64" s="1">
        <v>0.16774230000000001</v>
      </c>
      <c r="Q64" s="1">
        <v>0.1841025</v>
      </c>
      <c r="R64" s="1">
        <v>0.2002438</v>
      </c>
      <c r="S64" s="1">
        <v>0.21676419999999999</v>
      </c>
      <c r="T64" s="1">
        <v>0.2348759</v>
      </c>
      <c r="U64" s="1">
        <v>0.25402639999999999</v>
      </c>
      <c r="V64" s="1">
        <v>0.2740901</v>
      </c>
      <c r="W64" s="1">
        <v>0.29442449999999998</v>
      </c>
      <c r="X64" s="1">
        <v>0.31457770000000002</v>
      </c>
      <c r="Y64" s="1">
        <v>0.33361679999999999</v>
      </c>
      <c r="Z64" s="1">
        <v>0.35175440000000002</v>
      </c>
      <c r="AA64" s="1">
        <v>0.36915569999999998</v>
      </c>
      <c r="AB64" s="1">
        <v>0.38661659999999998</v>
      </c>
      <c r="AC64" s="1">
        <v>0.40381489999999998</v>
      </c>
      <c r="AD64" s="1">
        <v>0.42077009999999998</v>
      </c>
      <c r="AE64" s="1">
        <v>0.43702400000000002</v>
      </c>
      <c r="AF64" s="1">
        <v>0.45290580000000003</v>
      </c>
      <c r="AG64" s="1">
        <v>0.46813060000000001</v>
      </c>
      <c r="AH64" s="1">
        <v>0.4826568</v>
      </c>
      <c r="AI64" s="1">
        <v>0.49611119999999997</v>
      </c>
      <c r="AJ64" s="1">
        <v>0.50838810000000001</v>
      </c>
      <c r="AK64" s="1">
        <v>0.51918240000000004</v>
      </c>
      <c r="AL64" s="1">
        <v>0.52824539999999998</v>
      </c>
      <c r="AM64" s="1">
        <v>0.53559480000000004</v>
      </c>
      <c r="AN64" s="1">
        <v>0.54120820000000003</v>
      </c>
      <c r="AO64" s="1">
        <v>0.54534039999999995</v>
      </c>
      <c r="AP64" s="1">
        <v>0.54821609999999998</v>
      </c>
      <c r="AQ64" s="1">
        <v>0.55062409999999995</v>
      </c>
      <c r="AR64" s="1">
        <v>0.55343710000000002</v>
      </c>
      <c r="AS64" s="1">
        <v>0.55790070000000003</v>
      </c>
      <c r="AT64" s="1">
        <v>0.56517360000000005</v>
      </c>
      <c r="AU64" s="1">
        <v>0.57651960000000002</v>
      </c>
      <c r="AV64" s="1">
        <v>0.59318389999999999</v>
      </c>
      <c r="AW64" s="1">
        <v>0.61617010000000005</v>
      </c>
      <c r="AX64" s="1">
        <v>0.64595740000000001</v>
      </c>
      <c r="AY64" s="1">
        <v>0.6821334</v>
      </c>
      <c r="AZ64" s="1">
        <v>0.7240434</v>
      </c>
      <c r="BA64" s="1">
        <v>0.77103869999999997</v>
      </c>
      <c r="BB64" s="1">
        <v>0.82296740000000002</v>
      </c>
      <c r="BC64" s="1">
        <v>0.87953079999999995</v>
      </c>
      <c r="BD64" s="1">
        <v>0.94015970000000004</v>
      </c>
      <c r="BE64" s="1">
        <v>1.0045649000000001</v>
      </c>
      <c r="BF64" s="1">
        <v>1.0736569</v>
      </c>
      <c r="BG64" s="1">
        <v>1.1496363000000001</v>
      </c>
      <c r="BH64" s="1">
        <v>1.2347165</v>
      </c>
      <c r="BI64" s="1">
        <v>1.3305349</v>
      </c>
      <c r="BJ64" s="1">
        <v>1.4387052</v>
      </c>
      <c r="BK64" s="1">
        <v>1.5634395999999999</v>
      </c>
      <c r="BL64" s="1">
        <v>1.7124695999999999</v>
      </c>
      <c r="BM64" s="1">
        <v>1.8942991</v>
      </c>
      <c r="BN64" s="1">
        <v>2.1127739000000001</v>
      </c>
      <c r="BO64" s="1">
        <v>2.3656329999999999</v>
      </c>
      <c r="BP64" s="1">
        <v>2.6486163</v>
      </c>
      <c r="BQ64" s="1">
        <v>2.9620747999999999</v>
      </c>
      <c r="BR64" s="1">
        <v>3.3107177999999999</v>
      </c>
      <c r="BS64" s="1">
        <v>3.6932425000000002</v>
      </c>
      <c r="BT64" s="1">
        <v>4.0887289000000004</v>
      </c>
      <c r="BU64" s="1">
        <v>4.4477463000000004</v>
      </c>
      <c r="BV64" s="1">
        <v>4.7018604000000002</v>
      </c>
      <c r="BW64" s="1">
        <v>4.7866273000000001</v>
      </c>
      <c r="BX64" s="1">
        <v>4.6673412000000001</v>
      </c>
      <c r="BY64" s="1">
        <v>4.3547076999999996</v>
      </c>
      <c r="BZ64" s="1">
        <v>3.9002699999999999</v>
      </c>
      <c r="CA64" s="1">
        <v>3.3766813</v>
      </c>
      <c r="CB64" s="1">
        <v>2.8536614999999999</v>
      </c>
      <c r="CC64" s="1">
        <v>2.3784130000000001</v>
      </c>
      <c r="CD64" s="1">
        <v>1.9707565</v>
      </c>
      <c r="CE64" s="1">
        <v>1.6290591999999999</v>
      </c>
      <c r="CF64" s="1">
        <v>1.3413733000000001</v>
      </c>
      <c r="CG64" s="1">
        <v>1.0989996</v>
      </c>
      <c r="CH64" s="1">
        <v>0.90111580000000002</v>
      </c>
      <c r="CI64" s="1">
        <v>0.74951570000000001</v>
      </c>
      <c r="CJ64" s="1">
        <v>0.64142359999999998</v>
      </c>
      <c r="CK64" s="1">
        <v>0.56098910000000002</v>
      </c>
      <c r="CL64" s="1">
        <v>0.4835081</v>
      </c>
      <c r="CM64" s="1">
        <v>0.38847500000000001</v>
      </c>
      <c r="CN64" s="1">
        <v>0.27168890000000001</v>
      </c>
      <c r="CO64" s="1">
        <v>0.1463448</v>
      </c>
      <c r="CP64" s="1">
        <v>5.3982500000000003E-2</v>
      </c>
      <c r="CQ64" s="1">
        <v>9.9921999999999997E-3</v>
      </c>
      <c r="CR64" s="1">
        <v>7.4899999999999999E-4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30.407604200000002</v>
      </c>
      <c r="DQ64" s="1">
        <v>34.584030200000001</v>
      </c>
      <c r="DR64" s="1">
        <v>24.828105900000001</v>
      </c>
      <c r="DS64" s="1">
        <v>1.3542099000000001</v>
      </c>
      <c r="DT64" s="1">
        <v>64.162796</v>
      </c>
      <c r="DU64" s="1">
        <f t="shared" si="9"/>
        <v>33.088895699999995</v>
      </c>
      <c r="DV64" s="1">
        <f t="shared" si="10"/>
        <v>54.284717899999997</v>
      </c>
      <c r="DW64" s="1">
        <f t="shared" si="11"/>
        <v>0.60954347706023537</v>
      </c>
      <c r="DX64" s="1">
        <f t="shared" si="12"/>
        <v>43.561933199999999</v>
      </c>
      <c r="DY64" s="1">
        <f t="shared" si="13"/>
        <v>17.820589600000002</v>
      </c>
      <c r="DZ64" s="1">
        <f t="shared" si="14"/>
        <v>2.4444720504645927</v>
      </c>
      <c r="EA64" s="1">
        <v>1.5932972000000001</v>
      </c>
      <c r="EB64" s="1">
        <v>4.2576656000000002</v>
      </c>
      <c r="EC64" s="1">
        <v>6.4423265000000001</v>
      </c>
      <c r="ED64" s="1">
        <f t="shared" si="15"/>
        <v>12.293289300000001</v>
      </c>
      <c r="EE64" s="1">
        <v>8.6934527999999993</v>
      </c>
      <c r="EF64" s="1">
        <v>21.192655599999998</v>
      </c>
      <c r="EG64" s="1">
        <v>25.698867799999999</v>
      </c>
      <c r="EH64" s="1">
        <v>21.664504999999998</v>
      </c>
      <c r="EI64" s="1">
        <f t="shared" si="16"/>
        <v>77.249481199999991</v>
      </c>
      <c r="EJ64" s="1">
        <v>10.3446655</v>
      </c>
      <c r="EK64" s="1">
        <v>0.1125562</v>
      </c>
      <c r="EL64" s="1">
        <v>0</v>
      </c>
      <c r="EM64" s="1">
        <f t="shared" si="17"/>
        <v>10.4572217</v>
      </c>
    </row>
    <row r="65" spans="1:143" x14ac:dyDescent="0.25">
      <c r="A65" s="1">
        <v>17535</v>
      </c>
      <c r="B65" s="1">
        <v>350</v>
      </c>
      <c r="C65" s="1">
        <v>1.8927E-3</v>
      </c>
      <c r="D65" s="1">
        <v>2.3462000000000001E-3</v>
      </c>
      <c r="E65" s="1">
        <v>3.5203000000000001E-3</v>
      </c>
      <c r="F65" s="1">
        <v>6.7003000000000002E-3</v>
      </c>
      <c r="G65" s="1">
        <v>1.41344E-2</v>
      </c>
      <c r="H65" s="1">
        <v>2.7384700000000001E-2</v>
      </c>
      <c r="I65" s="1">
        <v>4.4331099999999998E-2</v>
      </c>
      <c r="J65" s="1">
        <v>6.0517300000000003E-2</v>
      </c>
      <c r="K65" s="1">
        <v>7.5938199999999997E-2</v>
      </c>
      <c r="L65" s="1">
        <v>9.2079999999999995E-2</v>
      </c>
      <c r="M65" s="1">
        <v>0.10933</v>
      </c>
      <c r="N65" s="1">
        <v>0.12604570000000001</v>
      </c>
      <c r="O65" s="1">
        <v>0.1421598</v>
      </c>
      <c r="P65" s="1">
        <v>0.1584885</v>
      </c>
      <c r="Q65" s="1">
        <v>0.17430909999999999</v>
      </c>
      <c r="R65" s="1">
        <v>0.19004570000000001</v>
      </c>
      <c r="S65" s="1">
        <v>0.2062958</v>
      </c>
      <c r="T65" s="1">
        <v>0.22414310000000001</v>
      </c>
      <c r="U65" s="1">
        <v>0.24319199999999999</v>
      </c>
      <c r="V65" s="1">
        <v>0.2633453</v>
      </c>
      <c r="W65" s="1">
        <v>0.2839778</v>
      </c>
      <c r="X65" s="1">
        <v>0.30452479999999998</v>
      </c>
      <c r="Y65" s="1">
        <v>0.3240748</v>
      </c>
      <c r="Z65" s="1">
        <v>0.34283019999999997</v>
      </c>
      <c r="AA65" s="1">
        <v>0.36096739999999999</v>
      </c>
      <c r="AB65" s="1">
        <v>0.37923079999999998</v>
      </c>
      <c r="AC65" s="1">
        <v>0.39734520000000001</v>
      </c>
      <c r="AD65" s="1">
        <v>0.41530990000000001</v>
      </c>
      <c r="AE65" s="1">
        <v>0.43265310000000001</v>
      </c>
      <c r="AF65" s="1">
        <v>0.44963059999999999</v>
      </c>
      <c r="AG65" s="1">
        <v>0.46597719999999998</v>
      </c>
      <c r="AH65" s="1">
        <v>0.48162779999999999</v>
      </c>
      <c r="AI65" s="1">
        <v>0.49616959999999999</v>
      </c>
      <c r="AJ65" s="1">
        <v>0.50942639999999995</v>
      </c>
      <c r="AK65" s="1">
        <v>0.52107579999999998</v>
      </c>
      <c r="AL65" s="1">
        <v>0.53084830000000005</v>
      </c>
      <c r="AM65" s="1">
        <v>0.53869710000000004</v>
      </c>
      <c r="AN65" s="1">
        <v>0.54455310000000001</v>
      </c>
      <c r="AO65" s="1">
        <v>0.54864170000000001</v>
      </c>
      <c r="AP65" s="1">
        <v>0.55120199999999997</v>
      </c>
      <c r="AQ65" s="1">
        <v>0.55300879999999997</v>
      </c>
      <c r="AR65" s="1">
        <v>0.55489900000000003</v>
      </c>
      <c r="AS65" s="1">
        <v>0.55805950000000004</v>
      </c>
      <c r="AT65" s="1">
        <v>0.56364060000000005</v>
      </c>
      <c r="AU65" s="1">
        <v>0.57294069999999997</v>
      </c>
      <c r="AV65" s="1">
        <v>0.58719860000000001</v>
      </c>
      <c r="AW65" s="1">
        <v>0.60732540000000002</v>
      </c>
      <c r="AX65" s="1">
        <v>0.63365439999999995</v>
      </c>
      <c r="AY65" s="1">
        <v>0.66569140000000004</v>
      </c>
      <c r="AZ65" s="1">
        <v>0.70275929999999998</v>
      </c>
      <c r="BA65" s="1">
        <v>0.74418810000000002</v>
      </c>
      <c r="BB65" s="1">
        <v>0.78970309999999999</v>
      </c>
      <c r="BC65" s="1">
        <v>0.83889720000000001</v>
      </c>
      <c r="BD65" s="1">
        <v>0.89125200000000004</v>
      </c>
      <c r="BE65" s="1">
        <v>0.946712</v>
      </c>
      <c r="BF65" s="1">
        <v>1.0064485000000001</v>
      </c>
      <c r="BG65" s="1">
        <v>1.0727237000000001</v>
      </c>
      <c r="BH65" s="1">
        <v>1.1477109000000001</v>
      </c>
      <c r="BI65" s="1">
        <v>1.2331127</v>
      </c>
      <c r="BJ65" s="1">
        <v>1.3309150999999999</v>
      </c>
      <c r="BK65" s="1">
        <v>1.4457973</v>
      </c>
      <c r="BL65" s="1">
        <v>1.5858426000000001</v>
      </c>
      <c r="BM65" s="1">
        <v>1.7597993999999999</v>
      </c>
      <c r="BN65" s="1">
        <v>1.971733</v>
      </c>
      <c r="BO65" s="1">
        <v>2.2198296000000002</v>
      </c>
      <c r="BP65" s="1">
        <v>2.5007478999999999</v>
      </c>
      <c r="BQ65" s="1">
        <v>2.8168403999999998</v>
      </c>
      <c r="BR65" s="1">
        <v>3.1761796000000002</v>
      </c>
      <c r="BS65" s="1">
        <v>3.5819198999999999</v>
      </c>
      <c r="BT65" s="1">
        <v>4.0175424</v>
      </c>
      <c r="BU65" s="1">
        <v>4.4356860999999999</v>
      </c>
      <c r="BV65" s="1">
        <v>4.7653165</v>
      </c>
      <c r="BW65" s="1">
        <v>4.9336333000000003</v>
      </c>
      <c r="BX65" s="1">
        <v>4.8926406</v>
      </c>
      <c r="BY65" s="1">
        <v>4.6377993000000002</v>
      </c>
      <c r="BZ65" s="1">
        <v>4.2076115999999999</v>
      </c>
      <c r="CA65" s="1">
        <v>3.6682595999999998</v>
      </c>
      <c r="CB65" s="1">
        <v>3.0921268</v>
      </c>
      <c r="CC65" s="1">
        <v>2.5382242000000002</v>
      </c>
      <c r="CD65" s="1">
        <v>2.0437004999999999</v>
      </c>
      <c r="CE65" s="1">
        <v>1.6246532</v>
      </c>
      <c r="CF65" s="1">
        <v>1.2826090999999999</v>
      </c>
      <c r="CG65" s="1">
        <v>1.0130416</v>
      </c>
      <c r="CH65" s="1">
        <v>0.80986119999999995</v>
      </c>
      <c r="CI65" s="1">
        <v>0.66641620000000001</v>
      </c>
      <c r="CJ65" s="1">
        <v>0.57329180000000002</v>
      </c>
      <c r="CK65" s="1">
        <v>0.51794830000000003</v>
      </c>
      <c r="CL65" s="1">
        <v>0.48293439999999999</v>
      </c>
      <c r="CM65" s="1">
        <v>0.44906420000000002</v>
      </c>
      <c r="CN65" s="1">
        <v>0.40029619999999999</v>
      </c>
      <c r="CO65" s="1">
        <v>0.32911869999999999</v>
      </c>
      <c r="CP65" s="1">
        <v>0.24185280000000001</v>
      </c>
      <c r="CQ65" s="1">
        <v>0.1534787</v>
      </c>
      <c r="CR65" s="1">
        <v>7.9088800000000001E-2</v>
      </c>
      <c r="CS65" s="1">
        <v>3.0850200000000001E-2</v>
      </c>
      <c r="CT65" s="1">
        <v>7.4666000000000003E-3</v>
      </c>
      <c r="CU65" s="1">
        <v>9.6040000000000003E-4</v>
      </c>
      <c r="CV65" s="4">
        <v>3.1491385E-5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32.183326700000002</v>
      </c>
      <c r="DQ65" s="1">
        <v>34.584030200000001</v>
      </c>
      <c r="DR65" s="1">
        <v>26.073858300000001</v>
      </c>
      <c r="DS65" s="1">
        <v>1.3975184</v>
      </c>
      <c r="DT65" s="1">
        <v>65.492729199999999</v>
      </c>
      <c r="DU65" s="1">
        <f t="shared" si="9"/>
        <v>34.633073799999998</v>
      </c>
      <c r="DV65" s="1">
        <f t="shared" si="10"/>
        <v>52.122036899999998</v>
      </c>
      <c r="DW65" s="1">
        <f t="shared" si="11"/>
        <v>0.66446125017036695</v>
      </c>
      <c r="DX65" s="1">
        <f t="shared" si="12"/>
        <v>43.965917599999997</v>
      </c>
      <c r="DY65" s="1">
        <f t="shared" si="13"/>
        <v>16.611876800000001</v>
      </c>
      <c r="DZ65" s="1">
        <f t="shared" si="14"/>
        <v>2.6466556506125785</v>
      </c>
      <c r="EA65" s="1">
        <v>1.5046115</v>
      </c>
      <c r="EB65" s="1">
        <v>4.1560831</v>
      </c>
      <c r="EC65" s="1">
        <v>6.4591966000000003</v>
      </c>
      <c r="ED65" s="1">
        <f t="shared" si="15"/>
        <v>12.119891200000001</v>
      </c>
      <c r="EE65" s="1">
        <v>8.4536715000000004</v>
      </c>
      <c r="EF65" s="1">
        <v>19.8167458</v>
      </c>
      <c r="EG65" s="1">
        <v>25.519062000000002</v>
      </c>
      <c r="EH65" s="1">
        <v>23.157234200000001</v>
      </c>
      <c r="EI65" s="1">
        <f t="shared" si="16"/>
        <v>76.946713500000001</v>
      </c>
      <c r="EJ65" s="1">
        <v>10.4325638</v>
      </c>
      <c r="EK65" s="1">
        <v>0.50084689999999998</v>
      </c>
      <c r="EL65" s="1">
        <v>0</v>
      </c>
      <c r="EM65" s="1">
        <f t="shared" si="17"/>
        <v>10.9334107</v>
      </c>
    </row>
    <row r="66" spans="1:143" x14ac:dyDescent="0.25">
      <c r="A66" s="1">
        <v>17534</v>
      </c>
      <c r="B66" s="1">
        <v>355</v>
      </c>
      <c r="C66" s="1">
        <v>1.9647000000000002E-3</v>
      </c>
      <c r="D66" s="1">
        <v>2.4651999999999999E-3</v>
      </c>
      <c r="E66" s="1">
        <v>3.7512000000000001E-3</v>
      </c>
      <c r="F66" s="1">
        <v>7.2284000000000003E-3</v>
      </c>
      <c r="G66" s="1">
        <v>1.52154E-2</v>
      </c>
      <c r="H66" s="1">
        <v>2.92077E-2</v>
      </c>
      <c r="I66" s="1">
        <v>4.67114E-2</v>
      </c>
      <c r="J66" s="1">
        <v>6.3403500000000002E-2</v>
      </c>
      <c r="K66" s="1">
        <v>7.9366699999999998E-2</v>
      </c>
      <c r="L66" s="1">
        <v>9.6197000000000005E-2</v>
      </c>
      <c r="M66" s="1">
        <v>0.11409759999999999</v>
      </c>
      <c r="N66" s="1">
        <v>0.13139390000000001</v>
      </c>
      <c r="O66" s="1">
        <v>0.1481122</v>
      </c>
      <c r="P66" s="1">
        <v>0.16500880000000001</v>
      </c>
      <c r="Q66" s="1">
        <v>0.1815175</v>
      </c>
      <c r="R66" s="1">
        <v>0.19796169999999999</v>
      </c>
      <c r="S66" s="1">
        <v>0.21495149999999999</v>
      </c>
      <c r="T66" s="1">
        <v>0.2334879</v>
      </c>
      <c r="U66" s="1">
        <v>0.25326650000000001</v>
      </c>
      <c r="V66" s="1">
        <v>0.2741653</v>
      </c>
      <c r="W66" s="1">
        <v>0.29552349999999999</v>
      </c>
      <c r="X66" s="1">
        <v>0.31690869999999999</v>
      </c>
      <c r="Y66" s="1">
        <v>0.33737620000000001</v>
      </c>
      <c r="Z66" s="1">
        <v>0.35712650000000001</v>
      </c>
      <c r="AA66" s="1">
        <v>0.37620870000000001</v>
      </c>
      <c r="AB66" s="1">
        <v>0.39552480000000001</v>
      </c>
      <c r="AC66" s="1">
        <v>0.41474299999999997</v>
      </c>
      <c r="AD66" s="1">
        <v>0.43387809999999999</v>
      </c>
      <c r="AE66" s="1">
        <v>0.45238499999999998</v>
      </c>
      <c r="AF66" s="1">
        <v>0.47061510000000001</v>
      </c>
      <c r="AG66" s="1">
        <v>0.48827920000000002</v>
      </c>
      <c r="AH66" s="1">
        <v>0.50532999999999995</v>
      </c>
      <c r="AI66" s="1">
        <v>0.52135189999999998</v>
      </c>
      <c r="AJ66" s="1">
        <v>0.536188</v>
      </c>
      <c r="AK66" s="1">
        <v>0.5495063</v>
      </c>
      <c r="AL66" s="1">
        <v>0.56103539999999996</v>
      </c>
      <c r="AM66" s="1">
        <v>0.57077659999999997</v>
      </c>
      <c r="AN66" s="1">
        <v>0.57865820000000001</v>
      </c>
      <c r="AO66" s="1">
        <v>0.58490790000000004</v>
      </c>
      <c r="AP66" s="1">
        <v>0.58974210000000005</v>
      </c>
      <c r="AQ66" s="1">
        <v>0.59397949999999999</v>
      </c>
      <c r="AR66" s="1">
        <v>0.59851719999999997</v>
      </c>
      <c r="AS66" s="1">
        <v>0.60462280000000002</v>
      </c>
      <c r="AT66" s="1">
        <v>0.61347229999999997</v>
      </c>
      <c r="AU66" s="1">
        <v>0.62637140000000002</v>
      </c>
      <c r="AV66" s="1">
        <v>0.64461159999999995</v>
      </c>
      <c r="AW66" s="1">
        <v>0.66922570000000003</v>
      </c>
      <c r="AX66" s="1">
        <v>0.70065770000000005</v>
      </c>
      <c r="AY66" s="1">
        <v>0.73841690000000004</v>
      </c>
      <c r="AZ66" s="1">
        <v>0.78177129999999995</v>
      </c>
      <c r="BA66" s="1">
        <v>0.83002730000000002</v>
      </c>
      <c r="BB66" s="1">
        <v>0.88302749999999997</v>
      </c>
      <c r="BC66" s="1">
        <v>0.94043169999999998</v>
      </c>
      <c r="BD66" s="1">
        <v>1.0016265</v>
      </c>
      <c r="BE66" s="1">
        <v>1.0663395</v>
      </c>
      <c r="BF66" s="1">
        <v>1.1356223000000001</v>
      </c>
      <c r="BG66" s="1">
        <v>1.2118150999999999</v>
      </c>
      <c r="BH66" s="1">
        <v>1.2972218</v>
      </c>
      <c r="BI66" s="1">
        <v>1.3933724999999999</v>
      </c>
      <c r="BJ66" s="1">
        <v>1.5018513</v>
      </c>
      <c r="BK66" s="1">
        <v>1.6269378999999999</v>
      </c>
      <c r="BL66" s="1">
        <v>1.7766564</v>
      </c>
      <c r="BM66" s="1">
        <v>1.9595670999999999</v>
      </c>
      <c r="BN66" s="1">
        <v>2.1790175000000001</v>
      </c>
      <c r="BO66" s="1">
        <v>2.4318414000000002</v>
      </c>
      <c r="BP66" s="1">
        <v>2.7130103000000001</v>
      </c>
      <c r="BQ66" s="1">
        <v>3.0231867000000001</v>
      </c>
      <c r="BR66" s="1">
        <v>3.3684300999999999</v>
      </c>
      <c r="BS66" s="1">
        <v>3.7491300000000001</v>
      </c>
      <c r="BT66" s="1">
        <v>4.1450505</v>
      </c>
      <c r="BU66" s="1">
        <v>4.5055265000000002</v>
      </c>
      <c r="BV66" s="1">
        <v>4.7591371999999996</v>
      </c>
      <c r="BW66" s="1">
        <v>4.8377676000000003</v>
      </c>
      <c r="BX66" s="1">
        <v>4.7037816000000001</v>
      </c>
      <c r="BY66" s="1">
        <v>4.3664746000000001</v>
      </c>
      <c r="BZ66" s="1">
        <v>3.8773699000000001</v>
      </c>
      <c r="CA66" s="1">
        <v>3.3100909999999999</v>
      </c>
      <c r="CB66" s="1">
        <v>2.7363130999999998</v>
      </c>
      <c r="CC66" s="1">
        <v>2.2068319000000001</v>
      </c>
      <c r="CD66" s="1">
        <v>1.7469486999999999</v>
      </c>
      <c r="CE66" s="1">
        <v>1.3624065999999999</v>
      </c>
      <c r="CF66" s="1">
        <v>1.0492237</v>
      </c>
      <c r="CG66" s="1">
        <v>0.80426430000000004</v>
      </c>
      <c r="CH66" s="1">
        <v>0.62733340000000004</v>
      </c>
      <c r="CI66" s="1">
        <v>0.51493670000000002</v>
      </c>
      <c r="CJ66" s="1">
        <v>0.45631939999999999</v>
      </c>
      <c r="CK66" s="1">
        <v>0.42982700000000001</v>
      </c>
      <c r="CL66" s="1">
        <v>0.40561710000000001</v>
      </c>
      <c r="CM66" s="1">
        <v>0.3565528</v>
      </c>
      <c r="CN66" s="1">
        <v>0.2732156</v>
      </c>
      <c r="CO66" s="1">
        <v>0.1678306</v>
      </c>
      <c r="CP66" s="1">
        <v>7.5615600000000005E-2</v>
      </c>
      <c r="CQ66" s="1">
        <v>2.1723599999999999E-2</v>
      </c>
      <c r="CR66" s="1">
        <v>3.3248000000000002E-3</v>
      </c>
      <c r="CS66" s="4">
        <v>2.1259362000000001E-4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28.666597400000001</v>
      </c>
      <c r="DQ66" s="1">
        <v>34.584030200000001</v>
      </c>
      <c r="DR66" s="1">
        <v>23.589248699999999</v>
      </c>
      <c r="DS66" s="1">
        <v>1.2937177</v>
      </c>
      <c r="DT66" s="1">
        <v>59.005855599999997</v>
      </c>
      <c r="DU66" s="1">
        <f t="shared" si="9"/>
        <v>33.096461499999997</v>
      </c>
      <c r="DV66" s="1">
        <f t="shared" si="10"/>
        <v>56.401349100000004</v>
      </c>
      <c r="DW66" s="1">
        <f t="shared" si="11"/>
        <v>0.58680265681800847</v>
      </c>
      <c r="DX66" s="1">
        <f t="shared" si="12"/>
        <v>44.048864999999999</v>
      </c>
      <c r="DY66" s="1">
        <f t="shared" si="13"/>
        <v>18.581869299999997</v>
      </c>
      <c r="DZ66" s="1">
        <f t="shared" si="14"/>
        <v>2.3705292663962503</v>
      </c>
      <c r="EA66" s="1">
        <v>1.5704855</v>
      </c>
      <c r="EB66" s="1">
        <v>4.3342862000000002</v>
      </c>
      <c r="EC66" s="1">
        <v>6.8478374000000004</v>
      </c>
      <c r="ED66" s="1">
        <f t="shared" si="15"/>
        <v>12.752609100000001</v>
      </c>
      <c r="EE66" s="1">
        <v>9.3703117000000002</v>
      </c>
      <c r="EF66" s="1">
        <v>21.978572799999998</v>
      </c>
      <c r="EG66" s="1">
        <v>26.055427600000002</v>
      </c>
      <c r="EH66" s="1">
        <v>21.347083999999999</v>
      </c>
      <c r="EI66" s="1">
        <f t="shared" si="16"/>
        <v>78.751396099999994</v>
      </c>
      <c r="EJ66" s="1">
        <v>8.3539733999999992</v>
      </c>
      <c r="EK66" s="1">
        <v>0.14202129999999999</v>
      </c>
      <c r="EL66" s="1">
        <v>0</v>
      </c>
      <c r="EM66" s="1">
        <f t="shared" si="17"/>
        <v>8.4959946999999989</v>
      </c>
    </row>
    <row r="67" spans="1:143" x14ac:dyDescent="0.25">
      <c r="A67" s="1">
        <v>17533</v>
      </c>
      <c r="B67" s="1">
        <v>360</v>
      </c>
      <c r="C67" s="1">
        <v>1.8855E-3</v>
      </c>
      <c r="D67" s="1">
        <v>2.3362999999999999E-3</v>
      </c>
      <c r="E67" s="1">
        <v>3.5043000000000001E-3</v>
      </c>
      <c r="F67" s="1">
        <v>6.6550000000000003E-3</v>
      </c>
      <c r="G67" s="1">
        <v>1.4030300000000001E-2</v>
      </c>
      <c r="H67" s="1">
        <v>2.72354E-2</v>
      </c>
      <c r="I67" s="1">
        <v>4.4275599999999998E-2</v>
      </c>
      <c r="J67" s="1">
        <v>6.0632199999999997E-2</v>
      </c>
      <c r="K67" s="1">
        <v>7.6233700000000001E-2</v>
      </c>
      <c r="L67" s="1">
        <v>9.2580499999999996E-2</v>
      </c>
      <c r="M67" s="1">
        <v>0.1101395</v>
      </c>
      <c r="N67" s="1">
        <v>0.1271977</v>
      </c>
      <c r="O67" s="1">
        <v>0.14358070000000001</v>
      </c>
      <c r="P67" s="1">
        <v>0.16025490000000001</v>
      </c>
      <c r="Q67" s="1">
        <v>0.17658579999999999</v>
      </c>
      <c r="R67" s="1">
        <v>0.1929207</v>
      </c>
      <c r="S67" s="1">
        <v>0.2097173</v>
      </c>
      <c r="T67" s="1">
        <v>0.22818060000000001</v>
      </c>
      <c r="U67" s="1">
        <v>0.24802479999999999</v>
      </c>
      <c r="V67" s="1">
        <v>0.26911380000000001</v>
      </c>
      <c r="W67" s="1">
        <v>0.29063939999999999</v>
      </c>
      <c r="X67" s="1">
        <v>0.31214190000000003</v>
      </c>
      <c r="Y67" s="1">
        <v>0.33265800000000001</v>
      </c>
      <c r="Z67" s="1">
        <v>0.35239140000000002</v>
      </c>
      <c r="AA67" s="1">
        <v>0.37136550000000002</v>
      </c>
      <c r="AB67" s="1">
        <v>0.3905247</v>
      </c>
      <c r="AC67" s="1">
        <v>0.40962759999999998</v>
      </c>
      <c r="AD67" s="1">
        <v>0.42870469999999999</v>
      </c>
      <c r="AE67" s="1">
        <v>0.44715909999999998</v>
      </c>
      <c r="AF67" s="1">
        <v>0.46531090000000003</v>
      </c>
      <c r="AG67" s="1">
        <v>0.48296139999999999</v>
      </c>
      <c r="AH67" s="1">
        <v>0.50009610000000004</v>
      </c>
      <c r="AI67" s="1">
        <v>0.51623470000000005</v>
      </c>
      <c r="AJ67" s="1">
        <v>0.53111039999999998</v>
      </c>
      <c r="AK67" s="1">
        <v>0.54438839999999999</v>
      </c>
      <c r="AL67" s="1">
        <v>0.5558012</v>
      </c>
      <c r="AM67" s="1">
        <v>0.56527450000000001</v>
      </c>
      <c r="AN67" s="1">
        <v>0.572573</v>
      </c>
      <c r="AO67" s="1">
        <v>0.57784159999999996</v>
      </c>
      <c r="AP67" s="1">
        <v>0.58135040000000004</v>
      </c>
      <c r="AQ67" s="1">
        <v>0.58402489999999996</v>
      </c>
      <c r="AR67" s="1">
        <v>0.58682060000000003</v>
      </c>
      <c r="AS67" s="1">
        <v>0.5910379</v>
      </c>
      <c r="AT67" s="1">
        <v>0.5980164</v>
      </c>
      <c r="AU67" s="1">
        <v>0.60938130000000001</v>
      </c>
      <c r="AV67" s="1">
        <v>0.626753</v>
      </c>
      <c r="AW67" s="1">
        <v>0.65121499999999999</v>
      </c>
      <c r="AX67" s="1">
        <v>0.68297799999999997</v>
      </c>
      <c r="AY67" s="1">
        <v>0.72122730000000002</v>
      </c>
      <c r="AZ67" s="1">
        <v>0.76504280000000002</v>
      </c>
      <c r="BA67" s="1">
        <v>0.81359309999999996</v>
      </c>
      <c r="BB67" s="1">
        <v>0.86634829999999996</v>
      </c>
      <c r="BC67" s="1">
        <v>0.92241130000000005</v>
      </c>
      <c r="BD67" s="1">
        <v>0.98082020000000003</v>
      </c>
      <c r="BE67" s="1">
        <v>1.0415966999999999</v>
      </c>
      <c r="BF67" s="1">
        <v>1.1064993000000001</v>
      </c>
      <c r="BG67" s="1">
        <v>1.1783565</v>
      </c>
      <c r="BH67" s="1">
        <v>1.2592707999999999</v>
      </c>
      <c r="BI67" s="1">
        <v>1.3504704000000001</v>
      </c>
      <c r="BJ67" s="1">
        <v>1.4541481000000001</v>
      </c>
      <c r="BK67" s="1">
        <v>1.5764476000000001</v>
      </c>
      <c r="BL67" s="1">
        <v>1.7275362000000001</v>
      </c>
      <c r="BM67" s="1">
        <v>1.9166411000000001</v>
      </c>
      <c r="BN67" s="1">
        <v>2.1457231000000001</v>
      </c>
      <c r="BO67" s="1">
        <v>2.4092292999999998</v>
      </c>
      <c r="BP67" s="1">
        <v>2.7011029999999998</v>
      </c>
      <c r="BQ67" s="1">
        <v>3.0238182999999998</v>
      </c>
      <c r="BR67" s="1">
        <v>3.3865538000000002</v>
      </c>
      <c r="BS67" s="1">
        <v>3.7913792000000002</v>
      </c>
      <c r="BT67" s="1">
        <v>4.2156457999999999</v>
      </c>
      <c r="BU67" s="1">
        <v>4.601953</v>
      </c>
      <c r="BV67" s="1">
        <v>4.8708920000000004</v>
      </c>
      <c r="BW67" s="1">
        <v>4.9489641000000004</v>
      </c>
      <c r="BX67" s="1">
        <v>4.7988334000000004</v>
      </c>
      <c r="BY67" s="1">
        <v>4.4355297</v>
      </c>
      <c r="BZ67" s="1">
        <v>3.9186518000000001</v>
      </c>
      <c r="CA67" s="1">
        <v>3.3288373999999998</v>
      </c>
      <c r="CB67" s="1">
        <v>2.7414106999999999</v>
      </c>
      <c r="CC67" s="1">
        <v>2.2069787999999999</v>
      </c>
      <c r="CD67" s="1">
        <v>1.7487229</v>
      </c>
      <c r="CE67" s="1">
        <v>1.3697625</v>
      </c>
      <c r="CF67" s="1">
        <v>1.0641276</v>
      </c>
      <c r="CG67" s="1">
        <v>0.82868030000000004</v>
      </c>
      <c r="CH67" s="1">
        <v>0.6618444</v>
      </c>
      <c r="CI67" s="1">
        <v>0.55854150000000002</v>
      </c>
      <c r="CJ67" s="1">
        <v>0.50463380000000002</v>
      </c>
      <c r="CK67" s="1">
        <v>0.47297909999999999</v>
      </c>
      <c r="CL67" s="1">
        <v>0.43166110000000002</v>
      </c>
      <c r="CM67" s="1">
        <v>0.35702299999999998</v>
      </c>
      <c r="CN67" s="1">
        <v>0.24903919999999999</v>
      </c>
      <c r="CO67" s="1">
        <v>0.13320399999999999</v>
      </c>
      <c r="CP67" s="1">
        <v>4.9028799999999997E-2</v>
      </c>
      <c r="CQ67" s="1">
        <v>1.02922E-2</v>
      </c>
      <c r="CR67" s="1">
        <v>1.0405E-3</v>
      </c>
      <c r="CS67" s="4">
        <v>3.1250074000000003E-5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28.917730299999999</v>
      </c>
      <c r="DQ67" s="1">
        <v>34.584030200000001</v>
      </c>
      <c r="DR67" s="1">
        <v>24.052225100000001</v>
      </c>
      <c r="DS67" s="1">
        <v>1.3262438000000001</v>
      </c>
      <c r="DT67" s="1">
        <v>59.369491600000003</v>
      </c>
      <c r="DU67" s="1">
        <f t="shared" ref="DU67:DU98" si="18">SUM(BU67:CB67)</f>
        <v>33.6450721</v>
      </c>
      <c r="DV67" s="1">
        <f t="shared" ref="DV67:DV98" si="19">SUM(C67:BT67)</f>
        <v>55.707328799999999</v>
      </c>
      <c r="DW67" s="1">
        <f t="shared" ref="DW67:DW98" si="20">DU67/DV67</f>
        <v>0.6039613247440434</v>
      </c>
      <c r="DX67" s="1">
        <f t="shared" ref="DX67:DX98" si="21">SUM(BP67:BZ67)</f>
        <v>44.693324100000005</v>
      </c>
      <c r="DY67" s="1">
        <f t="shared" ref="DY67:DY98" si="22">SUM(BD67:BO67)</f>
        <v>18.1467393</v>
      </c>
      <c r="DZ67" s="1">
        <f t="shared" ref="DZ67:DZ98" si="23">DX67/DY67</f>
        <v>2.4628845635094345</v>
      </c>
      <c r="EA67" s="1">
        <v>1.5203230000000001</v>
      </c>
      <c r="EB67" s="1">
        <v>4.2726622000000001</v>
      </c>
      <c r="EC67" s="1">
        <v>6.7662687000000004</v>
      </c>
      <c r="ED67" s="1">
        <f t="shared" ref="ED67:ED98" si="24">SUM(EA67:EC67)</f>
        <v>12.559253900000002</v>
      </c>
      <c r="EE67" s="1">
        <v>9.1554450999999997</v>
      </c>
      <c r="EF67" s="1">
        <v>21.5663643</v>
      </c>
      <c r="EG67" s="1">
        <v>26.493076299999998</v>
      </c>
      <c r="EH67" s="1">
        <v>21.584236099999998</v>
      </c>
      <c r="EI67" s="1">
        <f t="shared" ref="EI67:EI98" si="25">SUM(EE67:EH67)</f>
        <v>78.799121799999995</v>
      </c>
      <c r="EJ67" s="1">
        <v>8.5375899999999998</v>
      </c>
      <c r="EK67" s="1">
        <v>0.1040266</v>
      </c>
      <c r="EL67" s="1">
        <v>0</v>
      </c>
      <c r="EM67" s="1">
        <f t="shared" ref="EM67:EM98" si="26">SUM(EJ67:EL67)</f>
        <v>8.641616599999999</v>
      </c>
    </row>
    <row r="68" spans="1:143" x14ac:dyDescent="0.25">
      <c r="A68" s="1">
        <v>17532</v>
      </c>
      <c r="B68" s="1">
        <v>365</v>
      </c>
      <c r="C68" s="1">
        <v>2.0631E-3</v>
      </c>
      <c r="D68" s="1">
        <v>2.5554000000000002E-3</v>
      </c>
      <c r="E68" s="1">
        <v>3.8292999999999999E-3</v>
      </c>
      <c r="F68" s="1">
        <v>7.2788999999999996E-3</v>
      </c>
      <c r="G68" s="1">
        <v>1.5354E-2</v>
      </c>
      <c r="H68" s="1">
        <v>2.9767700000000001E-2</v>
      </c>
      <c r="I68" s="1">
        <v>4.8218400000000002E-2</v>
      </c>
      <c r="J68" s="1">
        <v>6.5804199999999993E-2</v>
      </c>
      <c r="K68" s="1">
        <v>8.2509600000000002E-2</v>
      </c>
      <c r="L68" s="1">
        <v>9.9966899999999997E-2</v>
      </c>
      <c r="M68" s="1">
        <v>0.118573</v>
      </c>
      <c r="N68" s="1">
        <v>0.1365333</v>
      </c>
      <c r="O68" s="1">
        <v>0.1537704</v>
      </c>
      <c r="P68" s="1">
        <v>0.17125309999999999</v>
      </c>
      <c r="Q68" s="1">
        <v>0.1880763</v>
      </c>
      <c r="R68" s="1">
        <v>0.20470669999999999</v>
      </c>
      <c r="S68" s="1">
        <v>0.22174579999999999</v>
      </c>
      <c r="T68" s="1">
        <v>0.24046699999999999</v>
      </c>
      <c r="U68" s="1">
        <v>0.26030710000000001</v>
      </c>
      <c r="V68" s="1">
        <v>0.28113909999999998</v>
      </c>
      <c r="W68" s="1">
        <v>0.302284</v>
      </c>
      <c r="X68" s="1">
        <v>0.32325209999999999</v>
      </c>
      <c r="Y68" s="1">
        <v>0.34306579999999998</v>
      </c>
      <c r="Z68" s="1">
        <v>0.36194500000000002</v>
      </c>
      <c r="AA68" s="1">
        <v>0.38006570000000001</v>
      </c>
      <c r="AB68" s="1">
        <v>0.39823009999999998</v>
      </c>
      <c r="AC68" s="1">
        <v>0.41609469999999998</v>
      </c>
      <c r="AD68" s="1">
        <v>0.43366880000000002</v>
      </c>
      <c r="AE68" s="1">
        <v>0.45047799999999999</v>
      </c>
      <c r="AF68" s="1">
        <v>0.4668368</v>
      </c>
      <c r="AG68" s="1">
        <v>0.48243190000000002</v>
      </c>
      <c r="AH68" s="1">
        <v>0.4972047</v>
      </c>
      <c r="AI68" s="1">
        <v>0.51076080000000001</v>
      </c>
      <c r="AJ68" s="1">
        <v>0.52298560000000005</v>
      </c>
      <c r="AK68" s="1">
        <v>0.53354369999999995</v>
      </c>
      <c r="AL68" s="1">
        <v>0.54217309999999996</v>
      </c>
      <c r="AM68" s="1">
        <v>0.54889460000000001</v>
      </c>
      <c r="AN68" s="1">
        <v>0.55371060000000005</v>
      </c>
      <c r="AO68" s="1">
        <v>0.55690910000000005</v>
      </c>
      <c r="AP68" s="1">
        <v>0.55874009999999996</v>
      </c>
      <c r="AQ68" s="1">
        <v>0.56001869999999998</v>
      </c>
      <c r="AR68" s="1">
        <v>0.5616487</v>
      </c>
      <c r="AS68" s="1">
        <v>0.56492730000000002</v>
      </c>
      <c r="AT68" s="1">
        <v>0.5710537</v>
      </c>
      <c r="AU68" s="1">
        <v>0.58132070000000002</v>
      </c>
      <c r="AV68" s="1">
        <v>0.59697719999999999</v>
      </c>
      <c r="AW68" s="1">
        <v>0.61903300000000006</v>
      </c>
      <c r="AX68" s="1">
        <v>0.64798149999999999</v>
      </c>
      <c r="AY68" s="1">
        <v>0.68344240000000001</v>
      </c>
      <c r="AZ68" s="1">
        <v>0.72476189999999996</v>
      </c>
      <c r="BA68" s="1">
        <v>0.77128870000000005</v>
      </c>
      <c r="BB68" s="1">
        <v>0.82288539999999999</v>
      </c>
      <c r="BC68" s="1">
        <v>0.87930600000000003</v>
      </c>
      <c r="BD68" s="1">
        <v>0.94007059999999998</v>
      </c>
      <c r="BE68" s="1">
        <v>1.0049375</v>
      </c>
      <c r="BF68" s="1">
        <v>1.0748496999999999</v>
      </c>
      <c r="BG68" s="1">
        <v>1.1520474000000001</v>
      </c>
      <c r="BH68" s="1">
        <v>1.2389349000000001</v>
      </c>
      <c r="BI68" s="1">
        <v>1.337378</v>
      </c>
      <c r="BJ68" s="1">
        <v>1.4492638</v>
      </c>
      <c r="BK68" s="1">
        <v>1.5788656000000001</v>
      </c>
      <c r="BL68" s="1">
        <v>1.7339876000000001</v>
      </c>
      <c r="BM68" s="1">
        <v>1.9233693999999999</v>
      </c>
      <c r="BN68" s="1">
        <v>2.1512513000000002</v>
      </c>
      <c r="BO68" s="1">
        <v>2.4157595999999999</v>
      </c>
      <c r="BP68" s="1">
        <v>2.7126399999999999</v>
      </c>
      <c r="BQ68" s="1">
        <v>3.0419082999999998</v>
      </c>
      <c r="BR68" s="1">
        <v>3.4076048999999999</v>
      </c>
      <c r="BS68" s="1">
        <v>3.8076766000000002</v>
      </c>
      <c r="BT68" s="1">
        <v>4.2202052999999999</v>
      </c>
      <c r="BU68" s="1">
        <v>4.5942201999999996</v>
      </c>
      <c r="BV68" s="1">
        <v>4.8589072</v>
      </c>
      <c r="BW68" s="1">
        <v>4.9465532000000003</v>
      </c>
      <c r="BX68" s="1">
        <v>4.8187137</v>
      </c>
      <c r="BY68" s="1">
        <v>4.4826354999999998</v>
      </c>
      <c r="BZ68" s="1">
        <v>3.9880475999999998</v>
      </c>
      <c r="CA68" s="1">
        <v>3.4085554999999998</v>
      </c>
      <c r="CB68" s="1">
        <v>2.8183080999999999</v>
      </c>
      <c r="CC68" s="1">
        <v>2.2723227000000001</v>
      </c>
      <c r="CD68" s="1">
        <v>1.7996034999999999</v>
      </c>
      <c r="CE68" s="1">
        <v>1.4072453</v>
      </c>
      <c r="CF68" s="1">
        <v>1.0894728</v>
      </c>
      <c r="CG68" s="1">
        <v>0.83868989999999999</v>
      </c>
      <c r="CH68" s="1">
        <v>0.65184940000000002</v>
      </c>
      <c r="CI68" s="1">
        <v>0.52608929999999998</v>
      </c>
      <c r="CJ68" s="1">
        <v>0.45422430000000003</v>
      </c>
      <c r="CK68" s="1">
        <v>0.41929240000000001</v>
      </c>
      <c r="CL68" s="1">
        <v>0.39456039999999998</v>
      </c>
      <c r="CM68" s="1">
        <v>0.35301519999999997</v>
      </c>
      <c r="CN68" s="1">
        <v>0.2795357</v>
      </c>
      <c r="CO68" s="1">
        <v>0.1829131</v>
      </c>
      <c r="CP68" s="1">
        <v>8.9182200000000003E-2</v>
      </c>
      <c r="CQ68" s="1">
        <v>2.8564300000000001E-2</v>
      </c>
      <c r="CR68" s="1">
        <v>4.6346E-3</v>
      </c>
      <c r="CS68" s="4">
        <v>2.7381375999999997E-4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29.218914000000002</v>
      </c>
      <c r="DQ68" s="1">
        <v>34.584030200000001</v>
      </c>
      <c r="DR68" s="1">
        <v>24.304363299999999</v>
      </c>
      <c r="DS68" s="1">
        <v>1.2939787</v>
      </c>
      <c r="DT68" s="1">
        <v>59.6741867</v>
      </c>
      <c r="DU68" s="1">
        <f t="shared" si="18"/>
        <v>33.915941000000004</v>
      </c>
      <c r="DV68" s="1">
        <f t="shared" si="19"/>
        <v>55.292590200000006</v>
      </c>
      <c r="DW68" s="1">
        <f t="shared" si="20"/>
        <v>0.61339034538483239</v>
      </c>
      <c r="DX68" s="1">
        <f t="shared" si="21"/>
        <v>44.879112500000005</v>
      </c>
      <c r="DY68" s="1">
        <f t="shared" si="22"/>
        <v>18.000715400000001</v>
      </c>
      <c r="DZ68" s="1">
        <f t="shared" si="23"/>
        <v>2.4931849375275386</v>
      </c>
      <c r="EA68" s="1">
        <v>1.6258094000000001</v>
      </c>
      <c r="EB68" s="1">
        <v>4.3799038000000001</v>
      </c>
      <c r="EC68" s="1">
        <v>6.5997485999999999</v>
      </c>
      <c r="ED68" s="1">
        <f t="shared" si="24"/>
        <v>12.6054618</v>
      </c>
      <c r="EE68" s="1">
        <v>8.7227315999999995</v>
      </c>
      <c r="EF68" s="1">
        <v>21.4918175</v>
      </c>
      <c r="EG68" s="1">
        <v>26.5181389</v>
      </c>
      <c r="EH68" s="1">
        <v>21.936050399999999</v>
      </c>
      <c r="EI68" s="1">
        <f t="shared" si="25"/>
        <v>78.668738399999995</v>
      </c>
      <c r="EJ68" s="1">
        <v>8.5650635000000008</v>
      </c>
      <c r="EK68" s="1">
        <v>0.16072110000000001</v>
      </c>
      <c r="EL68" s="1">
        <v>0</v>
      </c>
      <c r="EM68" s="1">
        <f t="shared" si="26"/>
        <v>8.7257846000000008</v>
      </c>
    </row>
    <row r="69" spans="1:143" x14ac:dyDescent="0.25">
      <c r="A69" s="1">
        <v>17531</v>
      </c>
      <c r="B69" s="1">
        <v>370</v>
      </c>
      <c r="C69" s="1">
        <v>1.9708E-3</v>
      </c>
      <c r="D69" s="1">
        <v>2.4342000000000001E-3</v>
      </c>
      <c r="E69" s="1">
        <v>3.6388000000000002E-3</v>
      </c>
      <c r="F69" s="1">
        <v>6.8935999999999997E-3</v>
      </c>
      <c r="G69" s="1">
        <v>1.4545600000000001E-2</v>
      </c>
      <c r="H69" s="1">
        <v>2.8291899999999998E-2</v>
      </c>
      <c r="I69" s="1">
        <v>4.6104800000000001E-2</v>
      </c>
      <c r="J69" s="1">
        <v>6.3215999999999994E-2</v>
      </c>
      <c r="K69" s="1">
        <v>7.9537200000000002E-2</v>
      </c>
      <c r="L69" s="1">
        <v>9.6600000000000005E-2</v>
      </c>
      <c r="M69" s="1">
        <v>0.1149587</v>
      </c>
      <c r="N69" s="1">
        <v>0.13282559999999999</v>
      </c>
      <c r="O69" s="1">
        <v>0.1500088</v>
      </c>
      <c r="P69" s="1">
        <v>0.1674494</v>
      </c>
      <c r="Q69" s="1">
        <v>0.18451039999999999</v>
      </c>
      <c r="R69" s="1">
        <v>0.20157549999999999</v>
      </c>
      <c r="S69" s="1">
        <v>0.2191767</v>
      </c>
      <c r="T69" s="1">
        <v>0.2384879</v>
      </c>
      <c r="U69" s="1">
        <v>0.25924009999999997</v>
      </c>
      <c r="V69" s="1">
        <v>0.28128890000000001</v>
      </c>
      <c r="W69" s="1">
        <v>0.30381550000000002</v>
      </c>
      <c r="X69" s="1">
        <v>0.32620189999999999</v>
      </c>
      <c r="Y69" s="1">
        <v>0.34740720000000003</v>
      </c>
      <c r="Z69" s="1">
        <v>0.36763610000000002</v>
      </c>
      <c r="AA69" s="1">
        <v>0.38697199999999998</v>
      </c>
      <c r="AB69" s="1">
        <v>0.40635070000000001</v>
      </c>
      <c r="AC69" s="1">
        <v>0.4254831</v>
      </c>
      <c r="AD69" s="1">
        <v>0.44435970000000002</v>
      </c>
      <c r="AE69" s="1">
        <v>0.4623739</v>
      </c>
      <c r="AF69" s="1">
        <v>0.47984369999999998</v>
      </c>
      <c r="AG69" s="1">
        <v>0.49651919999999999</v>
      </c>
      <c r="AH69" s="1">
        <v>0.51234420000000003</v>
      </c>
      <c r="AI69" s="1">
        <v>0.52682419999999996</v>
      </c>
      <c r="AJ69" s="1">
        <v>0.53972580000000003</v>
      </c>
      <c r="AK69" s="1">
        <v>0.55071769999999998</v>
      </c>
      <c r="AL69" s="1">
        <v>0.55952809999999997</v>
      </c>
      <c r="AM69" s="1">
        <v>0.56613309999999994</v>
      </c>
      <c r="AN69" s="1">
        <v>0.57043379999999999</v>
      </c>
      <c r="AO69" s="1">
        <v>0.57271099999999997</v>
      </c>
      <c r="AP69" s="1">
        <v>0.57332620000000001</v>
      </c>
      <c r="AQ69" s="1">
        <v>0.57327150000000004</v>
      </c>
      <c r="AR69" s="1">
        <v>0.57359859999999996</v>
      </c>
      <c r="AS69" s="1">
        <v>0.57573830000000004</v>
      </c>
      <c r="AT69" s="1">
        <v>0.58115079999999997</v>
      </c>
      <c r="AU69" s="1">
        <v>0.59152870000000002</v>
      </c>
      <c r="AV69" s="1">
        <v>0.60851299999999997</v>
      </c>
      <c r="AW69" s="1">
        <v>0.63329769999999996</v>
      </c>
      <c r="AX69" s="1">
        <v>0.66634599999999999</v>
      </c>
      <c r="AY69" s="1">
        <v>0.70717479999999999</v>
      </c>
      <c r="AZ69" s="1">
        <v>0.75511459999999997</v>
      </c>
      <c r="BA69" s="1">
        <v>0.8094962</v>
      </c>
      <c r="BB69" s="1">
        <v>0.86993779999999998</v>
      </c>
      <c r="BC69" s="1">
        <v>0.93572880000000003</v>
      </c>
      <c r="BD69" s="1">
        <v>1.0060049</v>
      </c>
      <c r="BE69" s="1">
        <v>1.0805690999999999</v>
      </c>
      <c r="BF69" s="1">
        <v>1.1606278000000001</v>
      </c>
      <c r="BG69" s="1">
        <v>1.2484626999999999</v>
      </c>
      <c r="BH69" s="1">
        <v>1.3458911</v>
      </c>
      <c r="BI69" s="1">
        <v>1.4539762000000001</v>
      </c>
      <c r="BJ69" s="1">
        <v>1.5742149000000001</v>
      </c>
      <c r="BK69" s="1">
        <v>1.7111111000000001</v>
      </c>
      <c r="BL69" s="1">
        <v>1.8724779</v>
      </c>
      <c r="BM69" s="1">
        <v>2.0655062000000002</v>
      </c>
      <c r="BN69" s="1">
        <v>2.2912759999999999</v>
      </c>
      <c r="BO69" s="1">
        <v>2.5443064999999998</v>
      </c>
      <c r="BP69" s="1">
        <v>2.8183886999999999</v>
      </c>
      <c r="BQ69" s="1">
        <v>3.1142590000000001</v>
      </c>
      <c r="BR69" s="1">
        <v>3.4383990999999998</v>
      </c>
      <c r="BS69" s="1">
        <v>3.7913367999999998</v>
      </c>
      <c r="BT69" s="1">
        <v>4.1527618999999998</v>
      </c>
      <c r="BU69" s="1">
        <v>4.4730897000000001</v>
      </c>
      <c r="BV69" s="1">
        <v>4.6842598999999998</v>
      </c>
      <c r="BW69" s="1">
        <v>4.7237830000000001</v>
      </c>
      <c r="BX69" s="1">
        <v>4.5606165000000001</v>
      </c>
      <c r="BY69" s="1">
        <v>4.2090630999999998</v>
      </c>
      <c r="BZ69" s="1">
        <v>3.7223004999999998</v>
      </c>
      <c r="CA69" s="1">
        <v>3.1715418999999998</v>
      </c>
      <c r="CB69" s="1">
        <v>2.6230180000000001</v>
      </c>
      <c r="CC69" s="1">
        <v>2.1213818</v>
      </c>
      <c r="CD69" s="1">
        <v>1.6871928</v>
      </c>
      <c r="CE69" s="1">
        <v>1.3236848999999999</v>
      </c>
      <c r="CF69" s="1">
        <v>1.026948</v>
      </c>
      <c r="CG69" s="1">
        <v>0.79441090000000003</v>
      </c>
      <c r="CH69" s="1">
        <v>0.62608439999999999</v>
      </c>
      <c r="CI69" s="1">
        <v>0.52022210000000002</v>
      </c>
      <c r="CJ69" s="1">
        <v>0.46715980000000001</v>
      </c>
      <c r="CK69" s="1">
        <v>0.44802750000000002</v>
      </c>
      <c r="CL69" s="1">
        <v>0.43486730000000001</v>
      </c>
      <c r="CM69" s="1">
        <v>0.3989801</v>
      </c>
      <c r="CN69" s="1">
        <v>0.32628970000000002</v>
      </c>
      <c r="CO69" s="1">
        <v>0.22551280000000001</v>
      </c>
      <c r="CP69" s="1">
        <v>0.1186275</v>
      </c>
      <c r="CQ69" s="1">
        <v>4.2681400000000001E-2</v>
      </c>
      <c r="CR69" s="1">
        <v>7.7498999999999997E-3</v>
      </c>
      <c r="CS69" s="1">
        <v>5.6950000000000002E-4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28.762353900000001</v>
      </c>
      <c r="DQ69" s="1">
        <v>34.584030200000001</v>
      </c>
      <c r="DR69" s="1">
        <v>23.113882100000001</v>
      </c>
      <c r="DS69" s="1">
        <v>1.2622632</v>
      </c>
      <c r="DT69" s="1">
        <v>59.2337189</v>
      </c>
      <c r="DU69" s="1">
        <f t="shared" si="18"/>
        <v>32.167672600000003</v>
      </c>
      <c r="DV69" s="1">
        <f t="shared" si="19"/>
        <v>57.261928699999999</v>
      </c>
      <c r="DW69" s="1">
        <f t="shared" si="20"/>
        <v>0.56176369413837091</v>
      </c>
      <c r="DX69" s="1">
        <f t="shared" si="21"/>
        <v>43.688258200000007</v>
      </c>
      <c r="DY69" s="1">
        <f t="shared" si="22"/>
        <v>19.354424400000003</v>
      </c>
      <c r="DZ69" s="1">
        <f t="shared" si="23"/>
        <v>2.2572749928951645</v>
      </c>
      <c r="EA69" s="1">
        <v>1.5874931999999999</v>
      </c>
      <c r="EB69" s="1">
        <v>4.4461880000000003</v>
      </c>
      <c r="EC69" s="1">
        <v>6.7904625000000003</v>
      </c>
      <c r="ED69" s="1">
        <f t="shared" si="24"/>
        <v>12.8241437</v>
      </c>
      <c r="EE69" s="1">
        <v>9.0857267000000004</v>
      </c>
      <c r="EF69" s="1">
        <v>22.892028799999999</v>
      </c>
      <c r="EG69" s="1">
        <v>25.999767299999998</v>
      </c>
      <c r="EH69" s="1">
        <v>20.556983899999999</v>
      </c>
      <c r="EI69" s="1">
        <f t="shared" si="25"/>
        <v>78.534506700000009</v>
      </c>
      <c r="EJ69" s="1">
        <v>8.4334488000000007</v>
      </c>
      <c r="EK69" s="1">
        <v>0.2078931</v>
      </c>
      <c r="EL69" s="1">
        <v>0</v>
      </c>
      <c r="EM69" s="1">
        <f t="shared" si="26"/>
        <v>8.6413419000000005</v>
      </c>
    </row>
    <row r="70" spans="1:143" x14ac:dyDescent="0.25">
      <c r="A70" s="1">
        <v>17530</v>
      </c>
      <c r="B70" s="1">
        <v>375</v>
      </c>
      <c r="C70" s="1">
        <v>1.8859E-3</v>
      </c>
      <c r="D70" s="1">
        <v>2.3406E-3</v>
      </c>
      <c r="E70" s="1">
        <v>3.5193999999999998E-3</v>
      </c>
      <c r="F70" s="1">
        <v>6.6965999999999996E-3</v>
      </c>
      <c r="G70" s="1">
        <v>1.41137E-2</v>
      </c>
      <c r="H70" s="1">
        <v>2.7366100000000001E-2</v>
      </c>
      <c r="I70" s="1">
        <v>4.4456599999999999E-2</v>
      </c>
      <c r="J70" s="1">
        <v>6.09093E-2</v>
      </c>
      <c r="K70" s="1">
        <v>7.6640200000000006E-2</v>
      </c>
      <c r="L70" s="1">
        <v>9.3137700000000004E-2</v>
      </c>
      <c r="M70" s="1">
        <v>0.11090510000000001</v>
      </c>
      <c r="N70" s="1">
        <v>0.12820529999999999</v>
      </c>
      <c r="O70" s="1">
        <v>0.1448362</v>
      </c>
      <c r="P70" s="1">
        <v>0.1617113</v>
      </c>
      <c r="Q70" s="1">
        <v>0.1783748</v>
      </c>
      <c r="R70" s="1">
        <v>0.19510259999999999</v>
      </c>
      <c r="S70" s="1">
        <v>0.21234069999999999</v>
      </c>
      <c r="T70" s="1">
        <v>0.23118610000000001</v>
      </c>
      <c r="U70" s="1">
        <v>0.2515095</v>
      </c>
      <c r="V70" s="1">
        <v>0.27314650000000001</v>
      </c>
      <c r="W70" s="1">
        <v>0.29521350000000002</v>
      </c>
      <c r="X70" s="1">
        <v>0.31720609999999999</v>
      </c>
      <c r="Y70" s="1">
        <v>0.33809109999999998</v>
      </c>
      <c r="Z70" s="1">
        <v>0.35807359999999999</v>
      </c>
      <c r="AA70" s="1">
        <v>0.37709179999999998</v>
      </c>
      <c r="AB70" s="1">
        <v>0.39619870000000001</v>
      </c>
      <c r="AC70" s="1">
        <v>0.41510439999999998</v>
      </c>
      <c r="AD70" s="1">
        <v>0.43383179999999999</v>
      </c>
      <c r="AE70" s="1">
        <v>0.45170379999999999</v>
      </c>
      <c r="AF70" s="1">
        <v>0.46908</v>
      </c>
      <c r="AG70" s="1">
        <v>0.48573519999999998</v>
      </c>
      <c r="AH70" s="1">
        <v>0.50164929999999996</v>
      </c>
      <c r="AI70" s="1">
        <v>0.51631839999999996</v>
      </c>
      <c r="AJ70" s="1">
        <v>0.52946530000000003</v>
      </c>
      <c r="AK70" s="1">
        <v>0.54074480000000003</v>
      </c>
      <c r="AL70" s="1">
        <v>0.54988210000000004</v>
      </c>
      <c r="AM70" s="1">
        <v>0.55686029999999997</v>
      </c>
      <c r="AN70" s="1">
        <v>0.56150330000000004</v>
      </c>
      <c r="AO70" s="1">
        <v>0.56403510000000001</v>
      </c>
      <c r="AP70" s="1">
        <v>0.56478269999999997</v>
      </c>
      <c r="AQ70" s="1">
        <v>0.56476959999999998</v>
      </c>
      <c r="AR70" s="1">
        <v>0.56507949999999996</v>
      </c>
      <c r="AS70" s="1">
        <v>0.56716840000000002</v>
      </c>
      <c r="AT70" s="1">
        <v>0.57251859999999999</v>
      </c>
      <c r="AU70" s="1">
        <v>0.58286170000000004</v>
      </c>
      <c r="AV70" s="1">
        <v>0.59993560000000001</v>
      </c>
      <c r="AW70" s="1">
        <v>0.62500460000000002</v>
      </c>
      <c r="AX70" s="1">
        <v>0.65851749999999998</v>
      </c>
      <c r="AY70" s="1">
        <v>0.69987140000000003</v>
      </c>
      <c r="AZ70" s="1">
        <v>0.74828700000000004</v>
      </c>
      <c r="BA70" s="1">
        <v>0.80302200000000001</v>
      </c>
      <c r="BB70" s="1">
        <v>0.8636469</v>
      </c>
      <c r="BC70" s="1">
        <v>0.92933880000000002</v>
      </c>
      <c r="BD70" s="1">
        <v>0.99907089999999998</v>
      </c>
      <c r="BE70" s="1">
        <v>1.0725252999999999</v>
      </c>
      <c r="BF70" s="1">
        <v>1.1509381999999999</v>
      </c>
      <c r="BG70" s="1">
        <v>1.2366604999999999</v>
      </c>
      <c r="BH70" s="1">
        <v>1.3314345999999999</v>
      </c>
      <c r="BI70" s="1">
        <v>1.4360056999999999</v>
      </c>
      <c r="BJ70" s="1">
        <v>1.5515394</v>
      </c>
      <c r="BK70" s="1">
        <v>1.6824872</v>
      </c>
      <c r="BL70" s="1">
        <v>1.8369205</v>
      </c>
      <c r="BM70" s="1">
        <v>2.0223379000000001</v>
      </c>
      <c r="BN70" s="1">
        <v>2.2396889</v>
      </c>
      <c r="BO70" s="1">
        <v>2.4828644</v>
      </c>
      <c r="BP70" s="1">
        <v>2.7450008000000001</v>
      </c>
      <c r="BQ70" s="1">
        <v>3.0270972</v>
      </c>
      <c r="BR70" s="1">
        <v>3.337666</v>
      </c>
      <c r="BS70" s="1">
        <v>3.6808662000000001</v>
      </c>
      <c r="BT70" s="1">
        <v>4.0408163000000004</v>
      </c>
      <c r="BU70" s="1">
        <v>4.3716220999999997</v>
      </c>
      <c r="BV70" s="1">
        <v>4.6068897</v>
      </c>
      <c r="BW70" s="1">
        <v>4.6829925000000001</v>
      </c>
      <c r="BX70" s="1">
        <v>4.5651926999999999</v>
      </c>
      <c r="BY70" s="1">
        <v>4.2621888999999999</v>
      </c>
      <c r="BZ70" s="1">
        <v>3.820576</v>
      </c>
      <c r="CA70" s="1">
        <v>3.3052397</v>
      </c>
      <c r="CB70" s="1">
        <v>2.7774727000000001</v>
      </c>
      <c r="CC70" s="1">
        <v>2.2796813999999999</v>
      </c>
      <c r="CD70" s="1">
        <v>1.8337488</v>
      </c>
      <c r="CE70" s="1">
        <v>1.4472461999999999</v>
      </c>
      <c r="CF70" s="1">
        <v>1.1227708999999999</v>
      </c>
      <c r="CG70" s="1">
        <v>0.86402639999999997</v>
      </c>
      <c r="CH70" s="1">
        <v>0.67419870000000004</v>
      </c>
      <c r="CI70" s="1">
        <v>0.55318880000000004</v>
      </c>
      <c r="CJ70" s="1">
        <v>0.49067630000000001</v>
      </c>
      <c r="CK70" s="1">
        <v>0.46805479999999999</v>
      </c>
      <c r="CL70" s="1">
        <v>0.45810509999999999</v>
      </c>
      <c r="CM70" s="1">
        <v>0.43077300000000002</v>
      </c>
      <c r="CN70" s="1">
        <v>0.36837259999999999</v>
      </c>
      <c r="CO70" s="1">
        <v>0.27269199999999999</v>
      </c>
      <c r="CP70" s="1">
        <v>0.16073870000000001</v>
      </c>
      <c r="CQ70" s="1">
        <v>6.8764599999999995E-2</v>
      </c>
      <c r="CR70" s="1">
        <v>1.7523299999999999E-2</v>
      </c>
      <c r="CS70" s="1">
        <v>2.2726999999999999E-3</v>
      </c>
      <c r="CT70" s="4">
        <v>9.2004046999999997E-5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29.732471499999999</v>
      </c>
      <c r="DQ70" s="1">
        <v>34.584030200000001</v>
      </c>
      <c r="DR70" s="1">
        <v>23.685764299999999</v>
      </c>
      <c r="DS70" s="1">
        <v>1.3145753</v>
      </c>
      <c r="DT70" s="1">
        <v>61.4555206</v>
      </c>
      <c r="DU70" s="1">
        <f t="shared" si="18"/>
        <v>32.392174300000001</v>
      </c>
      <c r="DV70" s="1">
        <f t="shared" si="19"/>
        <v>56.09489709999999</v>
      </c>
      <c r="DW70" s="1">
        <f t="shared" si="20"/>
        <v>0.57745313699844558</v>
      </c>
      <c r="DX70" s="1">
        <f t="shared" si="21"/>
        <v>43.140908400000001</v>
      </c>
      <c r="DY70" s="1">
        <f t="shared" si="22"/>
        <v>19.0424735</v>
      </c>
      <c r="DZ70" s="1">
        <f t="shared" si="23"/>
        <v>2.265509698621873</v>
      </c>
      <c r="EA70" s="1">
        <v>1.5341336000000001</v>
      </c>
      <c r="EB70" s="1">
        <v>4.3311628999999998</v>
      </c>
      <c r="EC70" s="1">
        <v>6.6718254000000004</v>
      </c>
      <c r="ED70" s="1">
        <f t="shared" si="24"/>
        <v>12.537121899999999</v>
      </c>
      <c r="EE70" s="1">
        <v>8.9916924999999992</v>
      </c>
      <c r="EF70" s="1">
        <v>22.457262</v>
      </c>
      <c r="EG70" s="1">
        <v>25.434562700000001</v>
      </c>
      <c r="EH70" s="1">
        <v>21.1424561</v>
      </c>
      <c r="EI70" s="1">
        <f t="shared" si="25"/>
        <v>78.025973300000004</v>
      </c>
      <c r="EJ70" s="1">
        <v>9.1585388000000005</v>
      </c>
      <c r="EK70" s="1">
        <v>0.278366</v>
      </c>
      <c r="EL70" s="1">
        <v>0</v>
      </c>
      <c r="EM70" s="1">
        <f t="shared" si="26"/>
        <v>9.4369048000000006</v>
      </c>
    </row>
    <row r="71" spans="1:143" x14ac:dyDescent="0.25">
      <c r="A71" s="1">
        <v>17529</v>
      </c>
      <c r="B71" s="1">
        <v>380</v>
      </c>
      <c r="C71" s="1">
        <v>1.949E-3</v>
      </c>
      <c r="D71" s="1">
        <v>2.4166999999999999E-3</v>
      </c>
      <c r="E71" s="1">
        <v>3.6296000000000002E-3</v>
      </c>
      <c r="F71" s="1">
        <v>6.8941000000000002E-3</v>
      </c>
      <c r="G71" s="1">
        <v>1.45278E-2</v>
      </c>
      <c r="H71" s="1">
        <v>2.8204900000000001E-2</v>
      </c>
      <c r="I71" s="1">
        <v>4.5914200000000002E-2</v>
      </c>
      <c r="J71" s="1">
        <v>6.2973399999999999E-2</v>
      </c>
      <c r="K71" s="1">
        <v>7.9267799999999999E-2</v>
      </c>
      <c r="L71" s="1">
        <v>9.6343700000000004E-2</v>
      </c>
      <c r="M71" s="1">
        <v>0.1147446</v>
      </c>
      <c r="N71" s="1">
        <v>0.13264719999999999</v>
      </c>
      <c r="O71" s="1">
        <v>0.14980379999999999</v>
      </c>
      <c r="P71" s="1">
        <v>0.16723750000000001</v>
      </c>
      <c r="Q71" s="1">
        <v>0.18445349999999999</v>
      </c>
      <c r="R71" s="1">
        <v>0.20171810000000001</v>
      </c>
      <c r="S71" s="1">
        <v>0.21942610000000001</v>
      </c>
      <c r="T71" s="1">
        <v>0.23877670000000001</v>
      </c>
      <c r="U71" s="1">
        <v>0.25961600000000001</v>
      </c>
      <c r="V71" s="1">
        <v>0.28174300000000002</v>
      </c>
      <c r="W71" s="1">
        <v>0.30419590000000002</v>
      </c>
      <c r="X71" s="1">
        <v>0.32651760000000002</v>
      </c>
      <c r="Y71" s="1">
        <v>0.34766829999999999</v>
      </c>
      <c r="Z71" s="1">
        <v>0.36784299999999998</v>
      </c>
      <c r="AA71" s="1">
        <v>0.38692910000000003</v>
      </c>
      <c r="AB71" s="1">
        <v>0.4060513</v>
      </c>
      <c r="AC71" s="1">
        <v>0.42496159999999999</v>
      </c>
      <c r="AD71" s="1">
        <v>0.44370419999999999</v>
      </c>
      <c r="AE71" s="1">
        <v>0.46155289999999999</v>
      </c>
      <c r="AF71" s="1">
        <v>0.47890260000000001</v>
      </c>
      <c r="AG71" s="1">
        <v>0.49558229999999998</v>
      </c>
      <c r="AH71" s="1">
        <v>0.51160620000000001</v>
      </c>
      <c r="AI71" s="1">
        <v>0.52642880000000003</v>
      </c>
      <c r="AJ71" s="1">
        <v>0.53971340000000001</v>
      </c>
      <c r="AK71" s="1">
        <v>0.55110999999999999</v>
      </c>
      <c r="AL71" s="1">
        <v>0.56034130000000004</v>
      </c>
      <c r="AM71" s="1">
        <v>0.56733739999999999</v>
      </c>
      <c r="AN71" s="1">
        <v>0.57181170000000003</v>
      </c>
      <c r="AO71" s="1">
        <v>0.57393660000000002</v>
      </c>
      <c r="AP71" s="1">
        <v>0.57407200000000003</v>
      </c>
      <c r="AQ71" s="1">
        <v>0.5733608</v>
      </c>
      <c r="AR71" s="1">
        <v>0.57298510000000002</v>
      </c>
      <c r="AS71" s="1">
        <v>0.57453379999999998</v>
      </c>
      <c r="AT71" s="1">
        <v>0.57970080000000002</v>
      </c>
      <c r="AU71" s="1">
        <v>0.59056220000000004</v>
      </c>
      <c r="AV71" s="1">
        <v>0.6092147</v>
      </c>
      <c r="AW71" s="1">
        <v>0.6371462</v>
      </c>
      <c r="AX71" s="1">
        <v>0.67484679999999997</v>
      </c>
      <c r="AY71" s="1">
        <v>0.72164320000000004</v>
      </c>
      <c r="AZ71" s="1">
        <v>0.77674799999999999</v>
      </c>
      <c r="BA71" s="1">
        <v>0.8394085</v>
      </c>
      <c r="BB71" s="1">
        <v>0.9090608</v>
      </c>
      <c r="BC71" s="1">
        <v>0.98456440000000001</v>
      </c>
      <c r="BD71" s="1">
        <v>1.0646012</v>
      </c>
      <c r="BE71" s="1">
        <v>1.1488674000000001</v>
      </c>
      <c r="BF71" s="1">
        <v>1.2388669999999999</v>
      </c>
      <c r="BG71" s="1">
        <v>1.3371366</v>
      </c>
      <c r="BH71" s="1">
        <v>1.4452027000000001</v>
      </c>
      <c r="BI71" s="1">
        <v>1.563374</v>
      </c>
      <c r="BJ71" s="1">
        <v>1.6926897000000001</v>
      </c>
      <c r="BK71" s="1">
        <v>1.8379494999999999</v>
      </c>
      <c r="BL71" s="1">
        <v>2.0074915999999998</v>
      </c>
      <c r="BM71" s="1">
        <v>2.2076967000000001</v>
      </c>
      <c r="BN71" s="1">
        <v>2.4366338000000001</v>
      </c>
      <c r="BO71" s="1">
        <v>2.6842948999999998</v>
      </c>
      <c r="BP71" s="1">
        <v>2.9406102000000001</v>
      </c>
      <c r="BQ71" s="1">
        <v>3.2054133</v>
      </c>
      <c r="BR71" s="1">
        <v>3.4875807999999999</v>
      </c>
      <c r="BS71" s="1">
        <v>3.7920823000000001</v>
      </c>
      <c r="BT71" s="1">
        <v>4.1031895</v>
      </c>
      <c r="BU71" s="1">
        <v>4.3750916000000002</v>
      </c>
      <c r="BV71" s="1">
        <v>4.5430302999999999</v>
      </c>
      <c r="BW71" s="1">
        <v>4.5479569</v>
      </c>
      <c r="BX71" s="1">
        <v>4.3628530999999997</v>
      </c>
      <c r="BY71" s="1">
        <v>4.0058097999999998</v>
      </c>
      <c r="BZ71" s="1">
        <v>3.5314274000000001</v>
      </c>
      <c r="CA71" s="1">
        <v>3.0083310999999999</v>
      </c>
      <c r="CB71" s="1">
        <v>2.4958694000000001</v>
      </c>
      <c r="CC71" s="1">
        <v>2.0295302999999998</v>
      </c>
      <c r="CD71" s="1">
        <v>1.6218199</v>
      </c>
      <c r="CE71" s="1">
        <v>1.271925</v>
      </c>
      <c r="CF71" s="1">
        <v>0.97743639999999998</v>
      </c>
      <c r="CG71" s="1">
        <v>0.74129049999999996</v>
      </c>
      <c r="CH71" s="1">
        <v>0.56965779999999999</v>
      </c>
      <c r="CI71" s="1">
        <v>0.46478439999999999</v>
      </c>
      <c r="CJ71" s="1">
        <v>0.41816340000000002</v>
      </c>
      <c r="CK71" s="1">
        <v>0.4117632</v>
      </c>
      <c r="CL71" s="1">
        <v>0.41719729999999999</v>
      </c>
      <c r="CM71" s="1">
        <v>0.4037925</v>
      </c>
      <c r="CN71" s="1">
        <v>0.351663</v>
      </c>
      <c r="CO71" s="1">
        <v>0.26199250000000002</v>
      </c>
      <c r="CP71" s="1">
        <v>0.15440780000000001</v>
      </c>
      <c r="CQ71" s="1">
        <v>6.5232600000000002E-2</v>
      </c>
      <c r="CR71" s="1">
        <v>1.6700300000000001E-2</v>
      </c>
      <c r="CS71" s="1">
        <v>2.1589000000000001E-3</v>
      </c>
      <c r="CT71" s="4">
        <v>9.9391342E-5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28.224830600000001</v>
      </c>
      <c r="DQ71" s="1">
        <v>34.584030200000001</v>
      </c>
      <c r="DR71" s="1">
        <v>22.0969944</v>
      </c>
      <c r="DS71" s="1">
        <v>1.2627261000000001</v>
      </c>
      <c r="DT71" s="1">
        <v>58.245464300000002</v>
      </c>
      <c r="DU71" s="1">
        <f t="shared" si="18"/>
        <v>30.870369599999993</v>
      </c>
      <c r="DV71" s="1">
        <f t="shared" si="19"/>
        <v>58.950010399999989</v>
      </c>
      <c r="DW71" s="1">
        <f t="shared" si="20"/>
        <v>0.5236702994712279</v>
      </c>
      <c r="DX71" s="1">
        <f t="shared" si="21"/>
        <v>42.895045199999998</v>
      </c>
      <c r="DY71" s="1">
        <f t="shared" si="22"/>
        <v>20.664805100000002</v>
      </c>
      <c r="DZ71" s="1">
        <f t="shared" si="23"/>
        <v>2.0757536784123842</v>
      </c>
      <c r="EA71" s="1">
        <v>1.5860084999999999</v>
      </c>
      <c r="EB71" s="1">
        <v>4.4454593999999998</v>
      </c>
      <c r="EC71" s="1">
        <v>6.7932342999999999</v>
      </c>
      <c r="ED71" s="1">
        <f t="shared" si="24"/>
        <v>12.824702200000001</v>
      </c>
      <c r="EE71" s="1">
        <v>9.3312387000000001</v>
      </c>
      <c r="EF71" s="1">
        <v>24.286956799999999</v>
      </c>
      <c r="EG71" s="1">
        <v>25.642078399999999</v>
      </c>
      <c r="EH71" s="1">
        <v>19.581924399999998</v>
      </c>
      <c r="EI71" s="1">
        <f t="shared" si="25"/>
        <v>78.842198300000007</v>
      </c>
      <c r="EJ71" s="1">
        <v>8.0666428000000003</v>
      </c>
      <c r="EK71" s="1">
        <v>0.26645659999999999</v>
      </c>
      <c r="EL71" s="1">
        <v>0</v>
      </c>
      <c r="EM71" s="1">
        <f t="shared" si="26"/>
        <v>8.3330994</v>
      </c>
    </row>
    <row r="72" spans="1:143" x14ac:dyDescent="0.25">
      <c r="A72" s="1">
        <v>17528</v>
      </c>
      <c r="B72" s="1">
        <v>385</v>
      </c>
      <c r="C72" s="1">
        <v>2.0295999999999999E-3</v>
      </c>
      <c r="D72" s="1">
        <v>2.5157000000000001E-3</v>
      </c>
      <c r="E72" s="1">
        <v>3.7745999999999999E-3</v>
      </c>
      <c r="F72" s="1">
        <v>7.1741000000000001E-3</v>
      </c>
      <c r="G72" s="1">
        <v>1.5125400000000001E-2</v>
      </c>
      <c r="H72" s="1">
        <v>2.93374E-2</v>
      </c>
      <c r="I72" s="1">
        <v>4.7616800000000001E-2</v>
      </c>
      <c r="J72" s="1">
        <v>6.5119899999999994E-2</v>
      </c>
      <c r="K72" s="1">
        <v>8.1782099999999996E-2</v>
      </c>
      <c r="L72" s="1">
        <v>9.9211499999999994E-2</v>
      </c>
      <c r="M72" s="1">
        <v>0.117877</v>
      </c>
      <c r="N72" s="1">
        <v>0.1359466</v>
      </c>
      <c r="O72" s="1">
        <v>0.15326039999999999</v>
      </c>
      <c r="P72" s="1">
        <v>0.17082410000000001</v>
      </c>
      <c r="Q72" s="1">
        <v>0.1879342</v>
      </c>
      <c r="R72" s="1">
        <v>0.2049494</v>
      </c>
      <c r="S72" s="1">
        <v>0.22237219999999999</v>
      </c>
      <c r="T72" s="1">
        <v>0.24145079999999999</v>
      </c>
      <c r="U72" s="1">
        <v>0.26182369999999999</v>
      </c>
      <c r="V72" s="1">
        <v>0.28332299999999999</v>
      </c>
      <c r="W72" s="1">
        <v>0.30512640000000002</v>
      </c>
      <c r="X72" s="1">
        <v>0.3267851</v>
      </c>
      <c r="Y72" s="1">
        <v>0.34727000000000002</v>
      </c>
      <c r="Z72" s="1">
        <v>0.36679099999999998</v>
      </c>
      <c r="AA72" s="1">
        <v>0.38537870000000002</v>
      </c>
      <c r="AB72" s="1">
        <v>0.40403450000000002</v>
      </c>
      <c r="AC72" s="1">
        <v>0.42243000000000003</v>
      </c>
      <c r="AD72" s="1">
        <v>0.440581</v>
      </c>
      <c r="AE72" s="1">
        <v>0.45788329999999999</v>
      </c>
      <c r="AF72" s="1">
        <v>0.4747266</v>
      </c>
      <c r="AG72" s="1">
        <v>0.490842</v>
      </c>
      <c r="AH72" s="1">
        <v>0.50619389999999997</v>
      </c>
      <c r="AI72" s="1">
        <v>0.52031300000000003</v>
      </c>
      <c r="AJ72" s="1">
        <v>0.53300910000000001</v>
      </c>
      <c r="AK72" s="1">
        <v>0.54393599999999998</v>
      </c>
      <c r="AL72" s="1">
        <v>0.55280419999999997</v>
      </c>
      <c r="AM72" s="1">
        <v>0.55957999999999997</v>
      </c>
      <c r="AN72" s="1">
        <v>0.56413820000000003</v>
      </c>
      <c r="AO72" s="1">
        <v>0.56669990000000003</v>
      </c>
      <c r="AP72" s="1">
        <v>0.56751739999999995</v>
      </c>
      <c r="AQ72" s="1">
        <v>0.56747009999999998</v>
      </c>
      <c r="AR72" s="1">
        <v>0.56751200000000002</v>
      </c>
      <c r="AS72" s="1">
        <v>0.56899630000000001</v>
      </c>
      <c r="AT72" s="1">
        <v>0.57325740000000003</v>
      </c>
      <c r="AU72" s="1">
        <v>0.58181570000000005</v>
      </c>
      <c r="AV72" s="1">
        <v>0.59617849999999994</v>
      </c>
      <c r="AW72" s="1">
        <v>0.61750539999999998</v>
      </c>
      <c r="AX72" s="1">
        <v>0.64631340000000004</v>
      </c>
      <c r="AY72" s="1">
        <v>0.68216880000000002</v>
      </c>
      <c r="AZ72" s="1">
        <v>0.72441820000000001</v>
      </c>
      <c r="BA72" s="1">
        <v>0.77239729999999995</v>
      </c>
      <c r="BB72" s="1">
        <v>0.82585569999999997</v>
      </c>
      <c r="BC72" s="1">
        <v>0.88428059999999997</v>
      </c>
      <c r="BD72" s="1">
        <v>0.9469514</v>
      </c>
      <c r="BE72" s="1">
        <v>1.0135778</v>
      </c>
      <c r="BF72" s="1">
        <v>1.0851862000000001</v>
      </c>
      <c r="BG72" s="1">
        <v>1.1639879</v>
      </c>
      <c r="BH72" s="1">
        <v>1.2519998999999999</v>
      </c>
      <c r="BI72" s="1">
        <v>1.3505102</v>
      </c>
      <c r="BJ72" s="1">
        <v>1.4609699</v>
      </c>
      <c r="BK72" s="1">
        <v>1.5875619999999999</v>
      </c>
      <c r="BL72" s="1">
        <v>1.7379277</v>
      </c>
      <c r="BM72" s="1">
        <v>1.9200326000000001</v>
      </c>
      <c r="BN72" s="1">
        <v>2.1365943000000001</v>
      </c>
      <c r="BO72" s="1">
        <v>2.3838835</v>
      </c>
      <c r="BP72" s="1">
        <v>2.6564082999999998</v>
      </c>
      <c r="BQ72" s="1">
        <v>2.9543707000000001</v>
      </c>
      <c r="BR72" s="1">
        <v>3.2839006999999998</v>
      </c>
      <c r="BS72" s="1">
        <v>3.6467844999999999</v>
      </c>
      <c r="BT72" s="1">
        <v>4.0264405999999999</v>
      </c>
      <c r="BU72" s="1">
        <v>4.3781132999999999</v>
      </c>
      <c r="BV72" s="1">
        <v>4.6370129999999996</v>
      </c>
      <c r="BW72" s="1">
        <v>4.7396893999999996</v>
      </c>
      <c r="BX72" s="1">
        <v>4.6486587999999998</v>
      </c>
      <c r="BY72" s="1">
        <v>4.3676963000000004</v>
      </c>
      <c r="BZ72" s="1">
        <v>3.9383043999999998</v>
      </c>
      <c r="CA72" s="1">
        <v>3.4227245000000002</v>
      </c>
      <c r="CB72" s="1">
        <v>2.8834909999999998</v>
      </c>
      <c r="CC72" s="1">
        <v>2.3675437000000001</v>
      </c>
      <c r="CD72" s="1">
        <v>1.9026145999999999</v>
      </c>
      <c r="CE72" s="1">
        <v>1.5013552999999999</v>
      </c>
      <c r="CF72" s="1">
        <v>1.168552</v>
      </c>
      <c r="CG72" s="1">
        <v>0.90719349999999999</v>
      </c>
      <c r="CH72" s="1">
        <v>0.71741639999999995</v>
      </c>
      <c r="CI72" s="1">
        <v>0.59495129999999996</v>
      </c>
      <c r="CJ72" s="1">
        <v>0.5278081</v>
      </c>
      <c r="CK72" s="1">
        <v>0.49652429999999997</v>
      </c>
      <c r="CL72" s="1">
        <v>0.47668579999999999</v>
      </c>
      <c r="CM72" s="1">
        <v>0.44338959999999999</v>
      </c>
      <c r="CN72" s="1">
        <v>0.381409</v>
      </c>
      <c r="CO72" s="1">
        <v>0.29189480000000001</v>
      </c>
      <c r="CP72" s="1">
        <v>0.18954209999999999</v>
      </c>
      <c r="CQ72" s="1">
        <v>9.4595100000000001E-2</v>
      </c>
      <c r="CR72" s="1">
        <v>3.2133599999999998E-2</v>
      </c>
      <c r="CS72" s="1">
        <v>5.5794E-3</v>
      </c>
      <c r="CT72" s="4">
        <v>3.7967169E-4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30.4831276</v>
      </c>
      <c r="DQ72" s="1">
        <v>34.584030200000001</v>
      </c>
      <c r="DR72" s="1">
        <v>24.409502</v>
      </c>
      <c r="DS72" s="1">
        <v>1.2672644</v>
      </c>
      <c r="DT72" s="1">
        <v>62.748107900000001</v>
      </c>
      <c r="DU72" s="1">
        <f t="shared" si="18"/>
        <v>33.0156907</v>
      </c>
      <c r="DV72" s="1">
        <f t="shared" si="19"/>
        <v>54.884746399999997</v>
      </c>
      <c r="DW72" s="1">
        <f t="shared" si="20"/>
        <v>0.60154583678644824</v>
      </c>
      <c r="DX72" s="1">
        <f t="shared" si="21"/>
        <v>43.277379999999994</v>
      </c>
      <c r="DY72" s="1">
        <f t="shared" si="22"/>
        <v>18.039183400000002</v>
      </c>
      <c r="DZ72" s="1">
        <f t="shared" si="23"/>
        <v>2.3990764459992122</v>
      </c>
      <c r="EA72" s="1">
        <v>1.6211671999999999</v>
      </c>
      <c r="EB72" s="1">
        <v>4.4358047999999997</v>
      </c>
      <c r="EC72" s="1">
        <v>6.713654</v>
      </c>
      <c r="ED72" s="1">
        <f t="shared" si="24"/>
        <v>12.770626</v>
      </c>
      <c r="EE72" s="1">
        <v>8.7436465999999999</v>
      </c>
      <c r="EF72" s="1">
        <v>21.3977489</v>
      </c>
      <c r="EG72" s="1">
        <v>25.389583600000002</v>
      </c>
      <c r="EH72" s="1">
        <v>21.754943799999999</v>
      </c>
      <c r="EI72" s="1">
        <f t="shared" si="25"/>
        <v>77.285922900000003</v>
      </c>
      <c r="EJ72" s="1">
        <v>9.6076888999999994</v>
      </c>
      <c r="EK72" s="1">
        <v>0.335762</v>
      </c>
      <c r="EL72" s="1">
        <v>0</v>
      </c>
      <c r="EM72" s="1">
        <f t="shared" si="26"/>
        <v>9.9434509000000002</v>
      </c>
    </row>
    <row r="73" spans="1:143" x14ac:dyDescent="0.25">
      <c r="A73" s="1">
        <v>17527</v>
      </c>
      <c r="B73" s="1">
        <v>390</v>
      </c>
      <c r="C73" s="1">
        <v>1.9832000000000001E-3</v>
      </c>
      <c r="D73" s="1">
        <v>2.4152000000000002E-3</v>
      </c>
      <c r="E73" s="1">
        <v>3.5501E-3</v>
      </c>
      <c r="F73" s="1">
        <v>6.6106999999999997E-3</v>
      </c>
      <c r="G73" s="1">
        <v>1.3978300000000001E-2</v>
      </c>
      <c r="H73" s="1">
        <v>2.75479E-2</v>
      </c>
      <c r="I73" s="1">
        <v>4.5710800000000003E-2</v>
      </c>
      <c r="J73" s="1">
        <v>6.3256099999999996E-2</v>
      </c>
      <c r="K73" s="1">
        <v>7.9943500000000001E-2</v>
      </c>
      <c r="L73" s="1">
        <v>9.7285300000000005E-2</v>
      </c>
      <c r="M73" s="1">
        <v>0.1161199</v>
      </c>
      <c r="N73" s="1">
        <v>0.1345517</v>
      </c>
      <c r="O73" s="1">
        <v>0.15219959999999999</v>
      </c>
      <c r="P73" s="1">
        <v>0.1702738</v>
      </c>
      <c r="Q73" s="1">
        <v>0.18795799999999999</v>
      </c>
      <c r="R73" s="1">
        <v>0.20570949999999999</v>
      </c>
      <c r="S73" s="1">
        <v>0.22398789999999999</v>
      </c>
      <c r="T73" s="1">
        <v>0.24428420000000001</v>
      </c>
      <c r="U73" s="1">
        <v>0.26627420000000002</v>
      </c>
      <c r="V73" s="1">
        <v>0.28982869999999999</v>
      </c>
      <c r="W73" s="1">
        <v>0.31399060000000001</v>
      </c>
      <c r="X73" s="1">
        <v>0.3380725</v>
      </c>
      <c r="Y73" s="1">
        <v>0.36087849999999999</v>
      </c>
      <c r="Z73" s="1">
        <v>0.38268659999999999</v>
      </c>
      <c r="AA73" s="1">
        <v>0.40364220000000001</v>
      </c>
      <c r="AB73" s="1">
        <v>0.42472379999999998</v>
      </c>
      <c r="AC73" s="1">
        <v>0.44553999999999999</v>
      </c>
      <c r="AD73" s="1">
        <v>0.46608670000000002</v>
      </c>
      <c r="AE73" s="1">
        <v>0.48576399999999997</v>
      </c>
      <c r="AF73" s="1">
        <v>0.50486319999999996</v>
      </c>
      <c r="AG73" s="1">
        <v>0.52301419999999998</v>
      </c>
      <c r="AH73" s="1">
        <v>0.54011980000000004</v>
      </c>
      <c r="AI73" s="1">
        <v>0.5557107</v>
      </c>
      <c r="AJ73" s="1">
        <v>0.56956379999999995</v>
      </c>
      <c r="AK73" s="1">
        <v>0.58126160000000004</v>
      </c>
      <c r="AL73" s="1">
        <v>0.59046569999999998</v>
      </c>
      <c r="AM73" s="1">
        <v>0.59718510000000002</v>
      </c>
      <c r="AN73" s="1">
        <v>0.60141149999999999</v>
      </c>
      <c r="AO73" s="1">
        <v>0.60344730000000002</v>
      </c>
      <c r="AP73" s="1">
        <v>0.60358369999999995</v>
      </c>
      <c r="AQ73" s="1">
        <v>0.60269859999999997</v>
      </c>
      <c r="AR73" s="1">
        <v>0.60180069999999997</v>
      </c>
      <c r="AS73" s="1">
        <v>0.60229840000000001</v>
      </c>
      <c r="AT73" s="1">
        <v>0.60552070000000002</v>
      </c>
      <c r="AU73" s="1">
        <v>0.61288920000000002</v>
      </c>
      <c r="AV73" s="1">
        <v>0.62577769999999999</v>
      </c>
      <c r="AW73" s="1">
        <v>0.64529429999999999</v>
      </c>
      <c r="AX73" s="1">
        <v>0.67197200000000001</v>
      </c>
      <c r="AY73" s="1">
        <v>0.70542070000000001</v>
      </c>
      <c r="AZ73" s="1">
        <v>0.74494329999999997</v>
      </c>
      <c r="BA73" s="1">
        <v>0.78982680000000005</v>
      </c>
      <c r="BB73" s="1">
        <v>0.83985050000000006</v>
      </c>
      <c r="BC73" s="1">
        <v>0.894652</v>
      </c>
      <c r="BD73" s="1">
        <v>0.95361770000000001</v>
      </c>
      <c r="BE73" s="1">
        <v>1.0163751999999999</v>
      </c>
      <c r="BF73" s="1">
        <v>1.0837319000000001</v>
      </c>
      <c r="BG73" s="1">
        <v>1.1577508000000001</v>
      </c>
      <c r="BH73" s="1">
        <v>1.2404816000000001</v>
      </c>
      <c r="BI73" s="1">
        <v>1.3332362</v>
      </c>
      <c r="BJ73" s="1">
        <v>1.4371455</v>
      </c>
      <c r="BK73" s="1">
        <v>1.5556928999999999</v>
      </c>
      <c r="BL73" s="1">
        <v>1.6957557000000001</v>
      </c>
      <c r="BM73" s="1">
        <v>1.8650597</v>
      </c>
      <c r="BN73" s="1">
        <v>2.0667186000000002</v>
      </c>
      <c r="BO73" s="1">
        <v>2.2977501999999999</v>
      </c>
      <c r="BP73" s="1">
        <v>2.5533296999999999</v>
      </c>
      <c r="BQ73" s="1">
        <v>2.8342037000000002</v>
      </c>
      <c r="BR73" s="1">
        <v>3.1477040999999999</v>
      </c>
      <c r="BS73" s="1">
        <v>3.4980345000000002</v>
      </c>
      <c r="BT73" s="1">
        <v>3.8722748999999999</v>
      </c>
      <c r="BU73" s="1">
        <v>4.2294111000000001</v>
      </c>
      <c r="BV73" s="1">
        <v>4.5065746000000004</v>
      </c>
      <c r="BW73" s="1">
        <v>4.6392021000000003</v>
      </c>
      <c r="BX73" s="1">
        <v>4.5854244</v>
      </c>
      <c r="BY73" s="1">
        <v>4.3428164000000002</v>
      </c>
      <c r="BZ73" s="1">
        <v>3.9469069999999999</v>
      </c>
      <c r="CA73" s="1">
        <v>3.4559574</v>
      </c>
      <c r="CB73" s="1">
        <v>2.9315410000000002</v>
      </c>
      <c r="CC73" s="1">
        <v>2.4226241000000002</v>
      </c>
      <c r="CD73" s="1">
        <v>1.9606626</v>
      </c>
      <c r="CE73" s="1">
        <v>1.5617327999999999</v>
      </c>
      <c r="CF73" s="1">
        <v>1.2321243</v>
      </c>
      <c r="CG73" s="1">
        <v>0.97321760000000002</v>
      </c>
      <c r="CH73" s="1">
        <v>0.78194439999999998</v>
      </c>
      <c r="CI73" s="1">
        <v>0.65262759999999997</v>
      </c>
      <c r="CJ73" s="1">
        <v>0.57333400000000001</v>
      </c>
      <c r="CK73" s="1">
        <v>0.52789609999999998</v>
      </c>
      <c r="CL73" s="1">
        <v>0.49519550000000001</v>
      </c>
      <c r="CM73" s="1">
        <v>0.45175949999999998</v>
      </c>
      <c r="CN73" s="1">
        <v>0.3828492</v>
      </c>
      <c r="CO73" s="1">
        <v>0.28713519999999998</v>
      </c>
      <c r="CP73" s="1">
        <v>0.17576839999999999</v>
      </c>
      <c r="CQ73" s="1">
        <v>7.9821900000000001E-2</v>
      </c>
      <c r="CR73" s="1">
        <v>2.2670699999999998E-2</v>
      </c>
      <c r="CS73" s="1">
        <v>3.3501999999999998E-3</v>
      </c>
      <c r="CT73" s="4">
        <v>1.8064464999999999E-4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30.581262599999999</v>
      </c>
      <c r="DQ73" s="1">
        <v>34.584030200000001</v>
      </c>
      <c r="DR73" s="1">
        <v>24.356372799999999</v>
      </c>
      <c r="DS73" s="1">
        <v>1.1816960999999999</v>
      </c>
      <c r="DT73" s="1">
        <v>63.905471800000001</v>
      </c>
      <c r="DU73" s="1">
        <f t="shared" si="18"/>
        <v>32.637833999999998</v>
      </c>
      <c r="DV73" s="1">
        <f t="shared" si="19"/>
        <v>54.777287900000012</v>
      </c>
      <c r="DW73" s="1">
        <f t="shared" si="20"/>
        <v>0.59582785587309062</v>
      </c>
      <c r="DX73" s="1">
        <f t="shared" si="21"/>
        <v>42.155882500000011</v>
      </c>
      <c r="DY73" s="1">
        <f t="shared" si="22"/>
        <v>17.703316000000001</v>
      </c>
      <c r="DZ73" s="1">
        <f t="shared" si="23"/>
        <v>2.3812421638974306</v>
      </c>
      <c r="EA73" s="1">
        <v>1.6090171</v>
      </c>
      <c r="EB73" s="1">
        <v>4.6305838000000001</v>
      </c>
      <c r="EC73" s="1">
        <v>7.1544322999999999</v>
      </c>
      <c r="ED73" s="1">
        <f t="shared" si="24"/>
        <v>13.394033199999999</v>
      </c>
      <c r="EE73" s="1">
        <v>9.0153713</v>
      </c>
      <c r="EF73" s="1">
        <v>20.873680100000001</v>
      </c>
      <c r="EG73" s="1">
        <v>24.5409431</v>
      </c>
      <c r="EH73" s="1">
        <v>21.798774699999999</v>
      </c>
      <c r="EI73" s="1">
        <f t="shared" si="25"/>
        <v>76.228769200000002</v>
      </c>
      <c r="EJ73" s="1">
        <v>10.0714264</v>
      </c>
      <c r="EK73" s="1">
        <v>0.30577870000000001</v>
      </c>
      <c r="EL73" s="1">
        <v>0</v>
      </c>
      <c r="EM73" s="1">
        <f t="shared" si="26"/>
        <v>10.377205099999999</v>
      </c>
    </row>
    <row r="74" spans="1:143" x14ac:dyDescent="0.25">
      <c r="A74" s="1">
        <v>17526</v>
      </c>
      <c r="B74" s="1">
        <v>395</v>
      </c>
      <c r="C74" s="1">
        <v>1.8571E-3</v>
      </c>
      <c r="D74" s="1">
        <v>2.3081E-3</v>
      </c>
      <c r="E74" s="1">
        <v>3.4765E-3</v>
      </c>
      <c r="F74" s="1">
        <v>6.6268999999999998E-3</v>
      </c>
      <c r="G74" s="1">
        <v>1.3964799999999999E-2</v>
      </c>
      <c r="H74" s="1">
        <v>2.7042500000000001E-2</v>
      </c>
      <c r="I74" s="1">
        <v>4.3851099999999997E-2</v>
      </c>
      <c r="J74" s="1">
        <v>6.0032700000000001E-2</v>
      </c>
      <c r="K74" s="1">
        <v>7.5527499999999997E-2</v>
      </c>
      <c r="L74" s="1">
        <v>9.1803700000000002E-2</v>
      </c>
      <c r="M74" s="1">
        <v>0.1093307</v>
      </c>
      <c r="N74" s="1">
        <v>0.126417</v>
      </c>
      <c r="O74" s="1">
        <v>0.14289160000000001</v>
      </c>
      <c r="P74" s="1">
        <v>0.15962080000000001</v>
      </c>
      <c r="Q74" s="1">
        <v>0.17616119999999999</v>
      </c>
      <c r="R74" s="1">
        <v>0.19279959999999999</v>
      </c>
      <c r="S74" s="1">
        <v>0.21001159999999999</v>
      </c>
      <c r="T74" s="1">
        <v>0.22886290000000001</v>
      </c>
      <c r="U74" s="1">
        <v>0.2492394</v>
      </c>
      <c r="V74" s="1">
        <v>0.2709995</v>
      </c>
      <c r="W74" s="1">
        <v>0.29330329999999999</v>
      </c>
      <c r="X74" s="1">
        <v>0.3156139</v>
      </c>
      <c r="Y74" s="1">
        <v>0.33691090000000001</v>
      </c>
      <c r="Z74" s="1">
        <v>0.35739310000000002</v>
      </c>
      <c r="AA74" s="1">
        <v>0.37705460000000002</v>
      </c>
      <c r="AB74" s="1">
        <v>0.39691530000000003</v>
      </c>
      <c r="AC74" s="1">
        <v>0.41670489999999999</v>
      </c>
      <c r="AD74" s="1">
        <v>0.43642809999999999</v>
      </c>
      <c r="AE74" s="1">
        <v>0.45544449999999997</v>
      </c>
      <c r="AF74" s="1">
        <v>0.47410239999999998</v>
      </c>
      <c r="AG74" s="1">
        <v>0.49217620000000001</v>
      </c>
      <c r="AH74" s="1">
        <v>0.50961650000000003</v>
      </c>
      <c r="AI74" s="1">
        <v>0.52590309999999996</v>
      </c>
      <c r="AJ74" s="1">
        <v>0.54075490000000004</v>
      </c>
      <c r="AK74" s="1">
        <v>0.55379990000000001</v>
      </c>
      <c r="AL74" s="1">
        <v>0.56470169999999997</v>
      </c>
      <c r="AM74" s="1">
        <v>0.57333509999999999</v>
      </c>
      <c r="AN74" s="1">
        <v>0.57945349999999995</v>
      </c>
      <c r="AO74" s="1">
        <v>0.58320729999999998</v>
      </c>
      <c r="AP74" s="1">
        <v>0.58484670000000005</v>
      </c>
      <c r="AQ74" s="1">
        <v>0.5852695</v>
      </c>
      <c r="AR74" s="1">
        <v>0.5854222</v>
      </c>
      <c r="AS74" s="1">
        <v>0.58664729999999998</v>
      </c>
      <c r="AT74" s="1">
        <v>0.5903661</v>
      </c>
      <c r="AU74" s="1">
        <v>0.59825899999999999</v>
      </c>
      <c r="AV74" s="1">
        <v>0.61197630000000003</v>
      </c>
      <c r="AW74" s="1">
        <v>0.63266199999999995</v>
      </c>
      <c r="AX74" s="1">
        <v>0.66065759999999996</v>
      </c>
      <c r="AY74" s="1">
        <v>0.69532020000000005</v>
      </c>
      <c r="AZ74" s="1">
        <v>0.7358635</v>
      </c>
      <c r="BA74" s="1">
        <v>0.78151420000000005</v>
      </c>
      <c r="BB74" s="1">
        <v>0.83179250000000005</v>
      </c>
      <c r="BC74" s="1">
        <v>0.88587819999999995</v>
      </c>
      <c r="BD74" s="1">
        <v>0.9429206</v>
      </c>
      <c r="BE74" s="1">
        <v>1.002875</v>
      </c>
      <c r="BF74" s="1">
        <v>1.0672413000000001</v>
      </c>
      <c r="BG74" s="1">
        <v>1.1385171000000001</v>
      </c>
      <c r="BH74" s="1">
        <v>1.218521</v>
      </c>
      <c r="BI74" s="1">
        <v>1.3081887999999999</v>
      </c>
      <c r="BJ74" s="1">
        <v>1.4090217</v>
      </c>
      <c r="BK74" s="1">
        <v>1.5259068</v>
      </c>
      <c r="BL74" s="1">
        <v>1.6672317000000001</v>
      </c>
      <c r="BM74" s="1">
        <v>1.8407643</v>
      </c>
      <c r="BN74" s="1">
        <v>2.0476489</v>
      </c>
      <c r="BO74" s="1">
        <v>2.2819557000000001</v>
      </c>
      <c r="BP74" s="1">
        <v>2.5372124</v>
      </c>
      <c r="BQ74" s="1">
        <v>2.8155184000000002</v>
      </c>
      <c r="BR74" s="1">
        <v>3.1278391000000001</v>
      </c>
      <c r="BS74" s="1">
        <v>3.4820209000000002</v>
      </c>
      <c r="BT74" s="1">
        <v>3.8664668</v>
      </c>
      <c r="BU74" s="1">
        <v>4.2383160999999996</v>
      </c>
      <c r="BV74" s="1">
        <v>4.5309562999999997</v>
      </c>
      <c r="BW74" s="1">
        <v>4.6763706000000003</v>
      </c>
      <c r="BX74" s="1">
        <v>4.6314383000000001</v>
      </c>
      <c r="BY74" s="1">
        <v>4.3946953000000004</v>
      </c>
      <c r="BZ74" s="1">
        <v>4.0031613999999998</v>
      </c>
      <c r="CA74" s="1">
        <v>3.5156748000000002</v>
      </c>
      <c r="CB74" s="1">
        <v>2.9930629999999998</v>
      </c>
      <c r="CC74" s="1">
        <v>2.4831561999999998</v>
      </c>
      <c r="CD74" s="1">
        <v>2.0174924999999999</v>
      </c>
      <c r="CE74" s="1">
        <v>1.6142405</v>
      </c>
      <c r="CF74" s="1">
        <v>1.2828261000000001</v>
      </c>
      <c r="CG74" s="1">
        <v>1.0267586</v>
      </c>
      <c r="CH74" s="1">
        <v>0.84210410000000002</v>
      </c>
      <c r="CI74" s="1">
        <v>0.71862340000000002</v>
      </c>
      <c r="CJ74" s="1">
        <v>0.6394919</v>
      </c>
      <c r="CK74" s="1">
        <v>0.58588189999999996</v>
      </c>
      <c r="CL74" s="1">
        <v>0.53929210000000005</v>
      </c>
      <c r="CM74" s="1">
        <v>0.48444330000000002</v>
      </c>
      <c r="CN74" s="1">
        <v>0.41291280000000002</v>
      </c>
      <c r="CO74" s="1">
        <v>0.32319439999999999</v>
      </c>
      <c r="CP74" s="1">
        <v>0.222825</v>
      </c>
      <c r="CQ74" s="1">
        <v>0.12716469999999999</v>
      </c>
      <c r="CR74" s="1">
        <v>5.4797100000000001E-2</v>
      </c>
      <c r="CS74" s="1">
        <v>1.63267E-2</v>
      </c>
      <c r="CT74" s="1">
        <v>2.6457E-3</v>
      </c>
      <c r="CU74" s="4">
        <v>1.9183667999999999E-4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31.713119500000001</v>
      </c>
      <c r="DQ74" s="1">
        <v>34.584030200000001</v>
      </c>
      <c r="DR74" s="1">
        <v>25.098903700000001</v>
      </c>
      <c r="DS74" s="1">
        <v>1.2997779</v>
      </c>
      <c r="DT74" s="1">
        <v>66.142684900000006</v>
      </c>
      <c r="DU74" s="1">
        <f t="shared" si="18"/>
        <v>32.9836758</v>
      </c>
      <c r="DV74" s="1">
        <f t="shared" si="19"/>
        <v>53.6219702</v>
      </c>
      <c r="DW74" s="1">
        <f t="shared" si="20"/>
        <v>0.61511495525018955</v>
      </c>
      <c r="DX74" s="1">
        <f t="shared" si="21"/>
        <v>42.303995599999993</v>
      </c>
      <c r="DY74" s="1">
        <f t="shared" si="22"/>
        <v>17.4507929</v>
      </c>
      <c r="DZ74" s="1">
        <f t="shared" si="23"/>
        <v>2.4241875909260258</v>
      </c>
      <c r="EA74" s="1">
        <v>1.514742</v>
      </c>
      <c r="EB74" s="1">
        <v>4.3315763</v>
      </c>
      <c r="EC74" s="1">
        <v>6.8499575000000004</v>
      </c>
      <c r="ED74" s="1">
        <f t="shared" si="24"/>
        <v>12.6962758</v>
      </c>
      <c r="EE74" s="1">
        <v>8.8708019</v>
      </c>
      <c r="EF74" s="1">
        <v>20.608535799999999</v>
      </c>
      <c r="EG74" s="1">
        <v>24.5617676</v>
      </c>
      <c r="EH74" s="1">
        <v>22.131958000000001</v>
      </c>
      <c r="EI74" s="1">
        <f t="shared" si="25"/>
        <v>76.173063299999995</v>
      </c>
      <c r="EJ74" s="1">
        <v>10.7047043</v>
      </c>
      <c r="EK74" s="1">
        <v>0.42597190000000001</v>
      </c>
      <c r="EL74" s="1">
        <v>0</v>
      </c>
      <c r="EM74" s="1">
        <f t="shared" si="26"/>
        <v>11.1306762</v>
      </c>
    </row>
    <row r="75" spans="1:143" x14ac:dyDescent="0.25">
      <c r="A75" s="1">
        <v>17525</v>
      </c>
      <c r="B75" s="1">
        <v>400</v>
      </c>
      <c r="C75" s="1">
        <v>1.9735999999999998E-3</v>
      </c>
      <c r="D75" s="1">
        <v>2.4510999999999999E-3</v>
      </c>
      <c r="E75" s="1">
        <v>3.6868999999999999E-3</v>
      </c>
      <c r="F75" s="1">
        <v>7.0266E-3</v>
      </c>
      <c r="G75" s="1">
        <v>1.4813E-2</v>
      </c>
      <c r="H75" s="1">
        <v>2.86761E-2</v>
      </c>
      <c r="I75" s="1">
        <v>4.6416899999999997E-2</v>
      </c>
      <c r="J75" s="1">
        <v>6.3403799999999996E-2</v>
      </c>
      <c r="K75" s="1">
        <v>7.9604400000000006E-2</v>
      </c>
      <c r="L75" s="1">
        <v>9.6577800000000005E-2</v>
      </c>
      <c r="M75" s="1">
        <v>0.11475109999999999</v>
      </c>
      <c r="N75" s="1">
        <v>0.13236780000000001</v>
      </c>
      <c r="O75" s="1">
        <v>0.1493099</v>
      </c>
      <c r="P75" s="1">
        <v>0.16646630000000001</v>
      </c>
      <c r="Q75" s="1">
        <v>0.18321670000000001</v>
      </c>
      <c r="R75" s="1">
        <v>0.1999138</v>
      </c>
      <c r="S75" s="1">
        <v>0.21710450000000001</v>
      </c>
      <c r="T75" s="1">
        <v>0.23590849999999999</v>
      </c>
      <c r="U75" s="1">
        <v>0.25602910000000001</v>
      </c>
      <c r="V75" s="1">
        <v>0.27732560000000001</v>
      </c>
      <c r="W75" s="1">
        <v>0.29903039999999997</v>
      </c>
      <c r="X75" s="1">
        <v>0.32063589999999997</v>
      </c>
      <c r="Y75" s="1">
        <v>0.3411362</v>
      </c>
      <c r="Z75" s="1">
        <v>0.36074980000000001</v>
      </c>
      <c r="AA75" s="1">
        <v>0.37951659999999998</v>
      </c>
      <c r="AB75" s="1">
        <v>0.39838240000000003</v>
      </c>
      <c r="AC75" s="1">
        <v>0.41702119999999998</v>
      </c>
      <c r="AD75" s="1">
        <v>0.4354557</v>
      </c>
      <c r="AE75" s="1">
        <v>0.45308470000000001</v>
      </c>
      <c r="AF75" s="1">
        <v>0.47024870000000002</v>
      </c>
      <c r="AG75" s="1">
        <v>0.48665950000000002</v>
      </c>
      <c r="AH75" s="1">
        <v>0.50226930000000003</v>
      </c>
      <c r="AI75" s="1">
        <v>0.51661310000000005</v>
      </c>
      <c r="AJ75" s="1">
        <v>0.52946040000000005</v>
      </c>
      <c r="AK75" s="1">
        <v>0.54043529999999995</v>
      </c>
      <c r="AL75" s="1">
        <v>0.5492262</v>
      </c>
      <c r="AM75" s="1">
        <v>0.55579920000000005</v>
      </c>
      <c r="AN75" s="1">
        <v>0.5600292</v>
      </c>
      <c r="AO75" s="1">
        <v>0.56212960000000001</v>
      </c>
      <c r="AP75" s="1">
        <v>0.56235239999999997</v>
      </c>
      <c r="AQ75" s="1">
        <v>0.56158470000000005</v>
      </c>
      <c r="AR75" s="1">
        <v>0.56080129999999995</v>
      </c>
      <c r="AS75" s="1">
        <v>0.56136739999999996</v>
      </c>
      <c r="AT75" s="1">
        <v>0.56461680000000003</v>
      </c>
      <c r="AU75" s="1">
        <v>0.57207059999999998</v>
      </c>
      <c r="AV75" s="1">
        <v>0.58524900000000002</v>
      </c>
      <c r="AW75" s="1">
        <v>0.60533369999999997</v>
      </c>
      <c r="AX75" s="1">
        <v>0.63284019999999996</v>
      </c>
      <c r="AY75" s="1">
        <v>0.6673152</v>
      </c>
      <c r="AZ75" s="1">
        <v>0.70809569999999999</v>
      </c>
      <c r="BA75" s="1">
        <v>0.75455620000000001</v>
      </c>
      <c r="BB75" s="1">
        <v>0.80649879999999996</v>
      </c>
      <c r="BC75" s="1">
        <v>0.8634406</v>
      </c>
      <c r="BD75" s="1">
        <v>0.92465540000000002</v>
      </c>
      <c r="BE75" s="1">
        <v>0.98985520000000005</v>
      </c>
      <c r="BF75" s="1">
        <v>1.0601533999999999</v>
      </c>
      <c r="BG75" s="1">
        <v>1.1379007999999999</v>
      </c>
      <c r="BH75" s="1">
        <v>1.2251650000000001</v>
      </c>
      <c r="BI75" s="1">
        <v>1.3231900999999999</v>
      </c>
      <c r="BJ75" s="1">
        <v>1.4333673</v>
      </c>
      <c r="BK75" s="1">
        <v>1.5600153000000001</v>
      </c>
      <c r="BL75" s="1">
        <v>1.7110867999999999</v>
      </c>
      <c r="BM75" s="1">
        <v>1.8947643999999999</v>
      </c>
      <c r="BN75" s="1">
        <v>2.1135839999999999</v>
      </c>
      <c r="BO75" s="1">
        <v>2.3634298</v>
      </c>
      <c r="BP75" s="1">
        <v>2.6388984</v>
      </c>
      <c r="BQ75" s="1">
        <v>2.9413705000000001</v>
      </c>
      <c r="BR75" s="1">
        <v>3.2789253999999999</v>
      </c>
      <c r="BS75" s="1">
        <v>3.6548204000000002</v>
      </c>
      <c r="BT75" s="1">
        <v>4.0520215000000004</v>
      </c>
      <c r="BU75" s="1">
        <v>4.4225965</v>
      </c>
      <c r="BV75" s="1">
        <v>4.6967154000000004</v>
      </c>
      <c r="BW75" s="1">
        <v>4.8061427999999999</v>
      </c>
      <c r="BX75" s="1">
        <v>4.7110848000000001</v>
      </c>
      <c r="BY75" s="1">
        <v>4.4164586000000003</v>
      </c>
      <c r="BZ75" s="1">
        <v>3.9675832</v>
      </c>
      <c r="CA75" s="1">
        <v>3.4315609999999999</v>
      </c>
      <c r="CB75" s="1">
        <v>2.8754572999999999</v>
      </c>
      <c r="CC75" s="1">
        <v>2.34972</v>
      </c>
      <c r="CD75" s="1">
        <v>1.8845879000000001</v>
      </c>
      <c r="CE75" s="1">
        <v>1.4940542999999999</v>
      </c>
      <c r="CF75" s="1">
        <v>1.1819748000000001</v>
      </c>
      <c r="CG75" s="1">
        <v>0.94703979999999999</v>
      </c>
      <c r="CH75" s="1">
        <v>0.78189960000000003</v>
      </c>
      <c r="CI75" s="1">
        <v>0.67418929999999999</v>
      </c>
      <c r="CJ75" s="1">
        <v>0.60635470000000002</v>
      </c>
      <c r="CK75" s="1">
        <v>0.55836680000000005</v>
      </c>
      <c r="CL75" s="1">
        <v>0.51187879999999997</v>
      </c>
      <c r="CM75" s="1">
        <v>0.45252049999999999</v>
      </c>
      <c r="CN75" s="1">
        <v>0.37435839999999998</v>
      </c>
      <c r="CO75" s="1">
        <v>0.28062880000000001</v>
      </c>
      <c r="CP75" s="1">
        <v>0.1817751</v>
      </c>
      <c r="CQ75" s="1">
        <v>9.1436299999999998E-2</v>
      </c>
      <c r="CR75" s="1">
        <v>3.1473599999999997E-2</v>
      </c>
      <c r="CS75" s="1">
        <v>5.5192000000000001E-3</v>
      </c>
      <c r="CT75" s="4">
        <v>3.7788512000000001E-4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30.899137499999998</v>
      </c>
      <c r="DQ75" s="1">
        <v>34.584030200000001</v>
      </c>
      <c r="DR75" s="1">
        <v>24.816530199999999</v>
      </c>
      <c r="DS75" s="1">
        <v>1.2968594</v>
      </c>
      <c r="DT75" s="1">
        <v>63.597793600000003</v>
      </c>
      <c r="DU75" s="1">
        <f t="shared" si="18"/>
        <v>33.327599599999992</v>
      </c>
      <c r="DV75" s="1">
        <f t="shared" si="19"/>
        <v>54.264233200000007</v>
      </c>
      <c r="DW75" s="1">
        <f t="shared" si="20"/>
        <v>0.61417249695882536</v>
      </c>
      <c r="DX75" s="1">
        <f t="shared" si="21"/>
        <v>43.586617499999996</v>
      </c>
      <c r="DY75" s="1">
        <f t="shared" si="22"/>
        <v>17.737167499999998</v>
      </c>
      <c r="DZ75" s="1">
        <f t="shared" si="23"/>
        <v>2.4573606524266065</v>
      </c>
      <c r="EA75" s="1">
        <v>1.5804939</v>
      </c>
      <c r="EB75" s="1">
        <v>4.3664836999999999</v>
      </c>
      <c r="EC75" s="1">
        <v>6.6591740000000001</v>
      </c>
      <c r="ED75" s="1">
        <f t="shared" si="24"/>
        <v>12.6061516</v>
      </c>
      <c r="EE75" s="1">
        <v>8.5625152999999994</v>
      </c>
      <c r="EF75" s="1">
        <v>21.100891099999998</v>
      </c>
      <c r="EG75" s="1">
        <v>25.577823599999999</v>
      </c>
      <c r="EH75" s="1">
        <v>21.883338899999998</v>
      </c>
      <c r="EI75" s="1">
        <f t="shared" si="25"/>
        <v>77.1245689</v>
      </c>
      <c r="EJ75" s="1">
        <v>9.9452362000000001</v>
      </c>
      <c r="EK75" s="1">
        <v>0.32404329999999998</v>
      </c>
      <c r="EL75" s="1">
        <v>0</v>
      </c>
      <c r="EM75" s="1">
        <f t="shared" si="26"/>
        <v>10.2692795</v>
      </c>
    </row>
    <row r="76" spans="1:143" x14ac:dyDescent="0.25">
      <c r="A76" s="1">
        <v>17524</v>
      </c>
      <c r="B76" s="1">
        <v>405</v>
      </c>
      <c r="C76" s="1">
        <v>2.6556000000000001E-3</v>
      </c>
      <c r="D76" s="1">
        <v>3.2905999999999999E-3</v>
      </c>
      <c r="E76" s="1">
        <v>4.9325999999999997E-3</v>
      </c>
      <c r="F76" s="1">
        <v>9.4220999999999992E-3</v>
      </c>
      <c r="G76" s="1">
        <v>1.9901800000000001E-2</v>
      </c>
      <c r="H76" s="1">
        <v>3.8416499999999999E-2</v>
      </c>
      <c r="I76" s="1">
        <v>6.1629700000000003E-2</v>
      </c>
      <c r="J76" s="1">
        <v>8.3471299999999998E-2</v>
      </c>
      <c r="K76" s="1">
        <v>0.10412109999999999</v>
      </c>
      <c r="L76" s="1">
        <v>0.12559049999999999</v>
      </c>
      <c r="M76" s="1">
        <v>0.1481422</v>
      </c>
      <c r="N76" s="1">
        <v>0.1697052</v>
      </c>
      <c r="O76" s="1">
        <v>0.1904961</v>
      </c>
      <c r="P76" s="1">
        <v>0.21124219999999999</v>
      </c>
      <c r="Q76" s="1">
        <v>0.23052700000000001</v>
      </c>
      <c r="R76" s="1">
        <v>0.24921160000000001</v>
      </c>
      <c r="S76" s="1">
        <v>0.26840439999999999</v>
      </c>
      <c r="T76" s="1">
        <v>0.28921649999999999</v>
      </c>
      <c r="U76" s="1">
        <v>0.31058950000000002</v>
      </c>
      <c r="V76" s="1">
        <v>0.33244230000000002</v>
      </c>
      <c r="W76" s="1">
        <v>0.35448259999999998</v>
      </c>
      <c r="X76" s="1">
        <v>0.37569239999999998</v>
      </c>
      <c r="Y76" s="1">
        <v>0.39531480000000002</v>
      </c>
      <c r="Z76" s="1">
        <v>0.41357929999999998</v>
      </c>
      <c r="AA76" s="1">
        <v>0.43116409999999999</v>
      </c>
      <c r="AB76" s="1">
        <v>0.4482738</v>
      </c>
      <c r="AC76" s="1">
        <v>0.4647906</v>
      </c>
      <c r="AD76" s="1">
        <v>0.48078759999999998</v>
      </c>
      <c r="AE76" s="1">
        <v>0.49612800000000001</v>
      </c>
      <c r="AF76" s="1">
        <v>0.51088350000000005</v>
      </c>
      <c r="AG76" s="1">
        <v>0.52482709999999999</v>
      </c>
      <c r="AH76" s="1">
        <v>0.53798080000000004</v>
      </c>
      <c r="AI76" s="1">
        <v>0.55006390000000005</v>
      </c>
      <c r="AJ76" s="1">
        <v>0.56093559999999998</v>
      </c>
      <c r="AK76" s="1">
        <v>0.57021029999999995</v>
      </c>
      <c r="AL76" s="1">
        <v>0.57763640000000005</v>
      </c>
      <c r="AM76" s="1">
        <v>0.58314469999999996</v>
      </c>
      <c r="AN76" s="1">
        <v>0.58671390000000001</v>
      </c>
      <c r="AO76" s="1">
        <v>0.58847329999999998</v>
      </c>
      <c r="AP76" s="1">
        <v>0.58864899999999998</v>
      </c>
      <c r="AQ76" s="1">
        <v>0.58804480000000003</v>
      </c>
      <c r="AR76" s="1">
        <v>0.58767210000000003</v>
      </c>
      <c r="AS76" s="1">
        <v>0.58886240000000001</v>
      </c>
      <c r="AT76" s="1">
        <v>0.59292940000000005</v>
      </c>
      <c r="AU76" s="1">
        <v>0.6013771</v>
      </c>
      <c r="AV76" s="1">
        <v>0.61571640000000005</v>
      </c>
      <c r="AW76" s="1">
        <v>0.63708849999999995</v>
      </c>
      <c r="AX76" s="1">
        <v>0.66587379999999996</v>
      </c>
      <c r="AY76" s="1">
        <v>0.70146229999999998</v>
      </c>
      <c r="AZ76" s="1">
        <v>0.74302109999999999</v>
      </c>
      <c r="BA76" s="1">
        <v>0.78983610000000004</v>
      </c>
      <c r="BB76" s="1">
        <v>0.84159099999999998</v>
      </c>
      <c r="BC76" s="1">
        <v>0.89768510000000001</v>
      </c>
      <c r="BD76" s="1">
        <v>0.95729359999999997</v>
      </c>
      <c r="BE76" s="1">
        <v>1.0202059999999999</v>
      </c>
      <c r="BF76" s="1">
        <v>1.0877081</v>
      </c>
      <c r="BG76" s="1">
        <v>1.1622602</v>
      </c>
      <c r="BH76" s="1">
        <v>1.2458035999999999</v>
      </c>
      <c r="BI76" s="1">
        <v>1.3392895</v>
      </c>
      <c r="BJ76" s="1">
        <v>1.4438858999999999</v>
      </c>
      <c r="BK76" s="1">
        <v>1.5638456000000001</v>
      </c>
      <c r="BL76" s="1">
        <v>1.7069485</v>
      </c>
      <c r="BM76" s="1">
        <v>1.8806206999999999</v>
      </c>
      <c r="BN76" s="1">
        <v>2.0859546999999998</v>
      </c>
      <c r="BO76" s="1">
        <v>2.3171840000000001</v>
      </c>
      <c r="BP76" s="1">
        <v>2.5679872000000001</v>
      </c>
      <c r="BQ76" s="1">
        <v>2.8404137999999999</v>
      </c>
      <c r="BR76" s="1">
        <v>3.1449788000000001</v>
      </c>
      <c r="BS76" s="1">
        <v>3.4886446000000002</v>
      </c>
      <c r="BT76" s="1">
        <v>3.8585560000000001</v>
      </c>
      <c r="BU76" s="1">
        <v>4.2106624000000004</v>
      </c>
      <c r="BV76" s="1">
        <v>4.4779844000000004</v>
      </c>
      <c r="BW76" s="1">
        <v>4.5936360000000001</v>
      </c>
      <c r="BX76" s="1">
        <v>4.5173540000000001</v>
      </c>
      <c r="BY76" s="1">
        <v>4.2516641999999996</v>
      </c>
      <c r="BZ76" s="1">
        <v>3.8376709999999998</v>
      </c>
      <c r="CA76" s="1">
        <v>3.3373238999999999</v>
      </c>
      <c r="CB76" s="1">
        <v>2.8131802000000001</v>
      </c>
      <c r="CC76" s="1">
        <v>2.3132752999999999</v>
      </c>
      <c r="CD76" s="1">
        <v>1.8680934</v>
      </c>
      <c r="CE76" s="1">
        <v>1.4936446000000001</v>
      </c>
      <c r="CF76" s="1">
        <v>1.1950939</v>
      </c>
      <c r="CG76" s="1">
        <v>0.97026610000000002</v>
      </c>
      <c r="CH76" s="1">
        <v>0.80928370000000005</v>
      </c>
      <c r="CI76" s="1">
        <v>0.69685350000000001</v>
      </c>
      <c r="CJ76" s="1">
        <v>0.61550329999999998</v>
      </c>
      <c r="CK76" s="1">
        <v>0.54983760000000004</v>
      </c>
      <c r="CL76" s="1">
        <v>0.48958160000000001</v>
      </c>
      <c r="CM76" s="1">
        <v>0.42853960000000002</v>
      </c>
      <c r="CN76" s="1">
        <v>0.36207739999999999</v>
      </c>
      <c r="CO76" s="1">
        <v>0.28670180000000001</v>
      </c>
      <c r="CP76" s="1">
        <v>0.20588390000000001</v>
      </c>
      <c r="CQ76" s="1">
        <v>0.12803419999999999</v>
      </c>
      <c r="CR76" s="1">
        <v>6.3727400000000003E-2</v>
      </c>
      <c r="CS76" s="1">
        <v>2.29333E-2</v>
      </c>
      <c r="CT76" s="1">
        <v>4.8008E-3</v>
      </c>
      <c r="CU76" s="1">
        <v>5.0469999999999996E-4</v>
      </c>
      <c r="CV76" s="4">
        <v>1.2811198E-5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30.5205536</v>
      </c>
      <c r="DQ76" s="1">
        <v>34.584030200000001</v>
      </c>
      <c r="DR76" s="1">
        <v>23.908126800000002</v>
      </c>
      <c r="DS76" s="1">
        <v>1.0519229999999999</v>
      </c>
      <c r="DT76" s="1">
        <v>64.022941599999996</v>
      </c>
      <c r="DU76" s="1">
        <f t="shared" si="18"/>
        <v>32.039476100000002</v>
      </c>
      <c r="DV76" s="1">
        <f t="shared" si="19"/>
        <v>55.455881400000003</v>
      </c>
      <c r="DW76" s="1">
        <f t="shared" si="20"/>
        <v>0.57774712602440037</v>
      </c>
      <c r="DX76" s="1">
        <f t="shared" si="21"/>
        <v>41.789552399999998</v>
      </c>
      <c r="DY76" s="1">
        <f t="shared" si="22"/>
        <v>17.811000399999998</v>
      </c>
      <c r="DZ76" s="1">
        <f t="shared" si="23"/>
        <v>2.3462776633254134</v>
      </c>
      <c r="EA76" s="1">
        <v>2.0086445999999998</v>
      </c>
      <c r="EB76" s="1">
        <v>4.9910478999999999</v>
      </c>
      <c r="EC76" s="1">
        <v>7.0340942999999996</v>
      </c>
      <c r="ED76" s="1">
        <f t="shared" si="24"/>
        <v>14.0337868</v>
      </c>
      <c r="EE76" s="1">
        <v>8.9561957999999997</v>
      </c>
      <c r="EF76" s="1">
        <v>20.991924300000001</v>
      </c>
      <c r="EG76" s="1">
        <v>24.429881999999999</v>
      </c>
      <c r="EH76" s="1">
        <v>21.190567000000001</v>
      </c>
      <c r="EI76" s="1">
        <f t="shared" si="25"/>
        <v>75.568569100000005</v>
      </c>
      <c r="EJ76" s="1">
        <v>9.9781723000000007</v>
      </c>
      <c r="EK76" s="1">
        <v>0.4194794</v>
      </c>
      <c r="EL76" s="1">
        <v>0</v>
      </c>
      <c r="EM76" s="1">
        <f t="shared" si="26"/>
        <v>10.397651700000001</v>
      </c>
    </row>
    <row r="77" spans="1:143" x14ac:dyDescent="0.25">
      <c r="A77" s="1">
        <v>17523</v>
      </c>
      <c r="B77" s="1">
        <v>410</v>
      </c>
      <c r="C77" s="1">
        <v>1.853E-3</v>
      </c>
      <c r="D77" s="1">
        <v>2.2988000000000001E-3</v>
      </c>
      <c r="E77" s="1">
        <v>3.4554999999999998E-3</v>
      </c>
      <c r="F77" s="1">
        <v>6.5678999999999998E-3</v>
      </c>
      <c r="G77" s="1">
        <v>1.38408E-2</v>
      </c>
      <c r="H77" s="1">
        <v>2.68673E-2</v>
      </c>
      <c r="I77" s="1">
        <v>4.37484E-2</v>
      </c>
      <c r="J77" s="1">
        <v>6.00604E-2</v>
      </c>
      <c r="K77" s="1">
        <v>7.5701199999999996E-2</v>
      </c>
      <c r="L77" s="1">
        <v>9.2142399999999999E-2</v>
      </c>
      <c r="M77" s="1">
        <v>0.1099267</v>
      </c>
      <c r="N77" s="1">
        <v>0.1273262</v>
      </c>
      <c r="O77" s="1">
        <v>0.1441009</v>
      </c>
      <c r="P77" s="1">
        <v>0.16119729999999999</v>
      </c>
      <c r="Q77" s="1">
        <v>0.17820910000000001</v>
      </c>
      <c r="R77" s="1">
        <v>0.19541310000000001</v>
      </c>
      <c r="S77" s="1">
        <v>0.213232</v>
      </c>
      <c r="T77" s="1">
        <v>0.23280329999999999</v>
      </c>
      <c r="U77" s="1">
        <v>0.25407960000000002</v>
      </c>
      <c r="V77" s="1">
        <v>0.27692250000000002</v>
      </c>
      <c r="W77" s="1">
        <v>0.3003903</v>
      </c>
      <c r="X77" s="1">
        <v>0.32393179999999999</v>
      </c>
      <c r="Y77" s="1">
        <v>0.34647939999999999</v>
      </c>
      <c r="Z77" s="1">
        <v>0.36825859999999999</v>
      </c>
      <c r="AA77" s="1">
        <v>0.38919049999999999</v>
      </c>
      <c r="AB77" s="1">
        <v>0.4103348</v>
      </c>
      <c r="AC77" s="1">
        <v>0.4314095</v>
      </c>
      <c r="AD77" s="1">
        <v>0.45244679999999998</v>
      </c>
      <c r="AE77" s="1">
        <v>0.47272720000000001</v>
      </c>
      <c r="AF77" s="1">
        <v>0.49254579999999998</v>
      </c>
      <c r="AG77" s="1">
        <v>0.51164699999999996</v>
      </c>
      <c r="AH77" s="1">
        <v>0.5300011</v>
      </c>
      <c r="AI77" s="1">
        <v>0.54706840000000001</v>
      </c>
      <c r="AJ77" s="1">
        <v>0.56247939999999996</v>
      </c>
      <c r="AK77" s="1">
        <v>0.57580100000000001</v>
      </c>
      <c r="AL77" s="1">
        <v>0.58670990000000001</v>
      </c>
      <c r="AM77" s="1">
        <v>0.59515549999999995</v>
      </c>
      <c r="AN77" s="1">
        <v>0.60091559999999999</v>
      </c>
      <c r="AO77" s="1">
        <v>0.604159</v>
      </c>
      <c r="AP77" s="1">
        <v>0.6051955</v>
      </c>
      <c r="AQ77" s="1">
        <v>0.60506899999999997</v>
      </c>
      <c r="AR77" s="1">
        <v>0.60491079999999997</v>
      </c>
      <c r="AS77" s="1">
        <v>0.60620850000000004</v>
      </c>
      <c r="AT77" s="1">
        <v>0.61046120000000004</v>
      </c>
      <c r="AU77" s="1">
        <v>0.61942580000000003</v>
      </c>
      <c r="AV77" s="1">
        <v>0.63488940000000005</v>
      </c>
      <c r="AW77" s="1">
        <v>0.65812579999999998</v>
      </c>
      <c r="AX77" s="1">
        <v>0.68950800000000001</v>
      </c>
      <c r="AY77" s="1">
        <v>0.72827059999999999</v>
      </c>
      <c r="AZ77" s="1">
        <v>0.77349420000000002</v>
      </c>
      <c r="BA77" s="1">
        <v>0.82437159999999998</v>
      </c>
      <c r="BB77" s="1">
        <v>0.88047889999999995</v>
      </c>
      <c r="BC77" s="1">
        <v>0.94096729999999995</v>
      </c>
      <c r="BD77" s="1">
        <v>1.0047615000000001</v>
      </c>
      <c r="BE77" s="1">
        <v>1.0715816</v>
      </c>
      <c r="BF77" s="1">
        <v>1.142868</v>
      </c>
      <c r="BG77" s="1">
        <v>1.2212485</v>
      </c>
      <c r="BH77" s="1">
        <v>1.3085557000000001</v>
      </c>
      <c r="BI77" s="1">
        <v>1.4054028000000001</v>
      </c>
      <c r="BJ77" s="1">
        <v>1.5127888</v>
      </c>
      <c r="BK77" s="1">
        <v>1.6353371000000001</v>
      </c>
      <c r="BL77" s="1">
        <v>1.7815653</v>
      </c>
      <c r="BM77" s="1">
        <v>1.9592388999999999</v>
      </c>
      <c r="BN77" s="1">
        <v>2.1688309000000001</v>
      </c>
      <c r="BO77" s="1">
        <v>2.4031017000000001</v>
      </c>
      <c r="BP77" s="1">
        <v>2.6542100999999998</v>
      </c>
      <c r="BQ77" s="1">
        <v>2.9234734000000002</v>
      </c>
      <c r="BR77" s="1">
        <v>3.2213707</v>
      </c>
      <c r="BS77" s="1">
        <v>3.5548337000000001</v>
      </c>
      <c r="BT77" s="1">
        <v>3.9101805999999999</v>
      </c>
      <c r="BU77" s="1">
        <v>4.2417746000000003</v>
      </c>
      <c r="BV77" s="1">
        <v>4.4814581999999996</v>
      </c>
      <c r="BW77" s="1">
        <v>4.5628833999999996</v>
      </c>
      <c r="BX77" s="1">
        <v>4.4490546999999996</v>
      </c>
      <c r="BY77" s="1">
        <v>4.1480965999999997</v>
      </c>
      <c r="BZ77" s="1">
        <v>3.7075128999999998</v>
      </c>
      <c r="CA77" s="1">
        <v>3.1941245</v>
      </c>
      <c r="CB77" s="1">
        <v>2.6719396</v>
      </c>
      <c r="CC77" s="1">
        <v>2.1864328</v>
      </c>
      <c r="CD77" s="1">
        <v>1.7625884000000001</v>
      </c>
      <c r="CE77" s="1">
        <v>1.4103650000000001</v>
      </c>
      <c r="CF77" s="1">
        <v>1.1311225</v>
      </c>
      <c r="CG77" s="1">
        <v>0.92204900000000001</v>
      </c>
      <c r="CH77" s="1">
        <v>0.77557620000000005</v>
      </c>
      <c r="CI77" s="1">
        <v>0.67941949999999995</v>
      </c>
      <c r="CJ77" s="1">
        <v>0.61783299999999997</v>
      </c>
      <c r="CK77" s="1">
        <v>0.57550880000000004</v>
      </c>
      <c r="CL77" s="1">
        <v>0.53923690000000002</v>
      </c>
      <c r="CM77" s="1">
        <v>0.49935350000000001</v>
      </c>
      <c r="CN77" s="1">
        <v>0.44752009999999998</v>
      </c>
      <c r="CO77" s="1">
        <v>0.37693280000000001</v>
      </c>
      <c r="CP77" s="1">
        <v>0.28855979999999998</v>
      </c>
      <c r="CQ77" s="1">
        <v>0.19245889999999999</v>
      </c>
      <c r="CR77" s="1">
        <v>0.1035537</v>
      </c>
      <c r="CS77" s="1">
        <v>4.1135600000000001E-2</v>
      </c>
      <c r="CT77" s="1">
        <v>1.0051300000000001E-2</v>
      </c>
      <c r="CU77" s="1">
        <v>1.2845000000000001E-3</v>
      </c>
      <c r="CV77" s="4">
        <v>5.4570052999999999E-5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31.067480100000001</v>
      </c>
      <c r="DQ77" s="1">
        <v>34.584030200000001</v>
      </c>
      <c r="DR77" s="1">
        <v>23.631013899999999</v>
      </c>
      <c r="DS77" s="1">
        <v>1.2384455999999999</v>
      </c>
      <c r="DT77" s="1">
        <v>64.6837692</v>
      </c>
      <c r="DU77" s="1">
        <f t="shared" si="18"/>
        <v>31.456844500000003</v>
      </c>
      <c r="DV77" s="1">
        <f t="shared" si="19"/>
        <v>55.982123900000005</v>
      </c>
      <c r="DW77" s="1">
        <f t="shared" si="20"/>
        <v>0.56190873637075422</v>
      </c>
      <c r="DX77" s="1">
        <f t="shared" si="21"/>
        <v>41.8548489</v>
      </c>
      <c r="DY77" s="1">
        <f t="shared" si="22"/>
        <v>18.615280800000001</v>
      </c>
      <c r="DZ77" s="1">
        <f t="shared" si="23"/>
        <v>2.2484135130532117</v>
      </c>
      <c r="EA77" s="1">
        <v>1.5284796</v>
      </c>
      <c r="EB77" s="1">
        <v>4.4647721999999996</v>
      </c>
      <c r="EC77" s="1">
        <v>7.1072350000000002</v>
      </c>
      <c r="ED77" s="1">
        <f t="shared" si="24"/>
        <v>13.100486799999999</v>
      </c>
      <c r="EE77" s="1">
        <v>9.3105201999999991</v>
      </c>
      <c r="EF77" s="1">
        <v>21.869976000000001</v>
      </c>
      <c r="EG77" s="1">
        <v>24.6606369</v>
      </c>
      <c r="EH77" s="1">
        <v>20.487861599999999</v>
      </c>
      <c r="EI77" s="1">
        <f t="shared" si="25"/>
        <v>76.328994699999996</v>
      </c>
      <c r="EJ77" s="1">
        <v>9.9597397000000001</v>
      </c>
      <c r="EK77" s="1">
        <v>0.61076350000000001</v>
      </c>
      <c r="EL77" s="1">
        <v>0</v>
      </c>
      <c r="EM77" s="1">
        <f t="shared" si="26"/>
        <v>10.570503200000001</v>
      </c>
    </row>
    <row r="78" spans="1:143" x14ac:dyDescent="0.25">
      <c r="A78" s="1">
        <v>17522</v>
      </c>
      <c r="B78" s="1">
        <v>415</v>
      </c>
      <c r="C78" s="1">
        <v>2.0125999999999998E-3</v>
      </c>
      <c r="D78" s="1">
        <v>2.4799000000000002E-3</v>
      </c>
      <c r="E78" s="1">
        <v>3.6966E-3</v>
      </c>
      <c r="F78" s="1">
        <v>6.9744999999999998E-3</v>
      </c>
      <c r="G78" s="1">
        <v>1.4715199999999999E-2</v>
      </c>
      <c r="H78" s="1">
        <v>2.87128E-2</v>
      </c>
      <c r="I78" s="1">
        <v>4.70357E-2</v>
      </c>
      <c r="J78" s="1">
        <v>6.4699199999999998E-2</v>
      </c>
      <c r="K78" s="1">
        <v>8.1557000000000004E-2</v>
      </c>
      <c r="L78" s="1">
        <v>9.9191299999999996E-2</v>
      </c>
      <c r="M78" s="1">
        <v>0.11824469999999999</v>
      </c>
      <c r="N78" s="1">
        <v>0.1368402</v>
      </c>
      <c r="O78" s="1">
        <v>0.15469569999999999</v>
      </c>
      <c r="P78" s="1">
        <v>0.17293610000000001</v>
      </c>
      <c r="Q78" s="1">
        <v>0.19087319999999999</v>
      </c>
      <c r="R78" s="1">
        <v>0.20889360000000001</v>
      </c>
      <c r="S78" s="1">
        <v>0.22745190000000001</v>
      </c>
      <c r="T78" s="1">
        <v>0.2479306</v>
      </c>
      <c r="U78" s="1">
        <v>0.27006200000000002</v>
      </c>
      <c r="V78" s="1">
        <v>0.29369489999999998</v>
      </c>
      <c r="W78" s="1">
        <v>0.31787799999999999</v>
      </c>
      <c r="X78" s="1">
        <v>0.34202630000000001</v>
      </c>
      <c r="Y78" s="1">
        <v>0.36501739999999999</v>
      </c>
      <c r="Z78" s="1">
        <v>0.38708009999999998</v>
      </c>
      <c r="AA78" s="1">
        <v>0.40827619999999998</v>
      </c>
      <c r="AB78" s="1">
        <v>0.42964150000000001</v>
      </c>
      <c r="AC78" s="1">
        <v>0.45087719999999998</v>
      </c>
      <c r="AD78" s="1">
        <v>0.47198839999999997</v>
      </c>
      <c r="AE78" s="1">
        <v>0.49234519999999998</v>
      </c>
      <c r="AF78" s="1">
        <v>0.51228309999999999</v>
      </c>
      <c r="AG78" s="1">
        <v>0.53154369999999995</v>
      </c>
      <c r="AH78" s="1">
        <v>0.55008210000000002</v>
      </c>
      <c r="AI78" s="1">
        <v>0.56739499999999998</v>
      </c>
      <c r="AJ78" s="1">
        <v>0.58322390000000002</v>
      </c>
      <c r="AK78" s="1">
        <v>0.59719199999999995</v>
      </c>
      <c r="AL78" s="1">
        <v>0.60900189999999998</v>
      </c>
      <c r="AM78" s="1">
        <v>0.61860009999999999</v>
      </c>
      <c r="AN78" s="1">
        <v>0.62583820000000001</v>
      </c>
      <c r="AO78" s="1">
        <v>0.63093650000000001</v>
      </c>
      <c r="AP78" s="1">
        <v>0.63421360000000004</v>
      </c>
      <c r="AQ78" s="1">
        <v>0.63664889999999996</v>
      </c>
      <c r="AR78" s="1">
        <v>0.63930889999999996</v>
      </c>
      <c r="AS78" s="1">
        <v>0.64364290000000002</v>
      </c>
      <c r="AT78" s="1">
        <v>0.6511074</v>
      </c>
      <c r="AU78" s="1">
        <v>0.66337400000000002</v>
      </c>
      <c r="AV78" s="1">
        <v>0.68207629999999997</v>
      </c>
      <c r="AW78" s="1">
        <v>0.70837660000000002</v>
      </c>
      <c r="AX78" s="1">
        <v>0.74262410000000001</v>
      </c>
      <c r="AY78" s="1">
        <v>0.78411189999999997</v>
      </c>
      <c r="AZ78" s="1">
        <v>0.83192250000000001</v>
      </c>
      <c r="BA78" s="1">
        <v>0.8851831</v>
      </c>
      <c r="BB78" s="1">
        <v>0.94337340000000003</v>
      </c>
      <c r="BC78" s="1">
        <v>1.0056244999999999</v>
      </c>
      <c r="BD78" s="1">
        <v>1.0709054</v>
      </c>
      <c r="BE78" s="1">
        <v>1.1388696</v>
      </c>
      <c r="BF78" s="1">
        <v>1.2106895</v>
      </c>
      <c r="BG78" s="1">
        <v>1.2885850999999999</v>
      </c>
      <c r="BH78" s="1">
        <v>1.3740783999999999</v>
      </c>
      <c r="BI78" s="1">
        <v>1.4675648999999999</v>
      </c>
      <c r="BJ78" s="1">
        <v>1.5696752</v>
      </c>
      <c r="BK78" s="1">
        <v>1.6842615999999999</v>
      </c>
      <c r="BL78" s="1">
        <v>1.8186152</v>
      </c>
      <c r="BM78" s="1">
        <v>1.9793224</v>
      </c>
      <c r="BN78" s="1">
        <v>2.1662726000000001</v>
      </c>
      <c r="BO78" s="1">
        <v>2.3722064</v>
      </c>
      <c r="BP78" s="1">
        <v>2.5891156</v>
      </c>
      <c r="BQ78" s="1">
        <v>2.8169575</v>
      </c>
      <c r="BR78" s="1">
        <v>3.0641083999999998</v>
      </c>
      <c r="BS78" s="1">
        <v>3.3363881000000002</v>
      </c>
      <c r="BT78" s="1">
        <v>3.6223258999999999</v>
      </c>
      <c r="BU78" s="1">
        <v>3.8835413000000001</v>
      </c>
      <c r="BV78" s="1">
        <v>4.0630126000000004</v>
      </c>
      <c r="BW78" s="1">
        <v>4.1062783999999999</v>
      </c>
      <c r="BX78" s="1">
        <v>3.9849771999999999</v>
      </c>
      <c r="BY78" s="1">
        <v>3.7096971999999999</v>
      </c>
      <c r="BZ78" s="1">
        <v>3.3235979000000002</v>
      </c>
      <c r="CA78" s="1">
        <v>2.8837328000000002</v>
      </c>
      <c r="CB78" s="1">
        <v>2.4416213</v>
      </c>
      <c r="CC78" s="1">
        <v>2.0307738999999998</v>
      </c>
      <c r="CD78" s="1">
        <v>1.6673694999999999</v>
      </c>
      <c r="CE78" s="1">
        <v>1.3570739999999999</v>
      </c>
      <c r="CF78" s="1">
        <v>1.1020681000000001</v>
      </c>
      <c r="CG78" s="1">
        <v>0.90456349999999996</v>
      </c>
      <c r="CH78" s="1">
        <v>0.76330790000000004</v>
      </c>
      <c r="CI78" s="1">
        <v>0.67076380000000002</v>
      </c>
      <c r="CJ78" s="1">
        <v>0.61232410000000004</v>
      </c>
      <c r="CK78" s="1">
        <v>0.57094400000000001</v>
      </c>
      <c r="CL78" s="1">
        <v>0.53404450000000003</v>
      </c>
      <c r="CM78" s="1">
        <v>0.49838650000000001</v>
      </c>
      <c r="CN78" s="1">
        <v>0.46737250000000002</v>
      </c>
      <c r="CO78" s="1">
        <v>0.44349300000000003</v>
      </c>
      <c r="CP78" s="1">
        <v>0.42211500000000002</v>
      </c>
      <c r="CQ78" s="1">
        <v>0.39078619999999997</v>
      </c>
      <c r="CR78" s="1">
        <v>0.33688170000000001</v>
      </c>
      <c r="CS78" s="1">
        <v>0.25916169999999999</v>
      </c>
      <c r="CT78" s="1">
        <v>0.17620820000000001</v>
      </c>
      <c r="CU78" s="1">
        <v>0.1173236</v>
      </c>
      <c r="CV78" s="1">
        <v>9.8050100000000001E-2</v>
      </c>
      <c r="CW78" s="1">
        <v>0.1188381</v>
      </c>
      <c r="CX78" s="1">
        <v>0.17161219999999999</v>
      </c>
      <c r="CY78" s="1">
        <v>0.23278219999999999</v>
      </c>
      <c r="CZ78" s="1">
        <v>0.26358900000000002</v>
      </c>
      <c r="DA78" s="1">
        <v>0.2376704</v>
      </c>
      <c r="DB78" s="1">
        <v>0.1629092</v>
      </c>
      <c r="DC78" s="1">
        <v>7.8953300000000004E-2</v>
      </c>
      <c r="DD78" s="1">
        <v>2.4461E-2</v>
      </c>
      <c r="DE78" s="1">
        <v>3.9858000000000003E-3</v>
      </c>
      <c r="DF78" s="4">
        <v>2.6708759999999999E-4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39.487514500000003</v>
      </c>
      <c r="DQ78" s="1">
        <v>34.584030200000001</v>
      </c>
      <c r="DR78" s="1">
        <v>22.7757988</v>
      </c>
      <c r="DS78" s="1">
        <v>1.1508951999999999</v>
      </c>
      <c r="DT78" s="1">
        <v>74.669166599999997</v>
      </c>
      <c r="DU78" s="1">
        <f t="shared" si="18"/>
        <v>28.396458700000004</v>
      </c>
      <c r="DV78" s="1">
        <f t="shared" si="19"/>
        <v>56.8854544</v>
      </c>
      <c r="DW78" s="1">
        <f t="shared" si="20"/>
        <v>0.49918663741921349</v>
      </c>
      <c r="DX78" s="1">
        <f t="shared" si="21"/>
        <v>38.500000100000001</v>
      </c>
      <c r="DY78" s="1">
        <f t="shared" si="22"/>
        <v>19.141046299999999</v>
      </c>
      <c r="DZ78" s="1">
        <f t="shared" si="23"/>
        <v>2.0113843045246695</v>
      </c>
      <c r="EA78" s="1">
        <v>1.6379883</v>
      </c>
      <c r="EB78" s="1">
        <v>4.6890239999999999</v>
      </c>
      <c r="EC78" s="1">
        <v>7.4091139000000004</v>
      </c>
      <c r="ED78" s="1">
        <f t="shared" si="24"/>
        <v>13.736126200000001</v>
      </c>
      <c r="EE78" s="1">
        <v>9.9704856999999993</v>
      </c>
      <c r="EF78" s="1">
        <v>22.166149099999998</v>
      </c>
      <c r="EG78" s="1">
        <v>22.7694054</v>
      </c>
      <c r="EH78" s="1">
        <v>18.491493200000001</v>
      </c>
      <c r="EI78" s="1">
        <f t="shared" si="25"/>
        <v>73.397533399999986</v>
      </c>
      <c r="EJ78" s="1">
        <v>9.8843078999999996</v>
      </c>
      <c r="EK78" s="1">
        <v>2.7803342</v>
      </c>
      <c r="EL78" s="1">
        <v>0.2016907</v>
      </c>
      <c r="EM78" s="1">
        <f t="shared" si="26"/>
        <v>12.8663328</v>
      </c>
    </row>
    <row r="79" spans="1:143" x14ac:dyDescent="0.25">
      <c r="A79" s="1">
        <v>17521</v>
      </c>
      <c r="B79" s="1">
        <v>420</v>
      </c>
      <c r="C79" s="1">
        <v>2.0049E-3</v>
      </c>
      <c r="D79" s="1">
        <v>2.4756999999999999E-3</v>
      </c>
      <c r="E79" s="1">
        <v>3.7022999999999999E-3</v>
      </c>
      <c r="F79" s="1">
        <v>6.9982999999999998E-3</v>
      </c>
      <c r="G79" s="1">
        <v>1.4755000000000001E-2</v>
      </c>
      <c r="H79" s="1">
        <v>2.87624E-2</v>
      </c>
      <c r="I79" s="1">
        <v>4.7132399999999998E-2</v>
      </c>
      <c r="J79" s="1">
        <v>6.4918900000000002E-2</v>
      </c>
      <c r="K79" s="1">
        <v>8.1923499999999996E-2</v>
      </c>
      <c r="L79" s="1">
        <v>9.9708599999999994E-2</v>
      </c>
      <c r="M79" s="1">
        <v>0.11899510000000001</v>
      </c>
      <c r="N79" s="1">
        <v>0.13783429999999999</v>
      </c>
      <c r="O79" s="1">
        <v>0.1558515</v>
      </c>
      <c r="P79" s="1">
        <v>0.17415749999999999</v>
      </c>
      <c r="Q79" s="1">
        <v>0.1923742</v>
      </c>
      <c r="R79" s="1">
        <v>0.21072350000000001</v>
      </c>
      <c r="S79" s="1">
        <v>0.2295372</v>
      </c>
      <c r="T79" s="1">
        <v>0.2500578</v>
      </c>
      <c r="U79" s="1">
        <v>0.2722831</v>
      </c>
      <c r="V79" s="1">
        <v>0.29597269999999998</v>
      </c>
      <c r="W79" s="1">
        <v>0.32001069999999998</v>
      </c>
      <c r="X79" s="1">
        <v>0.34386309999999998</v>
      </c>
      <c r="Y79" s="1">
        <v>0.36639729999999998</v>
      </c>
      <c r="Z79" s="1">
        <v>0.38781959999999999</v>
      </c>
      <c r="AA79" s="1">
        <v>0.4080297</v>
      </c>
      <c r="AB79" s="1">
        <v>0.42835610000000002</v>
      </c>
      <c r="AC79" s="1">
        <v>0.4486154</v>
      </c>
      <c r="AD79" s="1">
        <v>0.46887250000000003</v>
      </c>
      <c r="AE79" s="1">
        <v>0.4884135</v>
      </c>
      <c r="AF79" s="1">
        <v>0.50776259999999995</v>
      </c>
      <c r="AG79" s="1">
        <v>0.52686359999999999</v>
      </c>
      <c r="AH79" s="1">
        <v>0.54578099999999996</v>
      </c>
      <c r="AI79" s="1">
        <v>0.56398090000000001</v>
      </c>
      <c r="AJ79" s="1">
        <v>0.58116109999999999</v>
      </c>
      <c r="AK79" s="1">
        <v>0.59700889999999995</v>
      </c>
      <c r="AL79" s="1">
        <v>0.61122810000000005</v>
      </c>
      <c r="AM79" s="1">
        <v>0.62363489999999999</v>
      </c>
      <c r="AN79" s="1">
        <v>0.63376109999999997</v>
      </c>
      <c r="AO79" s="1">
        <v>0.6416174</v>
      </c>
      <c r="AP79" s="1">
        <v>0.64745330000000001</v>
      </c>
      <c r="AQ79" s="1">
        <v>0.65230069999999996</v>
      </c>
      <c r="AR79" s="1">
        <v>0.65723100000000001</v>
      </c>
      <c r="AS79" s="1">
        <v>0.66373530000000003</v>
      </c>
      <c r="AT79" s="1">
        <v>0.67347199999999996</v>
      </c>
      <c r="AU79" s="1">
        <v>0.68849760000000004</v>
      </c>
      <c r="AV79" s="1">
        <v>0.7108506</v>
      </c>
      <c r="AW79" s="1">
        <v>0.74181450000000004</v>
      </c>
      <c r="AX79" s="1">
        <v>0.78150549999999996</v>
      </c>
      <c r="AY79" s="1">
        <v>0.82881079999999996</v>
      </c>
      <c r="AZ79" s="1">
        <v>0.88246610000000003</v>
      </c>
      <c r="BA79" s="1">
        <v>0.941276</v>
      </c>
      <c r="BB79" s="1">
        <v>1.0042092</v>
      </c>
      <c r="BC79" s="1">
        <v>1.0697082</v>
      </c>
      <c r="BD79" s="1">
        <v>1.1362283</v>
      </c>
      <c r="BE79" s="1">
        <v>1.2034868000000001</v>
      </c>
      <c r="BF79" s="1">
        <v>1.2731589999999999</v>
      </c>
      <c r="BG79" s="1">
        <v>1.3477561</v>
      </c>
      <c r="BH79" s="1">
        <v>1.4283915</v>
      </c>
      <c r="BI79" s="1">
        <v>1.5147705</v>
      </c>
      <c r="BJ79" s="1">
        <v>1.6075336</v>
      </c>
      <c r="BK79" s="1">
        <v>1.7118157000000001</v>
      </c>
      <c r="BL79" s="1">
        <v>1.8368207999999999</v>
      </c>
      <c r="BM79" s="1">
        <v>1.9901017000000001</v>
      </c>
      <c r="BN79" s="1">
        <v>2.1706872000000001</v>
      </c>
      <c r="BO79" s="1">
        <v>2.3692346</v>
      </c>
      <c r="BP79" s="1">
        <v>2.5764483999999999</v>
      </c>
      <c r="BQ79" s="1">
        <v>2.7938442000000001</v>
      </c>
      <c r="BR79" s="1">
        <v>3.0341434</v>
      </c>
      <c r="BS79" s="1">
        <v>3.3083757999999999</v>
      </c>
      <c r="BT79" s="1">
        <v>3.6084158</v>
      </c>
      <c r="BU79" s="1">
        <v>3.8952686999999999</v>
      </c>
      <c r="BV79" s="1">
        <v>4.1073808999999999</v>
      </c>
      <c r="BW79" s="1">
        <v>4.1835022000000004</v>
      </c>
      <c r="BX79" s="1">
        <v>4.0890931999999998</v>
      </c>
      <c r="BY79" s="1">
        <v>3.8314061000000001</v>
      </c>
      <c r="BZ79" s="1">
        <v>3.4535029000000002</v>
      </c>
      <c r="CA79" s="1">
        <v>3.0145173000000001</v>
      </c>
      <c r="CB79" s="1">
        <v>2.5682387000000002</v>
      </c>
      <c r="CC79" s="1">
        <v>2.1490602000000001</v>
      </c>
      <c r="CD79" s="1">
        <v>1.7723264000000001</v>
      </c>
      <c r="CE79" s="1">
        <v>1.4421573000000001</v>
      </c>
      <c r="CF79" s="1">
        <v>1.1609262</v>
      </c>
      <c r="CG79" s="1">
        <v>0.93469599999999997</v>
      </c>
      <c r="CH79" s="1">
        <v>0.76912340000000001</v>
      </c>
      <c r="CI79" s="1">
        <v>0.66398420000000002</v>
      </c>
      <c r="CJ79" s="1">
        <v>0.60779570000000005</v>
      </c>
      <c r="CK79" s="1">
        <v>0.58028480000000005</v>
      </c>
      <c r="CL79" s="1">
        <v>0.55835389999999996</v>
      </c>
      <c r="CM79" s="1">
        <v>0.52398869999999997</v>
      </c>
      <c r="CN79" s="1">
        <v>0.47331869999999998</v>
      </c>
      <c r="CO79" s="1">
        <v>0.4122864</v>
      </c>
      <c r="CP79" s="1">
        <v>0.34856179999999998</v>
      </c>
      <c r="CQ79" s="1">
        <v>0.2858348</v>
      </c>
      <c r="CR79" s="1">
        <v>0.2186495</v>
      </c>
      <c r="CS79" s="1">
        <v>0.1377467</v>
      </c>
      <c r="CT79" s="1">
        <v>6.2397599999999998E-2</v>
      </c>
      <c r="CU79" s="1">
        <v>1.5730399999999999E-2</v>
      </c>
      <c r="CV79" s="1">
        <v>1.9281000000000001E-3</v>
      </c>
      <c r="CW79" s="4">
        <v>6.0927097E-5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31.362299</v>
      </c>
      <c r="DQ79" s="1">
        <v>34.584030200000001</v>
      </c>
      <c r="DR79" s="1">
        <v>22.1626434</v>
      </c>
      <c r="DS79" s="1">
        <v>1.1516054</v>
      </c>
      <c r="DT79" s="1">
        <v>66.735923799999995</v>
      </c>
      <c r="DU79" s="1">
        <f t="shared" si="18"/>
        <v>29.142910000000001</v>
      </c>
      <c r="DV79" s="1">
        <f t="shared" si="19"/>
        <v>57.7378906</v>
      </c>
      <c r="DW79" s="1">
        <f t="shared" si="20"/>
        <v>0.50474497244622241</v>
      </c>
      <c r="DX79" s="1">
        <f t="shared" si="21"/>
        <v>38.881381599999997</v>
      </c>
      <c r="DY79" s="1">
        <f t="shared" si="22"/>
        <v>19.589985800000001</v>
      </c>
      <c r="DZ79" s="1">
        <f t="shared" si="23"/>
        <v>1.9847580287679429</v>
      </c>
      <c r="EA79" s="1">
        <v>1.6493937000000001</v>
      </c>
      <c r="EB79" s="1">
        <v>4.6875982</v>
      </c>
      <c r="EC79" s="1">
        <v>7.4644370000000002</v>
      </c>
      <c r="ED79" s="1">
        <f t="shared" si="24"/>
        <v>13.801428900000001</v>
      </c>
      <c r="EE79" s="1">
        <v>10.4963522</v>
      </c>
      <c r="EF79" s="1">
        <v>22.504152300000001</v>
      </c>
      <c r="EG79" s="1">
        <v>22.822761499999999</v>
      </c>
      <c r="EH79" s="1">
        <v>19.216865500000001</v>
      </c>
      <c r="EI79" s="1">
        <f t="shared" si="25"/>
        <v>75.040131500000001</v>
      </c>
      <c r="EJ79" s="1">
        <v>10.149292000000001</v>
      </c>
      <c r="EK79" s="1">
        <v>1.0091857</v>
      </c>
      <c r="EL79" s="1">
        <v>0</v>
      </c>
      <c r="EM79" s="1">
        <f t="shared" si="26"/>
        <v>11.158477700000001</v>
      </c>
    </row>
    <row r="80" spans="1:143" x14ac:dyDescent="0.25">
      <c r="A80" s="1">
        <v>17520</v>
      </c>
      <c r="B80" s="1">
        <v>425</v>
      </c>
      <c r="C80" s="1">
        <v>1.9865E-3</v>
      </c>
      <c r="D80" s="1">
        <v>2.4821999999999999E-3</v>
      </c>
      <c r="E80" s="1">
        <v>3.7618999999999999E-3</v>
      </c>
      <c r="F80" s="1">
        <v>7.2040999999999997E-3</v>
      </c>
      <c r="G80" s="1">
        <v>1.51641E-2</v>
      </c>
      <c r="H80" s="1">
        <v>2.9267499999999998E-2</v>
      </c>
      <c r="I80" s="1">
        <v>4.72758E-2</v>
      </c>
      <c r="J80" s="1">
        <v>6.4625799999999997E-2</v>
      </c>
      <c r="K80" s="1">
        <v>8.1268000000000007E-2</v>
      </c>
      <c r="L80" s="1">
        <v>9.8811099999999999E-2</v>
      </c>
      <c r="M80" s="1">
        <v>0.11769399999999999</v>
      </c>
      <c r="N80" s="1">
        <v>0.1360838</v>
      </c>
      <c r="O80" s="1">
        <v>0.1537924</v>
      </c>
      <c r="P80" s="1">
        <v>0.171768</v>
      </c>
      <c r="Q80" s="1">
        <v>0.1896602</v>
      </c>
      <c r="R80" s="1">
        <v>0.20767730000000001</v>
      </c>
      <c r="S80" s="1">
        <v>0.22625039999999999</v>
      </c>
      <c r="T80" s="1">
        <v>0.24649589999999999</v>
      </c>
      <c r="U80" s="1">
        <v>0.26837060000000001</v>
      </c>
      <c r="V80" s="1">
        <v>0.2916686</v>
      </c>
      <c r="W80" s="1">
        <v>0.31541580000000002</v>
      </c>
      <c r="X80" s="1">
        <v>0.33915020000000001</v>
      </c>
      <c r="Y80" s="1">
        <v>0.36177720000000002</v>
      </c>
      <c r="Z80" s="1">
        <v>0.38347560000000003</v>
      </c>
      <c r="AA80" s="1">
        <v>0.40414359999999999</v>
      </c>
      <c r="AB80" s="1">
        <v>0.4250043</v>
      </c>
      <c r="AC80" s="1">
        <v>0.4457834</v>
      </c>
      <c r="AD80" s="1">
        <v>0.46648800000000001</v>
      </c>
      <c r="AE80" s="1">
        <v>0.48642479999999999</v>
      </c>
      <c r="AF80" s="1">
        <v>0.50607930000000001</v>
      </c>
      <c r="AG80" s="1">
        <v>0.52528140000000001</v>
      </c>
      <c r="AH80" s="1">
        <v>0.54402709999999999</v>
      </c>
      <c r="AI80" s="1">
        <v>0.56182069999999995</v>
      </c>
      <c r="AJ80" s="1">
        <v>0.57844850000000003</v>
      </c>
      <c r="AK80" s="1">
        <v>0.59361660000000005</v>
      </c>
      <c r="AL80" s="1">
        <v>0.60707529999999998</v>
      </c>
      <c r="AM80" s="1">
        <v>0.61876869999999995</v>
      </c>
      <c r="AN80" s="1">
        <v>0.62847489999999995</v>
      </c>
      <c r="AO80" s="1">
        <v>0.63638329999999999</v>
      </c>
      <c r="AP80" s="1">
        <v>0.64280219999999999</v>
      </c>
      <c r="AQ80" s="1">
        <v>0.64871489999999998</v>
      </c>
      <c r="AR80" s="1">
        <v>0.65515400000000001</v>
      </c>
      <c r="AS80" s="1">
        <v>0.66354860000000004</v>
      </c>
      <c r="AT80" s="1">
        <v>0.67536059999999998</v>
      </c>
      <c r="AU80" s="1">
        <v>0.69227280000000002</v>
      </c>
      <c r="AV80" s="1">
        <v>0.71589769999999997</v>
      </c>
      <c r="AW80" s="1">
        <v>0.74730830000000004</v>
      </c>
      <c r="AX80" s="1">
        <v>0.78669180000000005</v>
      </c>
      <c r="AY80" s="1">
        <v>0.83314440000000001</v>
      </c>
      <c r="AZ80" s="1">
        <v>0.88552500000000001</v>
      </c>
      <c r="BA80" s="1">
        <v>0.9426795</v>
      </c>
      <c r="BB80" s="1">
        <v>1.0037662000000001</v>
      </c>
      <c r="BC80" s="1">
        <v>1.0676237</v>
      </c>
      <c r="BD80" s="1">
        <v>1.1330074999999999</v>
      </c>
      <c r="BE80" s="1">
        <v>1.1994452</v>
      </c>
      <c r="BF80" s="1">
        <v>1.2679448</v>
      </c>
      <c r="BG80" s="1">
        <v>1.3404772</v>
      </c>
      <c r="BH80" s="1">
        <v>1.4182463000000001</v>
      </c>
      <c r="BI80" s="1">
        <v>1.5014073999999999</v>
      </c>
      <c r="BJ80" s="1">
        <v>1.5904825</v>
      </c>
      <c r="BK80" s="1">
        <v>1.689376</v>
      </c>
      <c r="BL80" s="1">
        <v>1.8056160999999999</v>
      </c>
      <c r="BM80" s="1">
        <v>1.9465523</v>
      </c>
      <c r="BN80" s="1">
        <v>2.1134542999999999</v>
      </c>
      <c r="BO80" s="1">
        <v>2.3007989000000002</v>
      </c>
      <c r="BP80" s="1">
        <v>2.5019616999999998</v>
      </c>
      <c r="BQ80" s="1">
        <v>2.7175862999999998</v>
      </c>
      <c r="BR80" s="1">
        <v>2.9568292999999999</v>
      </c>
      <c r="BS80" s="1">
        <v>3.2274989999999999</v>
      </c>
      <c r="BT80" s="1">
        <v>3.5222091999999998</v>
      </c>
      <c r="BU80" s="1">
        <v>3.8079271000000001</v>
      </c>
      <c r="BV80" s="1">
        <v>4.0316906000000001</v>
      </c>
      <c r="BW80" s="1">
        <v>4.1388997999999999</v>
      </c>
      <c r="BX80" s="1">
        <v>4.0948982000000003</v>
      </c>
      <c r="BY80" s="1">
        <v>3.8986268000000002</v>
      </c>
      <c r="BZ80" s="1">
        <v>3.5794244000000002</v>
      </c>
      <c r="CA80" s="1">
        <v>3.1824837000000001</v>
      </c>
      <c r="CB80" s="1">
        <v>2.7526784000000002</v>
      </c>
      <c r="CC80" s="1">
        <v>2.3233495</v>
      </c>
      <c r="CD80" s="1">
        <v>1.9159427</v>
      </c>
      <c r="CE80" s="1">
        <v>1.5450613</v>
      </c>
      <c r="CF80" s="1">
        <v>1.2239914000000001</v>
      </c>
      <c r="CG80" s="1">
        <v>0.96626290000000004</v>
      </c>
      <c r="CH80" s="1">
        <v>0.78112519999999996</v>
      </c>
      <c r="CI80" s="1">
        <v>0.66780740000000005</v>
      </c>
      <c r="CJ80" s="1">
        <v>0.61329</v>
      </c>
      <c r="CK80" s="1">
        <v>0.5958601</v>
      </c>
      <c r="CL80" s="1">
        <v>0.58736180000000004</v>
      </c>
      <c r="CM80" s="1">
        <v>0.56299580000000005</v>
      </c>
      <c r="CN80" s="1">
        <v>0.50977360000000005</v>
      </c>
      <c r="CO80" s="1">
        <v>0.42821749999999997</v>
      </c>
      <c r="CP80" s="1">
        <v>0.33147379999999999</v>
      </c>
      <c r="CQ80" s="1">
        <v>0.23437730000000001</v>
      </c>
      <c r="CR80" s="1">
        <v>0.14506479999999999</v>
      </c>
      <c r="CS80" s="1">
        <v>7.1281800000000006E-2</v>
      </c>
      <c r="CT80" s="1">
        <v>2.35135E-2</v>
      </c>
      <c r="CU80" s="1">
        <v>4.0289999999999996E-3</v>
      </c>
      <c r="CV80" s="4">
        <v>2.4689484E-4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31.367197000000001</v>
      </c>
      <c r="DQ80" s="1">
        <v>34.584030200000001</v>
      </c>
      <c r="DR80" s="1">
        <v>22.563020699999999</v>
      </c>
      <c r="DS80" s="1">
        <v>1.1654249000000001</v>
      </c>
      <c r="DT80" s="1">
        <v>67.2543869</v>
      </c>
      <c r="DU80" s="1">
        <f t="shared" si="18"/>
        <v>29.486628999999997</v>
      </c>
      <c r="DV80" s="1">
        <f t="shared" si="19"/>
        <v>56.982330600000019</v>
      </c>
      <c r="DW80" s="1">
        <f t="shared" si="20"/>
        <v>0.51746969085887107</v>
      </c>
      <c r="DX80" s="1">
        <f t="shared" si="21"/>
        <v>38.4775524</v>
      </c>
      <c r="DY80" s="1">
        <f t="shared" si="22"/>
        <v>19.306808499999999</v>
      </c>
      <c r="DZ80" s="1">
        <f t="shared" si="23"/>
        <v>1.9929525068837763</v>
      </c>
      <c r="EA80" s="1">
        <v>1.6312195</v>
      </c>
      <c r="EB80" s="1">
        <v>4.6434150000000001</v>
      </c>
      <c r="EC80" s="1">
        <v>7.4222937</v>
      </c>
      <c r="ED80" s="1">
        <f t="shared" si="24"/>
        <v>13.6969282</v>
      </c>
      <c r="EE80" s="1">
        <v>10.518812199999999</v>
      </c>
      <c r="EF80" s="1">
        <v>22.1034966</v>
      </c>
      <c r="EG80" s="1">
        <v>22.347770700000002</v>
      </c>
      <c r="EH80" s="1">
        <v>19.9234619</v>
      </c>
      <c r="EI80" s="1">
        <f t="shared" si="25"/>
        <v>74.893541400000004</v>
      </c>
      <c r="EJ80" s="1">
        <v>10.6330872</v>
      </c>
      <c r="EK80" s="1">
        <v>0.77642049999999996</v>
      </c>
      <c r="EL80" s="1">
        <v>0</v>
      </c>
      <c r="EM80" s="1">
        <f t="shared" si="26"/>
        <v>11.409507700000001</v>
      </c>
    </row>
    <row r="81" spans="1:143" x14ac:dyDescent="0.25">
      <c r="A81" s="1">
        <v>17519</v>
      </c>
      <c r="B81" s="1">
        <v>430</v>
      </c>
      <c r="C81" s="1">
        <v>1.7367999999999999E-3</v>
      </c>
      <c r="D81" s="1">
        <v>2.1415000000000002E-3</v>
      </c>
      <c r="E81" s="1">
        <v>3.2006000000000001E-3</v>
      </c>
      <c r="F81" s="1">
        <v>6.0323E-3</v>
      </c>
      <c r="G81" s="1">
        <v>1.2715000000000001E-2</v>
      </c>
      <c r="H81" s="1">
        <v>2.4870699999999999E-2</v>
      </c>
      <c r="I81" s="1">
        <v>4.10639E-2</v>
      </c>
      <c r="J81" s="1">
        <v>5.6958099999999998E-2</v>
      </c>
      <c r="K81" s="1">
        <v>7.2318800000000003E-2</v>
      </c>
      <c r="L81" s="1">
        <v>8.8499999999999995E-2</v>
      </c>
      <c r="M81" s="1">
        <v>0.1063077</v>
      </c>
      <c r="N81" s="1">
        <v>0.12399300000000001</v>
      </c>
      <c r="O81" s="1">
        <v>0.14110249999999999</v>
      </c>
      <c r="P81" s="1">
        <v>0.15867970000000001</v>
      </c>
      <c r="Q81" s="1">
        <v>0.17659430000000001</v>
      </c>
      <c r="R81" s="1">
        <v>0.19504540000000001</v>
      </c>
      <c r="S81" s="1">
        <v>0.21430199999999999</v>
      </c>
      <c r="T81" s="1">
        <v>0.23554240000000001</v>
      </c>
      <c r="U81" s="1">
        <v>0.25907419999999998</v>
      </c>
      <c r="V81" s="1">
        <v>0.28473189999999998</v>
      </c>
      <c r="W81" s="1">
        <v>0.31131389999999998</v>
      </c>
      <c r="X81" s="1">
        <v>0.3380744</v>
      </c>
      <c r="Y81" s="1">
        <v>0.36384430000000001</v>
      </c>
      <c r="Z81" s="1">
        <v>0.38882280000000002</v>
      </c>
      <c r="AA81" s="1">
        <v>0.41292459999999997</v>
      </c>
      <c r="AB81" s="1">
        <v>0.43743710000000002</v>
      </c>
      <c r="AC81" s="1">
        <v>0.46227960000000001</v>
      </c>
      <c r="AD81" s="1">
        <v>0.487481</v>
      </c>
      <c r="AE81" s="1">
        <v>0.51228180000000001</v>
      </c>
      <c r="AF81" s="1">
        <v>0.53704529999999995</v>
      </c>
      <c r="AG81" s="1">
        <v>0.56173629999999997</v>
      </c>
      <c r="AH81" s="1">
        <v>0.58634609999999998</v>
      </c>
      <c r="AI81" s="1">
        <v>0.61019780000000001</v>
      </c>
      <c r="AJ81" s="1">
        <v>0.63274470000000005</v>
      </c>
      <c r="AK81" s="1">
        <v>0.65352120000000002</v>
      </c>
      <c r="AL81" s="1">
        <v>0.67206390000000005</v>
      </c>
      <c r="AM81" s="1">
        <v>0.68795470000000003</v>
      </c>
      <c r="AN81" s="1">
        <v>0.7004918</v>
      </c>
      <c r="AO81" s="1">
        <v>0.70958670000000001</v>
      </c>
      <c r="AP81" s="1">
        <v>0.71557300000000001</v>
      </c>
      <c r="AQ81" s="1">
        <v>0.71961779999999997</v>
      </c>
      <c r="AR81" s="1">
        <v>0.72295759999999998</v>
      </c>
      <c r="AS81" s="1">
        <v>0.72731060000000003</v>
      </c>
      <c r="AT81" s="1">
        <v>0.73478949999999998</v>
      </c>
      <c r="AU81" s="1">
        <v>0.74808620000000003</v>
      </c>
      <c r="AV81" s="1">
        <v>0.76977209999999996</v>
      </c>
      <c r="AW81" s="1">
        <v>0.80124189999999995</v>
      </c>
      <c r="AX81" s="1">
        <v>0.84232370000000001</v>
      </c>
      <c r="AY81" s="1">
        <v>0.89147399999999999</v>
      </c>
      <c r="AZ81" s="1">
        <v>0.94708420000000004</v>
      </c>
      <c r="BA81" s="1">
        <v>1.0075619</v>
      </c>
      <c r="BB81" s="1">
        <v>1.07118</v>
      </c>
      <c r="BC81" s="1">
        <v>1.135537</v>
      </c>
      <c r="BD81" s="1">
        <v>1.1986908999999999</v>
      </c>
      <c r="BE81" s="1">
        <v>1.2608968</v>
      </c>
      <c r="BF81" s="1">
        <v>1.3248500999999999</v>
      </c>
      <c r="BG81" s="1">
        <v>1.3936272000000001</v>
      </c>
      <c r="BH81" s="1">
        <v>1.4678586</v>
      </c>
      <c r="BI81" s="1">
        <v>1.5465310999999999</v>
      </c>
      <c r="BJ81" s="1">
        <v>1.6306354999999999</v>
      </c>
      <c r="BK81" s="1">
        <v>1.7272087</v>
      </c>
      <c r="BL81" s="1">
        <v>1.8474360000000001</v>
      </c>
      <c r="BM81" s="1">
        <v>1.9984038</v>
      </c>
      <c r="BN81" s="1">
        <v>2.1752174000000002</v>
      </c>
      <c r="BO81" s="1">
        <v>2.3624754000000001</v>
      </c>
      <c r="BP81" s="1">
        <v>2.5463249999999999</v>
      </c>
      <c r="BQ81" s="1">
        <v>2.7282435999999999</v>
      </c>
      <c r="BR81" s="1">
        <v>2.9252381000000001</v>
      </c>
      <c r="BS81" s="1">
        <v>3.1542933</v>
      </c>
      <c r="BT81" s="1">
        <v>3.4117031</v>
      </c>
      <c r="BU81" s="1">
        <v>3.6602131999999998</v>
      </c>
      <c r="BV81" s="1">
        <v>3.8382456</v>
      </c>
      <c r="BW81" s="1">
        <v>3.8848552999999999</v>
      </c>
      <c r="BX81" s="1">
        <v>3.7682978999999999</v>
      </c>
      <c r="BY81" s="1">
        <v>3.5011461000000001</v>
      </c>
      <c r="BZ81" s="1">
        <v>3.1319861000000002</v>
      </c>
      <c r="CA81" s="1">
        <v>2.7226431</v>
      </c>
      <c r="CB81" s="1">
        <v>2.3248267</v>
      </c>
      <c r="CC81" s="1">
        <v>1.9662774000000001</v>
      </c>
      <c r="CD81" s="1">
        <v>1.6533370000000001</v>
      </c>
      <c r="CE81" s="1">
        <v>1.3811735000000001</v>
      </c>
      <c r="CF81" s="1">
        <v>1.1454154999999999</v>
      </c>
      <c r="CG81" s="1">
        <v>0.94885390000000003</v>
      </c>
      <c r="CH81" s="1">
        <v>0.79753719999999995</v>
      </c>
      <c r="CI81" s="1">
        <v>0.69413469999999999</v>
      </c>
      <c r="CJ81" s="1">
        <v>0.63124919999999995</v>
      </c>
      <c r="CK81" s="1">
        <v>0.59253509999999998</v>
      </c>
      <c r="CL81" s="1">
        <v>0.55854769999999998</v>
      </c>
      <c r="CM81" s="1">
        <v>0.51636409999999999</v>
      </c>
      <c r="CN81" s="1">
        <v>0.4660358</v>
      </c>
      <c r="CO81" s="1">
        <v>0.41471609999999998</v>
      </c>
      <c r="CP81" s="1">
        <v>0.36782199999999998</v>
      </c>
      <c r="CQ81" s="1">
        <v>0.32206000000000001</v>
      </c>
      <c r="CR81" s="1">
        <v>0.26592320000000003</v>
      </c>
      <c r="CS81" s="1">
        <v>0.1901282</v>
      </c>
      <c r="CT81" s="1">
        <v>0.1048779</v>
      </c>
      <c r="CU81" s="1">
        <v>4.4513499999999998E-2</v>
      </c>
      <c r="CV81" s="1">
        <v>2.1299700000000001E-2</v>
      </c>
      <c r="CW81" s="1">
        <v>2.82969E-2</v>
      </c>
      <c r="CX81" s="1">
        <v>6.1065000000000001E-2</v>
      </c>
      <c r="CY81" s="1">
        <v>0.1148468</v>
      </c>
      <c r="CZ81" s="1">
        <v>0.1620712</v>
      </c>
      <c r="DA81" s="1">
        <v>0.1810649</v>
      </c>
      <c r="DB81" s="1">
        <v>0.1670895</v>
      </c>
      <c r="DC81" s="1">
        <v>0.12851889999999999</v>
      </c>
      <c r="DD81" s="1">
        <v>9.2488500000000001E-2</v>
      </c>
      <c r="DE81" s="1">
        <v>8.0449800000000002E-2</v>
      </c>
      <c r="DF81" s="1">
        <v>9.4724299999999997E-2</v>
      </c>
      <c r="DG81" s="1">
        <v>9.1603900000000002E-2</v>
      </c>
      <c r="DH81" s="1">
        <v>5.9545899999999999E-2</v>
      </c>
      <c r="DI81" s="1">
        <v>1.6150000000000001E-2</v>
      </c>
      <c r="DJ81" s="1">
        <v>1.8724E-3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39.557060200000002</v>
      </c>
      <c r="DQ81" s="1">
        <v>34.584030200000001</v>
      </c>
      <c r="DR81" s="1">
        <v>21.1629124</v>
      </c>
      <c r="DS81" s="1">
        <v>1.1216482000000001</v>
      </c>
      <c r="DT81" s="1">
        <v>73.195831299999995</v>
      </c>
      <c r="DU81" s="1">
        <f t="shared" si="18"/>
        <v>26.832213999999997</v>
      </c>
      <c r="DV81" s="1">
        <f t="shared" si="19"/>
        <v>58.805202899999991</v>
      </c>
      <c r="DW81" s="1">
        <f t="shared" si="20"/>
        <v>0.45628979540516135</v>
      </c>
      <c r="DX81" s="1">
        <f t="shared" si="21"/>
        <v>36.550547299999998</v>
      </c>
      <c r="DY81" s="1">
        <f t="shared" si="22"/>
        <v>19.9338315</v>
      </c>
      <c r="DZ81" s="1">
        <f t="shared" si="23"/>
        <v>1.8335936721447654</v>
      </c>
      <c r="EA81" s="1">
        <v>1.5000359000000001</v>
      </c>
      <c r="EB81" s="1">
        <v>4.7242474999999997</v>
      </c>
      <c r="EC81" s="1">
        <v>8.1620063999999992</v>
      </c>
      <c r="ED81" s="1">
        <f t="shared" si="24"/>
        <v>14.3862898</v>
      </c>
      <c r="EE81" s="1">
        <v>11.2625008</v>
      </c>
      <c r="EF81" s="1">
        <v>22.691663699999999</v>
      </c>
      <c r="EG81" s="1">
        <v>21.568328900000001</v>
      </c>
      <c r="EH81" s="1">
        <v>17.524452199999999</v>
      </c>
      <c r="EI81" s="1">
        <f t="shared" si="25"/>
        <v>73.046945600000001</v>
      </c>
      <c r="EJ81" s="1">
        <v>10.049667400000001</v>
      </c>
      <c r="EK81" s="1">
        <v>1.8801268</v>
      </c>
      <c r="EL81" s="1">
        <v>0.63699340000000004</v>
      </c>
      <c r="EM81" s="1">
        <f t="shared" si="26"/>
        <v>12.5667876</v>
      </c>
    </row>
    <row r="82" spans="1:143" x14ac:dyDescent="0.25">
      <c r="A82" s="1">
        <v>17518</v>
      </c>
      <c r="B82" s="1">
        <v>435</v>
      </c>
      <c r="C82" s="1">
        <v>1.9889E-3</v>
      </c>
      <c r="D82" s="1">
        <v>2.4854999999999999E-3</v>
      </c>
      <c r="E82" s="1">
        <v>3.7701000000000002E-3</v>
      </c>
      <c r="F82" s="1">
        <v>7.2094999999999998E-3</v>
      </c>
      <c r="G82" s="1">
        <v>1.5166199999999999E-2</v>
      </c>
      <c r="H82" s="1">
        <v>2.9323399999999999E-2</v>
      </c>
      <c r="I82" s="1">
        <v>4.7591300000000003E-2</v>
      </c>
      <c r="J82" s="1">
        <v>6.5339400000000006E-2</v>
      </c>
      <c r="K82" s="1">
        <v>8.2430299999999998E-2</v>
      </c>
      <c r="L82" s="1">
        <v>0.1004702</v>
      </c>
      <c r="M82" s="1">
        <v>0.1200411</v>
      </c>
      <c r="N82" s="1">
        <v>0.13920089999999999</v>
      </c>
      <c r="O82" s="1">
        <v>0.15761310000000001</v>
      </c>
      <c r="P82" s="1">
        <v>0.17630609999999999</v>
      </c>
      <c r="Q82" s="1">
        <v>0.19516030000000001</v>
      </c>
      <c r="R82" s="1">
        <v>0.21424579999999999</v>
      </c>
      <c r="S82" s="1">
        <v>0.23382820000000001</v>
      </c>
      <c r="T82" s="1">
        <v>0.2549767</v>
      </c>
      <c r="U82" s="1">
        <v>0.27783469999999999</v>
      </c>
      <c r="V82" s="1">
        <v>0.30203920000000001</v>
      </c>
      <c r="W82" s="1">
        <v>0.326351</v>
      </c>
      <c r="X82" s="1">
        <v>0.35023169999999998</v>
      </c>
      <c r="Y82" s="1">
        <v>0.37256850000000002</v>
      </c>
      <c r="Z82" s="1">
        <v>0.39349139999999999</v>
      </c>
      <c r="AA82" s="1">
        <v>0.41282000000000002</v>
      </c>
      <c r="AB82" s="1">
        <v>0.43198310000000001</v>
      </c>
      <c r="AC82" s="1">
        <v>0.4509398</v>
      </c>
      <c r="AD82" s="1">
        <v>0.46980480000000002</v>
      </c>
      <c r="AE82" s="1">
        <v>0.48794670000000001</v>
      </c>
      <c r="AF82" s="1">
        <v>0.50602670000000005</v>
      </c>
      <c r="AG82" s="1">
        <v>0.52421099999999998</v>
      </c>
      <c r="AH82" s="1">
        <v>0.54267860000000001</v>
      </c>
      <c r="AI82" s="1">
        <v>0.5609769</v>
      </c>
      <c r="AJ82" s="1">
        <v>0.57884590000000002</v>
      </c>
      <c r="AK82" s="1">
        <v>0.59609089999999998</v>
      </c>
      <c r="AL82" s="1">
        <v>0.61247439999999997</v>
      </c>
      <c r="AM82" s="1">
        <v>0.62771999999999994</v>
      </c>
      <c r="AN82" s="1">
        <v>0.64115719999999998</v>
      </c>
      <c r="AO82" s="1">
        <v>0.65263590000000005</v>
      </c>
      <c r="AP82" s="1">
        <v>0.66236379999999995</v>
      </c>
      <c r="AQ82" s="1">
        <v>0.67139070000000001</v>
      </c>
      <c r="AR82" s="1">
        <v>0.68079040000000002</v>
      </c>
      <c r="AS82" s="1">
        <v>0.69210369999999999</v>
      </c>
      <c r="AT82" s="1">
        <v>0.7071982</v>
      </c>
      <c r="AU82" s="1">
        <v>0.72852399999999995</v>
      </c>
      <c r="AV82" s="1">
        <v>0.75855119999999998</v>
      </c>
      <c r="AW82" s="1">
        <v>0.79877629999999999</v>
      </c>
      <c r="AX82" s="1">
        <v>0.84928519999999996</v>
      </c>
      <c r="AY82" s="1">
        <v>0.90879670000000001</v>
      </c>
      <c r="AZ82" s="1">
        <v>0.97593649999999998</v>
      </c>
      <c r="BA82" s="1">
        <v>1.0493505000000001</v>
      </c>
      <c r="BB82" s="1">
        <v>1.1276146</v>
      </c>
      <c r="BC82" s="1">
        <v>1.2085104</v>
      </c>
      <c r="BD82" s="1">
        <v>1.2899091</v>
      </c>
      <c r="BE82" s="1">
        <v>1.3714032</v>
      </c>
      <c r="BF82" s="1">
        <v>1.4548409</v>
      </c>
      <c r="BG82" s="1">
        <v>1.5426420999999999</v>
      </c>
      <c r="BH82" s="1">
        <v>1.6350621999999999</v>
      </c>
      <c r="BI82" s="1">
        <v>1.7305644</v>
      </c>
      <c r="BJ82" s="1">
        <v>1.8290431</v>
      </c>
      <c r="BK82" s="1">
        <v>1.9358360999999999</v>
      </c>
      <c r="BL82" s="1">
        <v>2.0603992999999998</v>
      </c>
      <c r="BM82" s="1">
        <v>2.2086755999999999</v>
      </c>
      <c r="BN82" s="1">
        <v>2.3755449999999998</v>
      </c>
      <c r="BO82" s="1">
        <v>2.5459356</v>
      </c>
      <c r="BP82" s="1">
        <v>2.7059044999999999</v>
      </c>
      <c r="BQ82" s="1">
        <v>2.8554506000000002</v>
      </c>
      <c r="BR82" s="1">
        <v>3.0088186000000001</v>
      </c>
      <c r="BS82" s="1">
        <v>3.1803436</v>
      </c>
      <c r="BT82" s="1">
        <v>3.3656386999999999</v>
      </c>
      <c r="BU82" s="1">
        <v>3.5306334000000001</v>
      </c>
      <c r="BV82" s="1">
        <v>3.6211410000000002</v>
      </c>
      <c r="BW82" s="1">
        <v>3.5863431000000001</v>
      </c>
      <c r="BX82" s="1">
        <v>3.4046873999999998</v>
      </c>
      <c r="BY82" s="1">
        <v>3.0962586000000001</v>
      </c>
      <c r="BZ82" s="1">
        <v>2.7126627000000001</v>
      </c>
      <c r="CA82" s="1">
        <v>2.3135281000000001</v>
      </c>
      <c r="CB82" s="1">
        <v>1.94397</v>
      </c>
      <c r="CC82" s="1">
        <v>1.6229988</v>
      </c>
      <c r="CD82" s="1">
        <v>1.3489477999999999</v>
      </c>
      <c r="CE82" s="1">
        <v>1.1121234</v>
      </c>
      <c r="CF82" s="1">
        <v>0.90769929999999999</v>
      </c>
      <c r="CG82" s="1">
        <v>0.74158820000000003</v>
      </c>
      <c r="CH82" s="1">
        <v>0.62350879999999997</v>
      </c>
      <c r="CI82" s="1">
        <v>0.55700490000000002</v>
      </c>
      <c r="CJ82" s="1">
        <v>0.53254120000000005</v>
      </c>
      <c r="CK82" s="1">
        <v>0.52855629999999998</v>
      </c>
      <c r="CL82" s="1">
        <v>0.51956709999999995</v>
      </c>
      <c r="CM82" s="1">
        <v>0.49026189999999997</v>
      </c>
      <c r="CN82" s="1">
        <v>0.44350659999999997</v>
      </c>
      <c r="CO82" s="1">
        <v>0.39411360000000001</v>
      </c>
      <c r="CP82" s="1">
        <v>0.35427930000000002</v>
      </c>
      <c r="CQ82" s="1">
        <v>0.32387569999999999</v>
      </c>
      <c r="CR82" s="1">
        <v>0.29477920000000002</v>
      </c>
      <c r="CS82" s="1">
        <v>0.26105689999999998</v>
      </c>
      <c r="CT82" s="1">
        <v>0.23004230000000001</v>
      </c>
      <c r="CU82" s="1">
        <v>0.2199711</v>
      </c>
      <c r="CV82" s="1">
        <v>0.24694959999999999</v>
      </c>
      <c r="CW82" s="1">
        <v>0.31930180000000002</v>
      </c>
      <c r="CX82" s="1">
        <v>0.42542210000000003</v>
      </c>
      <c r="CY82" s="1">
        <v>0.52756020000000003</v>
      </c>
      <c r="CZ82" s="1">
        <v>0.57613119999999995</v>
      </c>
      <c r="DA82" s="1">
        <v>0.53937020000000002</v>
      </c>
      <c r="DB82" s="1">
        <v>0.41675079999999998</v>
      </c>
      <c r="DC82" s="1">
        <v>0.2402659</v>
      </c>
      <c r="DD82" s="1">
        <v>9.2391100000000004E-2</v>
      </c>
      <c r="DE82" s="1">
        <v>1.76715E-2</v>
      </c>
      <c r="DF82" s="1">
        <v>1.3575E-3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47.047325100000002</v>
      </c>
      <c r="DQ82" s="1">
        <v>31.5040321</v>
      </c>
      <c r="DR82" s="1">
        <v>19.827034000000001</v>
      </c>
      <c r="DS82" s="1">
        <v>1.1411567</v>
      </c>
      <c r="DT82" s="1">
        <v>83.1852722</v>
      </c>
      <c r="DU82" s="1">
        <f t="shared" si="18"/>
        <v>24.209224299999999</v>
      </c>
      <c r="DV82" s="1">
        <f t="shared" si="19"/>
        <v>60.881180200000003</v>
      </c>
      <c r="DW82" s="1">
        <f t="shared" si="20"/>
        <v>0.3976470925903634</v>
      </c>
      <c r="DX82" s="1">
        <f t="shared" si="21"/>
        <v>35.067882200000007</v>
      </c>
      <c r="DY82" s="1">
        <f t="shared" si="22"/>
        <v>21.979856599999998</v>
      </c>
      <c r="DZ82" s="1">
        <f t="shared" si="23"/>
        <v>1.5954554589769256</v>
      </c>
      <c r="EA82" s="1">
        <v>1.6714024999999999</v>
      </c>
      <c r="EB82" s="1">
        <v>4.7366757000000002</v>
      </c>
      <c r="EC82" s="1">
        <v>7.5323982000000003</v>
      </c>
      <c r="ED82" s="1">
        <f t="shared" si="24"/>
        <v>13.940476400000001</v>
      </c>
      <c r="EE82" s="1">
        <v>11.519906000000001</v>
      </c>
      <c r="EF82" s="1">
        <v>24.831476200000001</v>
      </c>
      <c r="EG82" s="1">
        <v>21.063526199999998</v>
      </c>
      <c r="EH82" s="1">
        <v>15.2154846</v>
      </c>
      <c r="EI82" s="1">
        <f t="shared" si="25"/>
        <v>72.630392999999998</v>
      </c>
      <c r="EJ82" s="1">
        <v>8.4220504999999992</v>
      </c>
      <c r="EK82" s="1">
        <v>4.4420013000000003</v>
      </c>
      <c r="EL82" s="1">
        <v>0.56507110000000005</v>
      </c>
      <c r="EM82" s="1">
        <f t="shared" si="26"/>
        <v>13.429122899999999</v>
      </c>
    </row>
    <row r="83" spans="1:143" x14ac:dyDescent="0.25">
      <c r="A83" s="1">
        <v>17517</v>
      </c>
      <c r="B83" s="1">
        <v>440</v>
      </c>
      <c r="C83" s="1">
        <v>2.075E-3</v>
      </c>
      <c r="D83" s="1">
        <v>2.5615999999999998E-3</v>
      </c>
      <c r="E83" s="1">
        <v>3.8354999999999999E-3</v>
      </c>
      <c r="F83" s="1">
        <v>7.2408000000000004E-3</v>
      </c>
      <c r="G83" s="1">
        <v>1.52601E-2</v>
      </c>
      <c r="H83" s="1">
        <v>2.9821899999999998E-2</v>
      </c>
      <c r="I83" s="1">
        <v>4.91978E-2</v>
      </c>
      <c r="J83" s="1">
        <v>6.8238499999999994E-2</v>
      </c>
      <c r="K83" s="1">
        <v>8.6644700000000005E-2</v>
      </c>
      <c r="L83" s="1">
        <v>0.1060128</v>
      </c>
      <c r="M83" s="1">
        <v>0.12731919999999999</v>
      </c>
      <c r="N83" s="1">
        <v>0.1484386</v>
      </c>
      <c r="O83" s="1">
        <v>0.1687958</v>
      </c>
      <c r="P83" s="1">
        <v>0.189556</v>
      </c>
      <c r="Q83" s="1">
        <v>0.21066960000000001</v>
      </c>
      <c r="R83" s="1">
        <v>0.2322447</v>
      </c>
      <c r="S83" s="1">
        <v>0.25451550000000001</v>
      </c>
      <c r="T83" s="1">
        <v>0.2786534</v>
      </c>
      <c r="U83" s="1">
        <v>0.30493809999999999</v>
      </c>
      <c r="V83" s="1">
        <v>0.33291409999999999</v>
      </c>
      <c r="W83" s="1">
        <v>0.3610197</v>
      </c>
      <c r="X83" s="1">
        <v>0.38830579999999998</v>
      </c>
      <c r="Y83" s="1">
        <v>0.41338829999999999</v>
      </c>
      <c r="Z83" s="1">
        <v>0.43642520000000001</v>
      </c>
      <c r="AA83" s="1">
        <v>0.45734439999999998</v>
      </c>
      <c r="AB83" s="1">
        <v>0.47769739999999999</v>
      </c>
      <c r="AC83" s="1">
        <v>0.49744559999999999</v>
      </c>
      <c r="AD83" s="1">
        <v>0.51670970000000005</v>
      </c>
      <c r="AE83" s="1">
        <v>0.53492189999999995</v>
      </c>
      <c r="AF83" s="1">
        <v>0.55283070000000001</v>
      </c>
      <c r="AG83" s="1">
        <v>0.57065560000000004</v>
      </c>
      <c r="AH83" s="1">
        <v>0.58859720000000004</v>
      </c>
      <c r="AI83" s="1">
        <v>0.60625329999999999</v>
      </c>
      <c r="AJ83" s="1">
        <v>0.62343199999999999</v>
      </c>
      <c r="AK83" s="1">
        <v>0.63996200000000003</v>
      </c>
      <c r="AL83" s="1">
        <v>0.65557189999999999</v>
      </c>
      <c r="AM83" s="1">
        <v>0.66992189999999996</v>
      </c>
      <c r="AN83" s="1">
        <v>0.6823304</v>
      </c>
      <c r="AO83" s="1">
        <v>0.69264950000000003</v>
      </c>
      <c r="AP83" s="1">
        <v>0.70107649999999999</v>
      </c>
      <c r="AQ83" s="1">
        <v>0.70860020000000001</v>
      </c>
      <c r="AR83" s="1">
        <v>0.71627830000000003</v>
      </c>
      <c r="AS83" s="1">
        <v>0.72573299999999996</v>
      </c>
      <c r="AT83" s="1">
        <v>0.73900429999999995</v>
      </c>
      <c r="AU83" s="1">
        <v>0.75869640000000005</v>
      </c>
      <c r="AV83" s="1">
        <v>0.78729819999999995</v>
      </c>
      <c r="AW83" s="1">
        <v>0.82623690000000005</v>
      </c>
      <c r="AX83" s="1">
        <v>0.87546610000000002</v>
      </c>
      <c r="AY83" s="1">
        <v>0.93356570000000005</v>
      </c>
      <c r="AZ83" s="1">
        <v>0.99893019999999999</v>
      </c>
      <c r="BA83" s="1">
        <v>1.0698582999999999</v>
      </c>
      <c r="BB83" s="1">
        <v>1.1445076000000001</v>
      </c>
      <c r="BC83" s="1">
        <v>1.2203965000000001</v>
      </c>
      <c r="BD83" s="1">
        <v>1.2953916999999999</v>
      </c>
      <c r="BE83" s="1">
        <v>1.3692420000000001</v>
      </c>
      <c r="BF83" s="1">
        <v>1.4439071000000001</v>
      </c>
      <c r="BG83" s="1">
        <v>1.5217155</v>
      </c>
      <c r="BH83" s="1">
        <v>1.6027586</v>
      </c>
      <c r="BI83" s="1">
        <v>1.6854597</v>
      </c>
      <c r="BJ83" s="1">
        <v>1.769889</v>
      </c>
      <c r="BK83" s="1">
        <v>1.8616191</v>
      </c>
      <c r="BL83" s="1">
        <v>1.9701884000000001</v>
      </c>
      <c r="BM83" s="1">
        <v>2.1015174000000001</v>
      </c>
      <c r="BN83" s="1">
        <v>2.2506151000000001</v>
      </c>
      <c r="BO83" s="1">
        <v>2.4030003999999998</v>
      </c>
      <c r="BP83" s="1">
        <v>2.5460391000000002</v>
      </c>
      <c r="BQ83" s="1">
        <v>2.6817226000000001</v>
      </c>
      <c r="BR83" s="1">
        <v>2.8268046</v>
      </c>
      <c r="BS83" s="1">
        <v>2.9982209000000002</v>
      </c>
      <c r="BT83" s="1">
        <v>3.1939263000000002</v>
      </c>
      <c r="BU83" s="1">
        <v>3.3811540999999998</v>
      </c>
      <c r="BV83" s="1">
        <v>3.5049617</v>
      </c>
      <c r="BW83" s="1">
        <v>3.5113139000000002</v>
      </c>
      <c r="BX83" s="1">
        <v>3.3734543000000001</v>
      </c>
      <c r="BY83" s="1">
        <v>3.1055826999999998</v>
      </c>
      <c r="BZ83" s="1">
        <v>2.7544078999999999</v>
      </c>
      <c r="CA83" s="1">
        <v>2.3770514</v>
      </c>
      <c r="CB83" s="1">
        <v>2.0190763</v>
      </c>
      <c r="CC83" s="1">
        <v>1.7022705</v>
      </c>
      <c r="CD83" s="1">
        <v>1.4285323999999999</v>
      </c>
      <c r="CE83" s="1">
        <v>1.1907798000000001</v>
      </c>
      <c r="CF83" s="1">
        <v>0.98458999999999997</v>
      </c>
      <c r="CG83" s="1">
        <v>0.81421770000000004</v>
      </c>
      <c r="CH83" s="1">
        <v>0.68748419999999999</v>
      </c>
      <c r="CI83" s="1">
        <v>0.60765270000000005</v>
      </c>
      <c r="CJ83" s="1">
        <v>0.5670269</v>
      </c>
      <c r="CK83" s="1">
        <v>0.54839309999999997</v>
      </c>
      <c r="CL83" s="1">
        <v>0.5319007</v>
      </c>
      <c r="CM83" s="1">
        <v>0.50565269999999995</v>
      </c>
      <c r="CN83" s="1">
        <v>0.4707906</v>
      </c>
      <c r="CO83" s="1">
        <v>0.43688890000000002</v>
      </c>
      <c r="CP83" s="1">
        <v>0.41101520000000002</v>
      </c>
      <c r="CQ83" s="1">
        <v>0.3897851</v>
      </c>
      <c r="CR83" s="1">
        <v>0.36232700000000001</v>
      </c>
      <c r="CS83" s="1">
        <v>0.32088129999999998</v>
      </c>
      <c r="CT83" s="1">
        <v>0.27167750000000002</v>
      </c>
      <c r="CU83" s="1">
        <v>0.2349734</v>
      </c>
      <c r="CV83" s="1">
        <v>0.22722249999999999</v>
      </c>
      <c r="CW83" s="1">
        <v>0.25726700000000002</v>
      </c>
      <c r="CX83" s="1">
        <v>0.32129740000000001</v>
      </c>
      <c r="CY83" s="1">
        <v>0.39704299999999998</v>
      </c>
      <c r="CZ83" s="1">
        <v>0.44476939999999998</v>
      </c>
      <c r="DA83" s="1">
        <v>0.43502030000000003</v>
      </c>
      <c r="DB83" s="1">
        <v>0.3623536</v>
      </c>
      <c r="DC83" s="1">
        <v>0.22833149999999999</v>
      </c>
      <c r="DD83" s="1">
        <v>9.8463200000000001E-2</v>
      </c>
      <c r="DE83" s="1">
        <v>2.0539499999999999E-2</v>
      </c>
      <c r="DF83" s="1">
        <v>1.7745E-3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45.158859300000003</v>
      </c>
      <c r="DQ83" s="1">
        <v>34.584030200000001</v>
      </c>
      <c r="DR83" s="1">
        <v>19.520858799999999</v>
      </c>
      <c r="DS83" s="1">
        <v>1.0041635</v>
      </c>
      <c r="DT83" s="1">
        <v>83.5319748</v>
      </c>
      <c r="DU83" s="1">
        <f t="shared" si="18"/>
        <v>24.027002299999999</v>
      </c>
      <c r="DV83" s="1">
        <f t="shared" si="19"/>
        <v>60.712061900000002</v>
      </c>
      <c r="DW83" s="1">
        <f t="shared" si="20"/>
        <v>0.3957533568794836</v>
      </c>
      <c r="DX83" s="1">
        <f t="shared" si="21"/>
        <v>33.877588099999997</v>
      </c>
      <c r="DY83" s="1">
        <f t="shared" si="22"/>
        <v>21.275303999999998</v>
      </c>
      <c r="DZ83" s="1">
        <f t="shared" si="23"/>
        <v>1.5923433150473432</v>
      </c>
      <c r="EA83" s="1">
        <v>1.7897882000000001</v>
      </c>
      <c r="EB83" s="1">
        <v>5.2228417</v>
      </c>
      <c r="EC83" s="1">
        <v>8.0554600000000001</v>
      </c>
      <c r="ED83" s="1">
        <f t="shared" si="24"/>
        <v>15.0680899</v>
      </c>
      <c r="EE83" s="1">
        <v>11.796295199999999</v>
      </c>
      <c r="EF83" s="1">
        <v>23.855318100000002</v>
      </c>
      <c r="EG83" s="1">
        <v>20.134338400000001</v>
      </c>
      <c r="EH83" s="1">
        <v>15.439239499999999</v>
      </c>
      <c r="EI83" s="1">
        <f t="shared" si="25"/>
        <v>71.225191199999998</v>
      </c>
      <c r="EJ83" s="1">
        <v>9.0290222</v>
      </c>
      <c r="EK83" s="1">
        <v>4.1564565</v>
      </c>
      <c r="EL83" s="1">
        <v>0.52121729999999999</v>
      </c>
      <c r="EM83" s="1">
        <f t="shared" si="26"/>
        <v>13.706696000000001</v>
      </c>
    </row>
    <row r="84" spans="1:143" x14ac:dyDescent="0.25">
      <c r="A84" s="1">
        <v>17516</v>
      </c>
      <c r="B84" s="1">
        <v>445</v>
      </c>
      <c r="C84" s="1">
        <v>2.4250999999999999E-3</v>
      </c>
      <c r="D84" s="1">
        <v>2.9834000000000002E-3</v>
      </c>
      <c r="E84" s="1">
        <v>4.4441999999999997E-3</v>
      </c>
      <c r="F84" s="1">
        <v>8.3677000000000005E-3</v>
      </c>
      <c r="G84" s="1">
        <v>1.7653100000000001E-2</v>
      </c>
      <c r="H84" s="1">
        <v>3.4525199999999999E-2</v>
      </c>
      <c r="I84" s="1">
        <v>5.6855599999999999E-2</v>
      </c>
      <c r="J84" s="1">
        <v>7.8542399999999998E-2</v>
      </c>
      <c r="K84" s="1">
        <v>9.9273700000000006E-2</v>
      </c>
      <c r="L84" s="1">
        <v>0.1208963</v>
      </c>
      <c r="M84" s="1">
        <v>0.14442070000000001</v>
      </c>
      <c r="N84" s="1">
        <v>0.16742650000000001</v>
      </c>
      <c r="O84" s="1">
        <v>0.1893659</v>
      </c>
      <c r="P84" s="1">
        <v>0.21157719999999999</v>
      </c>
      <c r="Q84" s="1">
        <v>0.2336791</v>
      </c>
      <c r="R84" s="1">
        <v>0.25586039999999999</v>
      </c>
      <c r="S84" s="1">
        <v>0.27845259999999999</v>
      </c>
      <c r="T84" s="1">
        <v>0.302842</v>
      </c>
      <c r="U84" s="1">
        <v>0.32900869999999999</v>
      </c>
      <c r="V84" s="1">
        <v>0.3564792</v>
      </c>
      <c r="W84" s="1">
        <v>0.38377630000000001</v>
      </c>
      <c r="X84" s="1">
        <v>0.4101571</v>
      </c>
      <c r="Y84" s="1">
        <v>0.4341856</v>
      </c>
      <c r="Z84" s="1">
        <v>0.45604830000000002</v>
      </c>
      <c r="AA84" s="1">
        <v>0.47565960000000002</v>
      </c>
      <c r="AB84" s="1">
        <v>0.49471330000000002</v>
      </c>
      <c r="AC84" s="1">
        <v>0.51298180000000004</v>
      </c>
      <c r="AD84" s="1">
        <v>0.53054619999999997</v>
      </c>
      <c r="AE84" s="1">
        <v>0.54673360000000004</v>
      </c>
      <c r="AF84" s="1">
        <v>0.56246640000000003</v>
      </c>
      <c r="AG84" s="1">
        <v>0.57783289999999998</v>
      </c>
      <c r="AH84" s="1">
        <v>0.59302509999999997</v>
      </c>
      <c r="AI84" s="1">
        <v>0.60764629999999997</v>
      </c>
      <c r="AJ84" s="1">
        <v>0.62174700000000005</v>
      </c>
      <c r="AK84" s="1">
        <v>0.63529340000000001</v>
      </c>
      <c r="AL84" s="1">
        <v>0.64819479999999996</v>
      </c>
      <c r="AM84" s="1">
        <v>0.66037990000000002</v>
      </c>
      <c r="AN84" s="1">
        <v>0.67150520000000002</v>
      </c>
      <c r="AO84" s="1">
        <v>0.68168720000000005</v>
      </c>
      <c r="AP84" s="1">
        <v>0.69119799999999998</v>
      </c>
      <c r="AQ84" s="1">
        <v>0.70101309999999994</v>
      </c>
      <c r="AR84" s="1">
        <v>0.71209299999999998</v>
      </c>
      <c r="AS84" s="1">
        <v>0.72588750000000002</v>
      </c>
      <c r="AT84" s="1">
        <v>0.74399919999999997</v>
      </c>
      <c r="AU84" s="1">
        <v>0.76840379999999997</v>
      </c>
      <c r="AV84" s="1">
        <v>0.80095859999999997</v>
      </c>
      <c r="AW84" s="1">
        <v>0.84283969999999997</v>
      </c>
      <c r="AX84" s="1">
        <v>0.89414059999999995</v>
      </c>
      <c r="AY84" s="1">
        <v>0.95375569999999998</v>
      </c>
      <c r="AZ84" s="1">
        <v>1.0203308</v>
      </c>
      <c r="BA84" s="1">
        <v>1.0924754000000001</v>
      </c>
      <c r="BB84" s="1">
        <v>1.1689695</v>
      </c>
      <c r="BC84" s="1">
        <v>1.2481352999999999</v>
      </c>
      <c r="BD84" s="1">
        <v>1.3283081000000001</v>
      </c>
      <c r="BE84" s="1">
        <v>1.4088839</v>
      </c>
      <c r="BF84" s="1">
        <v>1.4910041000000001</v>
      </c>
      <c r="BG84" s="1">
        <v>1.5765646</v>
      </c>
      <c r="BH84" s="1">
        <v>1.6661267</v>
      </c>
      <c r="BI84" s="1">
        <v>1.7586932</v>
      </c>
      <c r="BJ84" s="1">
        <v>1.8537991</v>
      </c>
      <c r="BK84" s="1">
        <v>1.9549525000000001</v>
      </c>
      <c r="BL84" s="1">
        <v>2.0693674</v>
      </c>
      <c r="BM84" s="1">
        <v>2.2025210999999998</v>
      </c>
      <c r="BN84" s="1">
        <v>2.3515902</v>
      </c>
      <c r="BO84" s="1">
        <v>2.5056371999999998</v>
      </c>
      <c r="BP84" s="1">
        <v>2.6540511000000002</v>
      </c>
      <c r="BQ84" s="1">
        <v>2.7971859000000001</v>
      </c>
      <c r="BR84" s="1">
        <v>2.9472265000000002</v>
      </c>
      <c r="BS84" s="1">
        <v>3.1163463999999998</v>
      </c>
      <c r="BT84" s="1">
        <v>3.3003201</v>
      </c>
      <c r="BU84" s="1">
        <v>3.4679443999999999</v>
      </c>
      <c r="BV84" s="1">
        <v>3.5684480999999999</v>
      </c>
      <c r="BW84" s="1">
        <v>3.5522900000000002</v>
      </c>
      <c r="BX84" s="1">
        <v>3.3952312</v>
      </c>
      <c r="BY84" s="1">
        <v>3.1115286000000002</v>
      </c>
      <c r="BZ84" s="1">
        <v>2.7467575000000002</v>
      </c>
      <c r="CA84" s="1">
        <v>2.3571553000000001</v>
      </c>
      <c r="CB84" s="1">
        <v>1.9882331</v>
      </c>
      <c r="CC84" s="1">
        <v>1.6621614</v>
      </c>
      <c r="CD84" s="1">
        <v>1.3807342</v>
      </c>
      <c r="CE84" s="1">
        <v>1.1360739</v>
      </c>
      <c r="CF84" s="1">
        <v>0.92278519999999997</v>
      </c>
      <c r="CG84" s="1">
        <v>0.74486350000000001</v>
      </c>
      <c r="CH84" s="1">
        <v>0.61098110000000005</v>
      </c>
      <c r="CI84" s="1">
        <v>0.52574889999999996</v>
      </c>
      <c r="CJ84" s="1">
        <v>0.48303390000000002</v>
      </c>
      <c r="CK84" s="1">
        <v>0.46669519999999998</v>
      </c>
      <c r="CL84" s="1">
        <v>0.45645140000000001</v>
      </c>
      <c r="CM84" s="1">
        <v>0.4378358</v>
      </c>
      <c r="CN84" s="1">
        <v>0.40888790000000003</v>
      </c>
      <c r="CO84" s="1">
        <v>0.3771214</v>
      </c>
      <c r="CP84" s="1">
        <v>0.34921039999999998</v>
      </c>
      <c r="CQ84" s="1">
        <v>0.32305010000000001</v>
      </c>
      <c r="CR84" s="1">
        <v>0.29099589999999997</v>
      </c>
      <c r="CS84" s="1">
        <v>0.24844569999999999</v>
      </c>
      <c r="CT84" s="1">
        <v>0.20336870000000001</v>
      </c>
      <c r="CU84" s="1">
        <v>0.1727959</v>
      </c>
      <c r="CV84" s="1">
        <v>0.16983429999999999</v>
      </c>
      <c r="CW84" s="1">
        <v>0.19967650000000001</v>
      </c>
      <c r="CX84" s="1">
        <v>0.25399650000000001</v>
      </c>
      <c r="CY84" s="1">
        <v>0.30685770000000001</v>
      </c>
      <c r="CZ84" s="1">
        <v>0.32397559999999997</v>
      </c>
      <c r="DA84" s="1">
        <v>0.28346310000000002</v>
      </c>
      <c r="DB84" s="1">
        <v>0.19503029999999999</v>
      </c>
      <c r="DC84" s="1">
        <v>9.6682599999999994E-2</v>
      </c>
      <c r="DD84" s="1">
        <v>3.0232499999999999E-2</v>
      </c>
      <c r="DE84" s="1">
        <v>4.7504000000000001E-3</v>
      </c>
      <c r="DF84" s="4">
        <v>2.4003604999999999E-4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38.160301199999999</v>
      </c>
      <c r="DQ84" s="1">
        <v>31.5040321</v>
      </c>
      <c r="DR84" s="1">
        <v>18.4769516</v>
      </c>
      <c r="DS84" s="1">
        <v>0.93882080000000001</v>
      </c>
      <c r="DT84" s="1">
        <v>69.745704700000005</v>
      </c>
      <c r="DU84" s="1">
        <f t="shared" si="18"/>
        <v>24.1875882</v>
      </c>
      <c r="DV84" s="1">
        <f t="shared" si="19"/>
        <v>62.746437300000004</v>
      </c>
      <c r="DW84" s="1">
        <f t="shared" si="20"/>
        <v>0.38548145904054376</v>
      </c>
      <c r="DX84" s="1">
        <f t="shared" si="21"/>
        <v>34.657329799999999</v>
      </c>
      <c r="DY84" s="1">
        <f t="shared" si="22"/>
        <v>22.167448099999998</v>
      </c>
      <c r="DZ84" s="1">
        <f t="shared" si="23"/>
        <v>1.5634334472627005</v>
      </c>
      <c r="EA84" s="1">
        <v>2.0003068000000002</v>
      </c>
      <c r="EB84" s="1">
        <v>5.4542970999999998</v>
      </c>
      <c r="EC84" s="1">
        <v>8.0075520999999998</v>
      </c>
      <c r="ED84" s="1">
        <f t="shared" si="24"/>
        <v>15.462156</v>
      </c>
      <c r="EE84" s="1">
        <v>12.0234451</v>
      </c>
      <c r="EF84" s="1">
        <v>24.882253599999999</v>
      </c>
      <c r="EG84" s="1">
        <v>20.707202899999999</v>
      </c>
      <c r="EH84" s="1">
        <v>15.3753586</v>
      </c>
      <c r="EI84" s="1">
        <f t="shared" si="25"/>
        <v>72.988260199999999</v>
      </c>
      <c r="EJ84" s="1">
        <v>8.1838531000000003</v>
      </c>
      <c r="EK84" s="1">
        <v>3.121712</v>
      </c>
      <c r="EL84" s="1">
        <v>0.24404909999999999</v>
      </c>
      <c r="EM84" s="1">
        <f t="shared" si="26"/>
        <v>11.549614200000001</v>
      </c>
    </row>
    <row r="85" spans="1:143" x14ac:dyDescent="0.25">
      <c r="A85" s="1">
        <v>17515</v>
      </c>
      <c r="B85" s="1">
        <v>450</v>
      </c>
      <c r="C85" s="1">
        <v>2.036E-3</v>
      </c>
      <c r="D85" s="1">
        <v>2.5403000000000001E-3</v>
      </c>
      <c r="E85" s="1">
        <v>3.8470000000000002E-3</v>
      </c>
      <c r="F85" s="1">
        <v>7.3435999999999996E-3</v>
      </c>
      <c r="G85" s="1">
        <v>1.5451700000000001E-2</v>
      </c>
      <c r="H85" s="1">
        <v>2.9922799999999999E-2</v>
      </c>
      <c r="I85" s="1">
        <v>4.8690200000000003E-2</v>
      </c>
      <c r="J85" s="1">
        <v>6.6973699999999997E-2</v>
      </c>
      <c r="K85" s="1">
        <v>8.4614900000000007E-2</v>
      </c>
      <c r="L85" s="1">
        <v>0.1032544</v>
      </c>
      <c r="M85" s="1">
        <v>0.1235458</v>
      </c>
      <c r="N85" s="1">
        <v>0.14349110000000001</v>
      </c>
      <c r="O85" s="1">
        <v>0.16271040000000001</v>
      </c>
      <c r="P85" s="1">
        <v>0.18228349999999999</v>
      </c>
      <c r="Q85" s="1">
        <v>0.20210539999999999</v>
      </c>
      <c r="R85" s="1">
        <v>0.2222751</v>
      </c>
      <c r="S85" s="1">
        <v>0.2430744</v>
      </c>
      <c r="T85" s="1">
        <v>0.2656406</v>
      </c>
      <c r="U85" s="1">
        <v>0.29017989999999999</v>
      </c>
      <c r="V85" s="1">
        <v>0.31634960000000001</v>
      </c>
      <c r="W85" s="1">
        <v>0.3428389</v>
      </c>
      <c r="X85" s="1">
        <v>0.36900240000000001</v>
      </c>
      <c r="Y85" s="1">
        <v>0.3936328</v>
      </c>
      <c r="Z85" s="1">
        <v>0.416879</v>
      </c>
      <c r="AA85" s="1">
        <v>0.4385771</v>
      </c>
      <c r="AB85" s="1">
        <v>0.4601729</v>
      </c>
      <c r="AC85" s="1">
        <v>0.48158440000000002</v>
      </c>
      <c r="AD85" s="1">
        <v>0.5028958</v>
      </c>
      <c r="AE85" s="1">
        <v>0.52342960000000005</v>
      </c>
      <c r="AF85" s="1">
        <v>0.54379440000000001</v>
      </c>
      <c r="AG85" s="1">
        <v>0.56408599999999998</v>
      </c>
      <c r="AH85" s="1">
        <v>0.58444770000000001</v>
      </c>
      <c r="AI85" s="1">
        <v>0.60440400000000005</v>
      </c>
      <c r="AJ85" s="1">
        <v>0.62366149999999998</v>
      </c>
      <c r="AK85" s="1">
        <v>0.64197090000000001</v>
      </c>
      <c r="AL85" s="1">
        <v>0.65907550000000004</v>
      </c>
      <c r="AM85" s="1">
        <v>0.67474369999999995</v>
      </c>
      <c r="AN85" s="1">
        <v>0.68837760000000003</v>
      </c>
      <c r="AO85" s="1">
        <v>0.69987290000000002</v>
      </c>
      <c r="AP85" s="1">
        <v>0.70944960000000001</v>
      </c>
      <c r="AQ85" s="1">
        <v>0.71815499999999999</v>
      </c>
      <c r="AR85" s="1">
        <v>0.72708209999999995</v>
      </c>
      <c r="AS85" s="1">
        <v>0.73774839999999997</v>
      </c>
      <c r="AT85" s="1">
        <v>0.75193469999999996</v>
      </c>
      <c r="AU85" s="1">
        <v>0.77192910000000003</v>
      </c>
      <c r="AV85" s="1">
        <v>0.80002019999999996</v>
      </c>
      <c r="AW85" s="1">
        <v>0.83760959999999995</v>
      </c>
      <c r="AX85" s="1">
        <v>0.88469790000000004</v>
      </c>
      <c r="AY85" s="1">
        <v>0.93993590000000005</v>
      </c>
      <c r="AZ85" s="1">
        <v>1.001838</v>
      </c>
      <c r="BA85" s="1">
        <v>1.0690086000000001</v>
      </c>
      <c r="BB85" s="1">
        <v>1.1401269000000001</v>
      </c>
      <c r="BC85" s="1">
        <v>1.2131590000000001</v>
      </c>
      <c r="BD85" s="1">
        <v>1.2861228</v>
      </c>
      <c r="BE85" s="1">
        <v>1.3586304</v>
      </c>
      <c r="BF85" s="1">
        <v>1.4325403000000001</v>
      </c>
      <c r="BG85" s="1">
        <v>1.5103948</v>
      </c>
      <c r="BH85" s="1">
        <v>1.5927247</v>
      </c>
      <c r="BI85" s="1">
        <v>1.6781957000000001</v>
      </c>
      <c r="BJ85" s="1">
        <v>1.7666820999999999</v>
      </c>
      <c r="BK85" s="1">
        <v>1.8634485999999999</v>
      </c>
      <c r="BL85" s="1">
        <v>1.9781659</v>
      </c>
      <c r="BM85" s="1">
        <v>2.1177310999999999</v>
      </c>
      <c r="BN85" s="1">
        <v>2.2785639999999998</v>
      </c>
      <c r="BO85" s="1">
        <v>2.447495</v>
      </c>
      <c r="BP85" s="1">
        <v>2.6124444000000002</v>
      </c>
      <c r="BQ85" s="1">
        <v>2.7751184000000002</v>
      </c>
      <c r="BR85" s="1">
        <v>2.9513644999999999</v>
      </c>
      <c r="BS85" s="1">
        <v>3.1566603</v>
      </c>
      <c r="BT85" s="1">
        <v>3.3866467</v>
      </c>
      <c r="BU85" s="1">
        <v>3.6050582000000002</v>
      </c>
      <c r="BV85" s="1">
        <v>3.7528543000000001</v>
      </c>
      <c r="BW85" s="1">
        <v>3.7725854000000001</v>
      </c>
      <c r="BX85" s="1">
        <v>3.6360662000000001</v>
      </c>
      <c r="BY85" s="1">
        <v>3.3586135000000001</v>
      </c>
      <c r="BZ85" s="1">
        <v>2.9901452000000002</v>
      </c>
      <c r="CA85" s="1">
        <v>2.5919042000000001</v>
      </c>
      <c r="CB85" s="1">
        <v>2.2131349999999999</v>
      </c>
      <c r="CC85" s="1">
        <v>1.8779895</v>
      </c>
      <c r="CD85" s="1">
        <v>1.5891443000000001</v>
      </c>
      <c r="CE85" s="1">
        <v>1.338913</v>
      </c>
      <c r="CF85" s="1">
        <v>1.1212929</v>
      </c>
      <c r="CG85" s="1">
        <v>0.93825829999999999</v>
      </c>
      <c r="CH85" s="1">
        <v>0.79468919999999998</v>
      </c>
      <c r="CI85" s="1">
        <v>0.69268419999999997</v>
      </c>
      <c r="CJ85" s="1">
        <v>0.62466940000000004</v>
      </c>
      <c r="CK85" s="1">
        <v>0.57634019999999997</v>
      </c>
      <c r="CL85" s="1">
        <v>0.5344449</v>
      </c>
      <c r="CM85" s="1">
        <v>0.49201869999999998</v>
      </c>
      <c r="CN85" s="1">
        <v>0.4528607</v>
      </c>
      <c r="CO85" s="1">
        <v>0.42061569999999998</v>
      </c>
      <c r="CP85" s="1">
        <v>0.39213419999999999</v>
      </c>
      <c r="CQ85" s="1">
        <v>0.35722870000000001</v>
      </c>
      <c r="CR85" s="1">
        <v>0.2990563</v>
      </c>
      <c r="CS85" s="1">
        <v>0.20851829999999999</v>
      </c>
      <c r="CT85" s="1">
        <v>0.1056657</v>
      </c>
      <c r="CU85" s="1">
        <v>3.2640299999999997E-2</v>
      </c>
      <c r="CV85" s="1">
        <v>4.8716999999999996E-3</v>
      </c>
      <c r="CW85" s="4">
        <v>2.0941073E-4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30.556869500000001</v>
      </c>
      <c r="DQ85" s="1">
        <v>34.584030200000001</v>
      </c>
      <c r="DR85" s="1">
        <v>19.534862499999999</v>
      </c>
      <c r="DS85" s="1">
        <v>1.0454184</v>
      </c>
      <c r="DT85" s="1">
        <v>67.153991700000006</v>
      </c>
      <c r="DU85" s="1">
        <f t="shared" si="18"/>
        <v>25.920362000000004</v>
      </c>
      <c r="DV85" s="1">
        <f t="shared" si="19"/>
        <v>61.225402199999991</v>
      </c>
      <c r="DW85" s="1">
        <f t="shared" si="20"/>
        <v>0.42335960350783958</v>
      </c>
      <c r="DX85" s="1">
        <f t="shared" si="21"/>
        <v>35.997557100000002</v>
      </c>
      <c r="DY85" s="1">
        <f t="shared" si="22"/>
        <v>21.3106954</v>
      </c>
      <c r="DZ85" s="1">
        <f t="shared" si="23"/>
        <v>1.6891779655393133</v>
      </c>
      <c r="EA85" s="1">
        <v>1.7271068999999999</v>
      </c>
      <c r="EB85" s="1">
        <v>5.0248470000000003</v>
      </c>
      <c r="EC85" s="1">
        <v>8.0896796999999996</v>
      </c>
      <c r="ED85" s="1">
        <f t="shared" si="24"/>
        <v>14.8416336</v>
      </c>
      <c r="EE85" s="1">
        <v>11.8523893</v>
      </c>
      <c r="EF85" s="1">
        <v>24.037921900000001</v>
      </c>
      <c r="EG85" s="1">
        <v>21.350444799999998</v>
      </c>
      <c r="EH85" s="1">
        <v>16.7790833</v>
      </c>
      <c r="EI85" s="1">
        <f t="shared" si="25"/>
        <v>74.019839300000001</v>
      </c>
      <c r="EJ85" s="1">
        <v>9.8377227999999999</v>
      </c>
      <c r="EK85" s="1">
        <v>1.3008195</v>
      </c>
      <c r="EL85" s="1">
        <v>0</v>
      </c>
      <c r="EM85" s="1">
        <f t="shared" si="26"/>
        <v>11.138542299999999</v>
      </c>
    </row>
    <row r="86" spans="1:143" x14ac:dyDescent="0.25">
      <c r="A86" s="1">
        <v>17514</v>
      </c>
      <c r="B86" s="1">
        <v>455</v>
      </c>
      <c r="C86" s="1">
        <v>2.0993000000000001E-3</v>
      </c>
      <c r="D86" s="1">
        <v>2.5815E-3</v>
      </c>
      <c r="E86" s="1">
        <v>3.8471999999999998E-3</v>
      </c>
      <c r="F86" s="1">
        <v>7.2248E-3</v>
      </c>
      <c r="G86" s="1">
        <v>1.52322E-2</v>
      </c>
      <c r="H86" s="1">
        <v>2.9886200000000002E-2</v>
      </c>
      <c r="I86" s="1">
        <v>4.9592999999999998E-2</v>
      </c>
      <c r="J86" s="1">
        <v>6.9000900000000004E-2</v>
      </c>
      <c r="K86" s="1">
        <v>8.7745600000000007E-2</v>
      </c>
      <c r="L86" s="1">
        <v>0.1074297</v>
      </c>
      <c r="M86" s="1">
        <v>0.1291429</v>
      </c>
      <c r="N86" s="1">
        <v>0.15068809999999999</v>
      </c>
      <c r="O86" s="1">
        <v>0.17141100000000001</v>
      </c>
      <c r="P86" s="1">
        <v>0.19257869999999999</v>
      </c>
      <c r="Q86" s="1">
        <v>0.21411430000000001</v>
      </c>
      <c r="R86" s="1">
        <v>0.23612520000000001</v>
      </c>
      <c r="S86" s="1">
        <v>0.25879489999999999</v>
      </c>
      <c r="T86" s="1">
        <v>0.28336299999999998</v>
      </c>
      <c r="U86" s="1">
        <v>0.31010379999999999</v>
      </c>
      <c r="V86" s="1">
        <v>0.33852569999999998</v>
      </c>
      <c r="W86" s="1">
        <v>0.3670059</v>
      </c>
      <c r="X86" s="1">
        <v>0.39456219999999997</v>
      </c>
      <c r="Y86" s="1">
        <v>0.41980309999999998</v>
      </c>
      <c r="Z86" s="1">
        <v>0.44287650000000001</v>
      </c>
      <c r="AA86" s="1">
        <v>0.4637114</v>
      </c>
      <c r="AB86" s="1">
        <v>0.48387390000000002</v>
      </c>
      <c r="AC86" s="1">
        <v>0.50337719999999997</v>
      </c>
      <c r="AD86" s="1">
        <v>0.52235719999999997</v>
      </c>
      <c r="AE86" s="1">
        <v>0.54026529999999995</v>
      </c>
      <c r="AF86" s="1">
        <v>0.55786740000000001</v>
      </c>
      <c r="AG86" s="1">
        <v>0.57545049999999998</v>
      </c>
      <c r="AH86" s="1">
        <v>0.59323689999999996</v>
      </c>
      <c r="AI86" s="1">
        <v>0.61081410000000003</v>
      </c>
      <c r="AJ86" s="1">
        <v>0.62795279999999998</v>
      </c>
      <c r="AK86" s="1">
        <v>0.64449449999999997</v>
      </c>
      <c r="AL86" s="1">
        <v>0.66013949999999999</v>
      </c>
      <c r="AM86" s="1">
        <v>0.67445149999999998</v>
      </c>
      <c r="AN86" s="1">
        <v>0.68661399999999995</v>
      </c>
      <c r="AO86" s="1">
        <v>0.69639850000000003</v>
      </c>
      <c r="AP86" s="1">
        <v>0.70397500000000002</v>
      </c>
      <c r="AQ86" s="1">
        <v>0.71031560000000005</v>
      </c>
      <c r="AR86" s="1">
        <v>0.71643250000000003</v>
      </c>
      <c r="AS86" s="1">
        <v>0.72392089999999998</v>
      </c>
      <c r="AT86" s="1">
        <v>0.73491289999999998</v>
      </c>
      <c r="AU86" s="1">
        <v>0.75221780000000005</v>
      </c>
      <c r="AV86" s="1">
        <v>0.77851879999999996</v>
      </c>
      <c r="AW86" s="1">
        <v>0.81525210000000004</v>
      </c>
      <c r="AX86" s="1">
        <v>0.86225439999999998</v>
      </c>
      <c r="AY86" s="1">
        <v>0.91798409999999997</v>
      </c>
      <c r="AZ86" s="1">
        <v>0.98084559999999998</v>
      </c>
      <c r="BA86" s="1">
        <v>1.0491273000000001</v>
      </c>
      <c r="BB86" s="1">
        <v>1.1208194</v>
      </c>
      <c r="BC86" s="1">
        <v>1.1931604</v>
      </c>
      <c r="BD86" s="1">
        <v>1.2639754999999999</v>
      </c>
      <c r="BE86" s="1">
        <v>1.3334674</v>
      </c>
      <c r="BF86" s="1">
        <v>1.4042671</v>
      </c>
      <c r="BG86" s="1">
        <v>1.4791167999999999</v>
      </c>
      <c r="BH86" s="1">
        <v>1.5580304</v>
      </c>
      <c r="BI86" s="1">
        <v>1.6394035</v>
      </c>
      <c r="BJ86" s="1">
        <v>1.7240484</v>
      </c>
      <c r="BK86" s="1">
        <v>1.8191575</v>
      </c>
      <c r="BL86" s="1">
        <v>1.935894</v>
      </c>
      <c r="BM86" s="1">
        <v>2.0804648000000001</v>
      </c>
      <c r="BN86" s="1">
        <v>2.2464341999999999</v>
      </c>
      <c r="BO86" s="1">
        <v>2.4170853999999999</v>
      </c>
      <c r="BP86" s="1">
        <v>2.5786861999999999</v>
      </c>
      <c r="BQ86" s="1">
        <v>2.7345742999999998</v>
      </c>
      <c r="BR86" s="1">
        <v>2.9042479999999999</v>
      </c>
      <c r="BS86" s="1">
        <v>3.1064956000000001</v>
      </c>
      <c r="BT86" s="1">
        <v>3.3379702999999998</v>
      </c>
      <c r="BU86" s="1">
        <v>3.5608685000000002</v>
      </c>
      <c r="BV86" s="1">
        <v>3.7132885</v>
      </c>
      <c r="BW86" s="1">
        <v>3.7352547999999999</v>
      </c>
      <c r="BX86" s="1">
        <v>3.5977174999999999</v>
      </c>
      <c r="BY86" s="1">
        <v>3.3165393000000001</v>
      </c>
      <c r="BZ86" s="1">
        <v>2.9424233000000002</v>
      </c>
      <c r="CA86" s="1">
        <v>2.5368102000000001</v>
      </c>
      <c r="CB86" s="1">
        <v>2.1486537000000001</v>
      </c>
      <c r="CC86" s="1">
        <v>1.8021657</v>
      </c>
      <c r="CD86" s="1">
        <v>1.5013342000000001</v>
      </c>
      <c r="CE86" s="1">
        <v>1.2412671</v>
      </c>
      <c r="CF86" s="1">
        <v>1.0194840000000001</v>
      </c>
      <c r="CG86" s="1">
        <v>0.84095189999999997</v>
      </c>
      <c r="CH86" s="1">
        <v>0.7121497</v>
      </c>
      <c r="CI86" s="1">
        <v>0.63357229999999998</v>
      </c>
      <c r="CJ86" s="1">
        <v>0.59443089999999998</v>
      </c>
      <c r="CK86" s="1">
        <v>0.57541540000000002</v>
      </c>
      <c r="CL86" s="1">
        <v>0.55627130000000002</v>
      </c>
      <c r="CM86" s="1">
        <v>0.52530779999999999</v>
      </c>
      <c r="CN86" s="1">
        <v>0.48377340000000002</v>
      </c>
      <c r="CO86" s="1">
        <v>0.43969849999999999</v>
      </c>
      <c r="CP86" s="1">
        <v>0.39824280000000001</v>
      </c>
      <c r="CQ86" s="1">
        <v>0.35546670000000002</v>
      </c>
      <c r="CR86" s="1">
        <v>0.30144209999999999</v>
      </c>
      <c r="CS86" s="1">
        <v>0.2308316</v>
      </c>
      <c r="CT86" s="1">
        <v>0.1526969</v>
      </c>
      <c r="CU86" s="1">
        <v>9.5515699999999995E-2</v>
      </c>
      <c r="CV86" s="1">
        <v>7.5860800000000006E-2</v>
      </c>
      <c r="CW86" s="1">
        <v>9.2431600000000003E-2</v>
      </c>
      <c r="CX86" s="1">
        <v>0.13607759999999999</v>
      </c>
      <c r="CY86" s="1">
        <v>0.1903917</v>
      </c>
      <c r="CZ86" s="1">
        <v>0.22551750000000001</v>
      </c>
      <c r="DA86" s="1">
        <v>0.21771579999999999</v>
      </c>
      <c r="DB86" s="1">
        <v>0.16608300000000001</v>
      </c>
      <c r="DC86" s="1">
        <v>9.3343700000000002E-2</v>
      </c>
      <c r="DD86" s="1">
        <v>3.5607600000000003E-2</v>
      </c>
      <c r="DE86" s="1">
        <v>6.9985999999999998E-3</v>
      </c>
      <c r="DF86" s="1">
        <v>6.0590000000000004E-4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36.8691788</v>
      </c>
      <c r="DQ86" s="1">
        <v>34.584030200000001</v>
      </c>
      <c r="DR86" s="1">
        <v>19.7400837</v>
      </c>
      <c r="DS86" s="1">
        <v>0.98670279999999999</v>
      </c>
      <c r="DT86" s="1">
        <v>71.722763099999995</v>
      </c>
      <c r="DU86" s="1">
        <f t="shared" si="18"/>
        <v>25.551555800000003</v>
      </c>
      <c r="DV86" s="1">
        <f t="shared" si="19"/>
        <v>60.747796600000008</v>
      </c>
      <c r="DW86" s="1">
        <f t="shared" si="20"/>
        <v>0.42061699732496965</v>
      </c>
      <c r="DX86" s="1">
        <f t="shared" si="21"/>
        <v>35.528066300000006</v>
      </c>
      <c r="DY86" s="1">
        <f t="shared" si="22"/>
        <v>20.901344999999999</v>
      </c>
      <c r="DZ86" s="1">
        <f t="shared" si="23"/>
        <v>1.699798089548783</v>
      </c>
      <c r="EA86" s="1">
        <v>1.8163488999999999</v>
      </c>
      <c r="EB86" s="1">
        <v>5.2940253999999998</v>
      </c>
      <c r="EC86" s="1">
        <v>8.1027240999999997</v>
      </c>
      <c r="ED86" s="1">
        <f t="shared" si="24"/>
        <v>15.2130984</v>
      </c>
      <c r="EE86" s="1">
        <v>11.6025505</v>
      </c>
      <c r="EF86" s="1">
        <v>23.597543699999999</v>
      </c>
      <c r="EG86" s="1">
        <v>21.073379500000001</v>
      </c>
      <c r="EH86" s="1">
        <v>16.457382200000001</v>
      </c>
      <c r="EI86" s="1">
        <f t="shared" si="25"/>
        <v>72.730855899999995</v>
      </c>
      <c r="EJ86" s="1">
        <v>9.3735427999999992</v>
      </c>
      <c r="EK86" s="1">
        <v>2.4597931000000002</v>
      </c>
      <c r="EL86" s="1">
        <v>0.22268689999999999</v>
      </c>
      <c r="EM86" s="1">
        <f t="shared" si="26"/>
        <v>12.056022799999999</v>
      </c>
    </row>
    <row r="87" spans="1:143" x14ac:dyDescent="0.25">
      <c r="A87" s="1">
        <v>17513</v>
      </c>
      <c r="B87" s="1">
        <v>460</v>
      </c>
      <c r="C87" s="1">
        <v>2.0110000000000002E-3</v>
      </c>
      <c r="D87" s="1">
        <v>2.4662E-3</v>
      </c>
      <c r="E87" s="1">
        <v>3.6625999999999998E-3</v>
      </c>
      <c r="F87" s="1">
        <v>6.8621000000000003E-3</v>
      </c>
      <c r="G87" s="1">
        <v>1.44765E-2</v>
      </c>
      <c r="H87" s="1">
        <v>2.8440799999999999E-2</v>
      </c>
      <c r="I87" s="1">
        <v>4.7233700000000003E-2</v>
      </c>
      <c r="J87" s="1">
        <v>6.5679299999999996E-2</v>
      </c>
      <c r="K87" s="1">
        <v>8.3434800000000003E-2</v>
      </c>
      <c r="L87" s="1">
        <v>0.1020266</v>
      </c>
      <c r="M87" s="1">
        <v>0.1224928</v>
      </c>
      <c r="N87" s="1">
        <v>0.14275679999999999</v>
      </c>
      <c r="O87" s="1">
        <v>0.1622171</v>
      </c>
      <c r="P87" s="1">
        <v>0.18211279999999999</v>
      </c>
      <c r="Q87" s="1">
        <v>0.20227059999999999</v>
      </c>
      <c r="R87" s="1">
        <v>0.2228694</v>
      </c>
      <c r="S87" s="1">
        <v>0.2441352</v>
      </c>
      <c r="T87" s="1">
        <v>0.267372</v>
      </c>
      <c r="U87" s="1">
        <v>0.29283910000000002</v>
      </c>
      <c r="V87" s="1">
        <v>0.32020959999999998</v>
      </c>
      <c r="W87" s="1">
        <v>0.34804350000000001</v>
      </c>
      <c r="X87" s="1">
        <v>0.37549510000000003</v>
      </c>
      <c r="Y87" s="1">
        <v>0.40124729999999997</v>
      </c>
      <c r="Z87" s="1">
        <v>0.42549330000000002</v>
      </c>
      <c r="AA87" s="1">
        <v>0.4481579</v>
      </c>
      <c r="AB87" s="1">
        <v>0.47074339999999998</v>
      </c>
      <c r="AC87" s="1">
        <v>0.49319160000000001</v>
      </c>
      <c r="AD87" s="1">
        <v>0.5155843</v>
      </c>
      <c r="AE87" s="1">
        <v>0.5372266</v>
      </c>
      <c r="AF87" s="1">
        <v>0.55871959999999998</v>
      </c>
      <c r="AG87" s="1">
        <v>0.58019169999999998</v>
      </c>
      <c r="AH87" s="1">
        <v>0.60177899999999995</v>
      </c>
      <c r="AI87" s="1">
        <v>0.62295350000000005</v>
      </c>
      <c r="AJ87" s="1">
        <v>0.64337949999999999</v>
      </c>
      <c r="AK87" s="1">
        <v>0.66280649999999997</v>
      </c>
      <c r="AL87" s="1">
        <v>0.68096860000000003</v>
      </c>
      <c r="AM87" s="1">
        <v>0.69757400000000003</v>
      </c>
      <c r="AN87" s="1">
        <v>0.71197759999999999</v>
      </c>
      <c r="AO87" s="1">
        <v>0.72409210000000002</v>
      </c>
      <c r="AP87" s="1">
        <v>0.7342398</v>
      </c>
      <c r="AQ87" s="1">
        <v>0.74359549999999996</v>
      </c>
      <c r="AR87" s="1">
        <v>0.75337100000000001</v>
      </c>
      <c r="AS87" s="1">
        <v>0.76522250000000003</v>
      </c>
      <c r="AT87" s="1">
        <v>0.78114890000000003</v>
      </c>
      <c r="AU87" s="1">
        <v>0.80371340000000002</v>
      </c>
      <c r="AV87" s="1">
        <v>0.83539490000000005</v>
      </c>
      <c r="AW87" s="1">
        <v>0.87753309999999995</v>
      </c>
      <c r="AX87" s="1">
        <v>0.92987390000000003</v>
      </c>
      <c r="AY87" s="1">
        <v>0.99070879999999995</v>
      </c>
      <c r="AZ87" s="1">
        <v>1.0582476999999999</v>
      </c>
      <c r="BA87" s="1">
        <v>1.1307720999999999</v>
      </c>
      <c r="BB87" s="1">
        <v>1.2064923000000001</v>
      </c>
      <c r="BC87" s="1">
        <v>1.2828481</v>
      </c>
      <c r="BD87" s="1">
        <v>1.3575626999999999</v>
      </c>
      <c r="BE87" s="1">
        <v>1.4304266000000001</v>
      </c>
      <c r="BF87" s="1">
        <v>1.5036951999999999</v>
      </c>
      <c r="BG87" s="1">
        <v>1.5800356</v>
      </c>
      <c r="BH87" s="1">
        <v>1.6595325000000001</v>
      </c>
      <c r="BI87" s="1">
        <v>1.7402747999999999</v>
      </c>
      <c r="BJ87" s="1">
        <v>1.8221023000000001</v>
      </c>
      <c r="BK87" s="1">
        <v>1.9109623</v>
      </c>
      <c r="BL87" s="1">
        <v>2.0170678999999998</v>
      </c>
      <c r="BM87" s="1">
        <v>2.1463668</v>
      </c>
      <c r="BN87" s="1">
        <v>2.2926574</v>
      </c>
      <c r="BO87" s="1">
        <v>2.4395091999999998</v>
      </c>
      <c r="BP87" s="1">
        <v>2.5730548</v>
      </c>
      <c r="BQ87" s="1">
        <v>2.6957830999999999</v>
      </c>
      <c r="BR87" s="1">
        <v>2.8261828000000002</v>
      </c>
      <c r="BS87" s="1">
        <v>2.982542</v>
      </c>
      <c r="BT87" s="1">
        <v>3.1622479000000001</v>
      </c>
      <c r="BU87" s="1">
        <v>3.3302063999999998</v>
      </c>
      <c r="BV87" s="1">
        <v>3.4292476000000001</v>
      </c>
      <c r="BW87" s="1">
        <v>3.4057105000000001</v>
      </c>
      <c r="BX87" s="1">
        <v>3.2373850000000002</v>
      </c>
      <c r="BY87" s="1">
        <v>2.9462041999999999</v>
      </c>
      <c r="BZ87" s="1">
        <v>2.5865638</v>
      </c>
      <c r="CA87" s="1">
        <v>2.2197518000000001</v>
      </c>
      <c r="CB87" s="1">
        <v>1.8903719999999999</v>
      </c>
      <c r="CC87" s="1">
        <v>1.6149979000000001</v>
      </c>
      <c r="CD87" s="1">
        <v>1.3885080000000001</v>
      </c>
      <c r="CE87" s="1">
        <v>1.1968281000000001</v>
      </c>
      <c r="CF87" s="1">
        <v>1.0296689000000001</v>
      </c>
      <c r="CG87" s="1">
        <v>0.88678270000000003</v>
      </c>
      <c r="CH87" s="1">
        <v>0.77290369999999997</v>
      </c>
      <c r="CI87" s="1">
        <v>0.69052210000000003</v>
      </c>
      <c r="CJ87" s="1">
        <v>0.63407800000000003</v>
      </c>
      <c r="CK87" s="1">
        <v>0.59233389999999997</v>
      </c>
      <c r="CL87" s="1">
        <v>0.55505599999999999</v>
      </c>
      <c r="CM87" s="1">
        <v>0.51894240000000003</v>
      </c>
      <c r="CN87" s="1">
        <v>0.48712270000000002</v>
      </c>
      <c r="CO87" s="1">
        <v>0.46256659999999999</v>
      </c>
      <c r="CP87" s="1">
        <v>0.44141619999999998</v>
      </c>
      <c r="CQ87" s="1">
        <v>0.41126030000000002</v>
      </c>
      <c r="CR87" s="1">
        <v>0.35952820000000002</v>
      </c>
      <c r="CS87" s="1">
        <v>0.2858945</v>
      </c>
      <c r="CT87" s="1">
        <v>0.21021619999999999</v>
      </c>
      <c r="CU87" s="1">
        <v>0.1601322</v>
      </c>
      <c r="CV87" s="1">
        <v>0.15116180000000001</v>
      </c>
      <c r="CW87" s="1">
        <v>0.18804699999999999</v>
      </c>
      <c r="CX87" s="1">
        <v>0.2629708</v>
      </c>
      <c r="CY87" s="1">
        <v>0.3455646</v>
      </c>
      <c r="CZ87" s="1">
        <v>0.390905</v>
      </c>
      <c r="DA87" s="1">
        <v>0.36935289999999998</v>
      </c>
      <c r="DB87" s="1">
        <v>0.27895900000000001</v>
      </c>
      <c r="DC87" s="1">
        <v>0.1540638</v>
      </c>
      <c r="DD87" s="1">
        <v>5.5551499999999997E-2</v>
      </c>
      <c r="DE87" s="1">
        <v>1.0105899999999999E-2</v>
      </c>
      <c r="DF87" s="1">
        <v>7.4520000000000001E-4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41.731216400000001</v>
      </c>
      <c r="DQ87" s="1">
        <v>31.5040321</v>
      </c>
      <c r="DR87" s="1">
        <v>18.601884800000001</v>
      </c>
      <c r="DS87" s="1">
        <v>1.0174603</v>
      </c>
      <c r="DT87" s="1">
        <v>81.465682999999999</v>
      </c>
      <c r="DU87" s="1">
        <f t="shared" si="18"/>
        <v>23.0454413</v>
      </c>
      <c r="DV87" s="1">
        <f t="shared" si="19"/>
        <v>62.048360000000002</v>
      </c>
      <c r="DW87" s="1">
        <f t="shared" si="20"/>
        <v>0.37141096557588305</v>
      </c>
      <c r="DX87" s="1">
        <f t="shared" si="21"/>
        <v>33.175128100000002</v>
      </c>
      <c r="DY87" s="1">
        <f t="shared" si="22"/>
        <v>21.900193299999998</v>
      </c>
      <c r="DZ87" s="1">
        <f t="shared" si="23"/>
        <v>1.5148326613171952</v>
      </c>
      <c r="EA87" s="1">
        <v>1.7190287</v>
      </c>
      <c r="EB87" s="1">
        <v>5.1270065000000002</v>
      </c>
      <c r="EC87" s="1">
        <v>8.3560161999999991</v>
      </c>
      <c r="ED87" s="1">
        <f t="shared" si="24"/>
        <v>15.202051399999998</v>
      </c>
      <c r="EE87" s="1">
        <v>12.4564781</v>
      </c>
      <c r="EF87" s="1">
        <v>24.435121500000001</v>
      </c>
      <c r="EG87" s="1">
        <v>19.869934099999998</v>
      </c>
      <c r="EH87" s="1">
        <v>14.606597900000001</v>
      </c>
      <c r="EI87" s="1">
        <f t="shared" si="25"/>
        <v>71.368131599999998</v>
      </c>
      <c r="EJ87" s="1">
        <v>9.4735335999999997</v>
      </c>
      <c r="EK87" s="1">
        <v>3.5896832999999999</v>
      </c>
      <c r="EL87" s="1">
        <v>0.36659239999999998</v>
      </c>
      <c r="EM87" s="1">
        <f t="shared" si="26"/>
        <v>13.429809300000001</v>
      </c>
    </row>
    <row r="88" spans="1:143" x14ac:dyDescent="0.25">
      <c r="A88" s="1">
        <v>17512</v>
      </c>
      <c r="B88" s="1">
        <v>465</v>
      </c>
      <c r="C88" s="1">
        <v>2.0021000000000001E-3</v>
      </c>
      <c r="D88" s="1">
        <v>2.4607000000000001E-3</v>
      </c>
      <c r="E88" s="1">
        <v>3.6641E-3</v>
      </c>
      <c r="F88" s="1">
        <v>6.8850999999999999E-3</v>
      </c>
      <c r="G88" s="1">
        <v>1.45223E-2</v>
      </c>
      <c r="H88" s="1">
        <v>2.8468400000000001E-2</v>
      </c>
      <c r="I88" s="1">
        <v>4.7127200000000001E-2</v>
      </c>
      <c r="J88" s="1">
        <v>6.5418400000000002E-2</v>
      </c>
      <c r="K88" s="1">
        <v>8.30322E-2</v>
      </c>
      <c r="L88" s="1">
        <v>0.101494</v>
      </c>
      <c r="M88" s="1">
        <v>0.1217859</v>
      </c>
      <c r="N88" s="1">
        <v>0.14186099999999999</v>
      </c>
      <c r="O88" s="1">
        <v>0.1611561</v>
      </c>
      <c r="P88" s="1">
        <v>0.18085209999999999</v>
      </c>
      <c r="Q88" s="1">
        <v>0.20080149999999999</v>
      </c>
      <c r="R88" s="1">
        <v>0.22117329999999999</v>
      </c>
      <c r="S88" s="1">
        <v>0.24221500000000001</v>
      </c>
      <c r="T88" s="1">
        <v>0.26517360000000001</v>
      </c>
      <c r="U88" s="1">
        <v>0.29030980000000001</v>
      </c>
      <c r="V88" s="1">
        <v>0.31729869999999999</v>
      </c>
      <c r="W88" s="1">
        <v>0.3447307</v>
      </c>
      <c r="X88" s="1">
        <v>0.37177379999999999</v>
      </c>
      <c r="Y88" s="1">
        <v>0.39711970000000002</v>
      </c>
      <c r="Z88" s="1">
        <v>0.42096169999999999</v>
      </c>
      <c r="AA88" s="1">
        <v>0.44323170000000001</v>
      </c>
      <c r="AB88" s="1">
        <v>0.46543329999999999</v>
      </c>
      <c r="AC88" s="1">
        <v>0.48749690000000001</v>
      </c>
      <c r="AD88" s="1">
        <v>0.50950059999999997</v>
      </c>
      <c r="AE88" s="1">
        <v>0.53077470000000004</v>
      </c>
      <c r="AF88" s="1">
        <v>0.55195249999999996</v>
      </c>
      <c r="AG88" s="1">
        <v>0.57315839999999996</v>
      </c>
      <c r="AH88" s="1">
        <v>0.59453449999999997</v>
      </c>
      <c r="AI88" s="1">
        <v>0.61558740000000001</v>
      </c>
      <c r="AJ88" s="1">
        <v>0.63604039999999995</v>
      </c>
      <c r="AK88" s="1">
        <v>0.65567929999999996</v>
      </c>
      <c r="AL88" s="1">
        <v>0.67425630000000003</v>
      </c>
      <c r="AM88" s="1">
        <v>0.69151050000000003</v>
      </c>
      <c r="AN88" s="1">
        <v>0.70682</v>
      </c>
      <c r="AO88" s="1">
        <v>0.72010379999999996</v>
      </c>
      <c r="AP88" s="1">
        <v>0.73163599999999995</v>
      </c>
      <c r="AQ88" s="1">
        <v>0.74251350000000005</v>
      </c>
      <c r="AR88" s="1">
        <v>0.75384819999999997</v>
      </c>
      <c r="AS88" s="1">
        <v>0.76719210000000004</v>
      </c>
      <c r="AT88" s="1">
        <v>0.78440370000000004</v>
      </c>
      <c r="AU88" s="1">
        <v>0.80787319999999996</v>
      </c>
      <c r="AV88" s="1">
        <v>0.83992420000000001</v>
      </c>
      <c r="AW88" s="1">
        <v>0.88180689999999995</v>
      </c>
      <c r="AX88" s="1">
        <v>0.93328029999999995</v>
      </c>
      <c r="AY88" s="1">
        <v>0.99270780000000003</v>
      </c>
      <c r="AZ88" s="1">
        <v>1.0583906999999999</v>
      </c>
      <c r="BA88" s="1">
        <v>1.1287315</v>
      </c>
      <c r="BB88" s="1">
        <v>1.2021307999999999</v>
      </c>
      <c r="BC88" s="1">
        <v>1.2763126</v>
      </c>
      <c r="BD88" s="1">
        <v>1.3492835999999999</v>
      </c>
      <c r="BE88" s="1">
        <v>1.4210432</v>
      </c>
      <c r="BF88" s="1">
        <v>1.4939956999999999</v>
      </c>
      <c r="BG88" s="1">
        <v>1.571016</v>
      </c>
      <c r="BH88" s="1">
        <v>1.6525456999999999</v>
      </c>
      <c r="BI88" s="1">
        <v>1.7370766</v>
      </c>
      <c r="BJ88" s="1">
        <v>1.8246690000000001</v>
      </c>
      <c r="BK88" s="1">
        <v>1.9211244999999999</v>
      </c>
      <c r="BL88" s="1">
        <v>2.0361544999999999</v>
      </c>
      <c r="BM88" s="1">
        <v>2.1750726999999999</v>
      </c>
      <c r="BN88" s="1">
        <v>2.3309921999999998</v>
      </c>
      <c r="BO88" s="1">
        <v>2.4867547000000001</v>
      </c>
      <c r="BP88" s="1">
        <v>2.6277306</v>
      </c>
      <c r="BQ88" s="1">
        <v>2.7557320999999999</v>
      </c>
      <c r="BR88" s="1">
        <v>2.8888332999999999</v>
      </c>
      <c r="BS88" s="1">
        <v>3.0452425000000001</v>
      </c>
      <c r="BT88" s="1">
        <v>3.2225622999999999</v>
      </c>
      <c r="BU88" s="1">
        <v>3.3861455999999999</v>
      </c>
      <c r="BV88" s="1">
        <v>3.4793506000000001</v>
      </c>
      <c r="BW88" s="1">
        <v>3.4490213000000001</v>
      </c>
      <c r="BX88" s="1">
        <v>3.2732458000000002</v>
      </c>
      <c r="BY88" s="1">
        <v>2.9740198000000002</v>
      </c>
      <c r="BZ88" s="1">
        <v>2.6057971000000002</v>
      </c>
      <c r="CA88" s="1">
        <v>2.2302985</v>
      </c>
      <c r="CB88" s="1">
        <v>1.8932651</v>
      </c>
      <c r="CC88" s="1">
        <v>1.6131358</v>
      </c>
      <c r="CD88" s="1">
        <v>1.3869061</v>
      </c>
      <c r="CE88" s="1">
        <v>1.2018013000000001</v>
      </c>
      <c r="CF88" s="1">
        <v>1.0465899000000001</v>
      </c>
      <c r="CG88" s="1">
        <v>0.91690559999999999</v>
      </c>
      <c r="CH88" s="1">
        <v>0.81100510000000003</v>
      </c>
      <c r="CI88" s="1">
        <v>0.72556069999999995</v>
      </c>
      <c r="CJ88" s="1">
        <v>0.65319570000000005</v>
      </c>
      <c r="CK88" s="1">
        <v>0.5874798</v>
      </c>
      <c r="CL88" s="1">
        <v>0.52848410000000001</v>
      </c>
      <c r="CM88" s="1">
        <v>0.48289989999999999</v>
      </c>
      <c r="CN88" s="1">
        <v>0.45730769999999998</v>
      </c>
      <c r="CO88" s="1">
        <v>0.44996269999999999</v>
      </c>
      <c r="CP88" s="1">
        <v>0.44725690000000001</v>
      </c>
      <c r="CQ88" s="1">
        <v>0.42662440000000001</v>
      </c>
      <c r="CR88" s="1">
        <v>0.36954009999999998</v>
      </c>
      <c r="CS88" s="1">
        <v>0.27795219999999998</v>
      </c>
      <c r="CT88" s="1">
        <v>0.1812521</v>
      </c>
      <c r="CU88" s="1">
        <v>0.11599130000000001</v>
      </c>
      <c r="CV88" s="1">
        <v>9.6867800000000004E-2</v>
      </c>
      <c r="CW88" s="1">
        <v>0.1236748</v>
      </c>
      <c r="CX88" s="1">
        <v>0.18839549999999999</v>
      </c>
      <c r="CY88" s="1">
        <v>0.26281929999999998</v>
      </c>
      <c r="CZ88" s="1">
        <v>0.30266080000000001</v>
      </c>
      <c r="DA88" s="1">
        <v>0.28067930000000002</v>
      </c>
      <c r="DB88" s="1">
        <v>0.21053930000000001</v>
      </c>
      <c r="DC88" s="1">
        <v>0.12705839999999999</v>
      </c>
      <c r="DD88" s="1">
        <v>6.5800399999999995E-2</v>
      </c>
      <c r="DE88" s="1">
        <v>2.8461699999999999E-2</v>
      </c>
      <c r="DF88" s="1">
        <v>1.06926E-2</v>
      </c>
      <c r="DG88" s="1">
        <v>2.1944999999999998E-3</v>
      </c>
      <c r="DH88" s="4">
        <v>2.2467268999999999E-4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39.304080999999996</v>
      </c>
      <c r="DQ88" s="1">
        <v>31.5040321</v>
      </c>
      <c r="DR88" s="1">
        <v>18.584156</v>
      </c>
      <c r="DS88" s="1">
        <v>1.0324416000000001</v>
      </c>
      <c r="DT88" s="1">
        <v>77.642066999999997</v>
      </c>
      <c r="DU88" s="1">
        <f t="shared" si="18"/>
        <v>23.2911438</v>
      </c>
      <c r="DV88" s="1">
        <f t="shared" si="19"/>
        <v>62.328948400000002</v>
      </c>
      <c r="DW88" s="1">
        <f t="shared" si="20"/>
        <v>0.37368100052847997</v>
      </c>
      <c r="DX88" s="1">
        <f t="shared" si="21"/>
        <v>33.707681000000001</v>
      </c>
      <c r="DY88" s="1">
        <f t="shared" si="22"/>
        <v>21.999728399999999</v>
      </c>
      <c r="DZ88" s="1">
        <f t="shared" si="23"/>
        <v>1.5321862337173218</v>
      </c>
      <c r="EA88" s="1">
        <v>1.7080446</v>
      </c>
      <c r="EB88" s="1">
        <v>5.0721188000000001</v>
      </c>
      <c r="EC88" s="1">
        <v>8.2919158999999993</v>
      </c>
      <c r="ED88" s="1">
        <f t="shared" si="24"/>
        <v>15.072079299999999</v>
      </c>
      <c r="EE88" s="1">
        <v>12.455876399999999</v>
      </c>
      <c r="EF88" s="1">
        <v>24.639718999999999</v>
      </c>
      <c r="EG88" s="1">
        <v>20.222194699999999</v>
      </c>
      <c r="EH88" s="1">
        <v>14.7045288</v>
      </c>
      <c r="EI88" s="1">
        <f t="shared" si="25"/>
        <v>72.022318900000002</v>
      </c>
      <c r="EJ88" s="1">
        <v>9.5211486999999995</v>
      </c>
      <c r="EK88" s="1">
        <v>3.0389867000000002</v>
      </c>
      <c r="EL88" s="1">
        <v>0.3454894</v>
      </c>
      <c r="EM88" s="1">
        <f t="shared" si="26"/>
        <v>12.9056248</v>
      </c>
    </row>
    <row r="89" spans="1:143" x14ac:dyDescent="0.25">
      <c r="A89" s="1">
        <v>17511</v>
      </c>
      <c r="B89" s="1">
        <v>470</v>
      </c>
      <c r="C89" s="1">
        <v>2.5086000000000002E-3</v>
      </c>
      <c r="D89" s="1">
        <v>3.1061000000000001E-3</v>
      </c>
      <c r="E89" s="1">
        <v>4.6579000000000004E-3</v>
      </c>
      <c r="F89" s="1">
        <v>8.8357000000000002E-3</v>
      </c>
      <c r="G89" s="1">
        <v>1.8626799999999999E-2</v>
      </c>
      <c r="H89" s="1">
        <v>3.6200499999999997E-2</v>
      </c>
      <c r="I89" s="1">
        <v>5.8995400000000003E-2</v>
      </c>
      <c r="J89" s="1">
        <v>8.0926600000000001E-2</v>
      </c>
      <c r="K89" s="1">
        <v>0.1018145</v>
      </c>
      <c r="L89" s="1">
        <v>0.1236327</v>
      </c>
      <c r="M89" s="1">
        <v>0.147118</v>
      </c>
      <c r="N89" s="1">
        <v>0.16988020000000001</v>
      </c>
      <c r="O89" s="1">
        <v>0.1915579</v>
      </c>
      <c r="P89" s="1">
        <v>0.21345520000000001</v>
      </c>
      <c r="Q89" s="1">
        <v>0.2350102</v>
      </c>
      <c r="R89" s="1">
        <v>0.25646429999999998</v>
      </c>
      <c r="S89" s="1">
        <v>0.2782578</v>
      </c>
      <c r="T89" s="1">
        <v>0.3018342</v>
      </c>
      <c r="U89" s="1">
        <v>0.32699499999999998</v>
      </c>
      <c r="V89" s="1">
        <v>0.35337479999999999</v>
      </c>
      <c r="W89" s="1">
        <v>0.37972990000000001</v>
      </c>
      <c r="X89" s="1">
        <v>0.40556579999999998</v>
      </c>
      <c r="Y89" s="1">
        <v>0.42951909999999999</v>
      </c>
      <c r="Z89" s="1">
        <v>0.45178289999999999</v>
      </c>
      <c r="AA89" s="1">
        <v>0.47225699999999998</v>
      </c>
      <c r="AB89" s="1">
        <v>0.49256339999999998</v>
      </c>
      <c r="AC89" s="1">
        <v>0.51232829999999996</v>
      </c>
      <c r="AD89" s="1">
        <v>0.53156970000000003</v>
      </c>
      <c r="AE89" s="1">
        <v>0.54954159999999996</v>
      </c>
      <c r="AF89" s="1">
        <v>0.56710210000000005</v>
      </c>
      <c r="AG89" s="1">
        <v>0.58413899999999996</v>
      </c>
      <c r="AH89" s="1">
        <v>0.60074450000000001</v>
      </c>
      <c r="AI89" s="1">
        <v>0.61648069999999999</v>
      </c>
      <c r="AJ89" s="1">
        <v>0.63144270000000002</v>
      </c>
      <c r="AK89" s="1">
        <v>0.64555189999999996</v>
      </c>
      <c r="AL89" s="1">
        <v>0.65875490000000003</v>
      </c>
      <c r="AM89" s="1">
        <v>0.67114499999999999</v>
      </c>
      <c r="AN89" s="1">
        <v>0.6826603</v>
      </c>
      <c r="AO89" s="1">
        <v>0.69363379999999997</v>
      </c>
      <c r="AP89" s="1">
        <v>0.70442760000000004</v>
      </c>
      <c r="AQ89" s="1">
        <v>0.71607849999999995</v>
      </c>
      <c r="AR89" s="1">
        <v>0.72960080000000005</v>
      </c>
      <c r="AS89" s="1">
        <v>0.74644860000000002</v>
      </c>
      <c r="AT89" s="1">
        <v>0.76799870000000003</v>
      </c>
      <c r="AU89" s="1">
        <v>0.79577759999999997</v>
      </c>
      <c r="AV89" s="1">
        <v>0.83119799999999999</v>
      </c>
      <c r="AW89" s="1">
        <v>0.87520969999999998</v>
      </c>
      <c r="AX89" s="1">
        <v>0.92793360000000003</v>
      </c>
      <c r="AY89" s="1">
        <v>0.98835119999999999</v>
      </c>
      <c r="AZ89" s="1">
        <v>1.0550797000000001</v>
      </c>
      <c r="BA89" s="1">
        <v>1.1267807000000001</v>
      </c>
      <c r="BB89" s="1">
        <v>1.2025467999999999</v>
      </c>
      <c r="BC89" s="1">
        <v>1.2811941</v>
      </c>
      <c r="BD89" s="1">
        <v>1.3612812000000001</v>
      </c>
      <c r="BE89" s="1">
        <v>1.4419084</v>
      </c>
      <c r="BF89" s="1">
        <v>1.523658</v>
      </c>
      <c r="BG89" s="1">
        <v>1.6081772000000001</v>
      </c>
      <c r="BH89" s="1">
        <v>1.6963372000000001</v>
      </c>
      <c r="BI89" s="1">
        <v>1.7874448999999999</v>
      </c>
      <c r="BJ89" s="1">
        <v>1.8805498</v>
      </c>
      <c r="BK89" s="1">
        <v>1.9777781000000001</v>
      </c>
      <c r="BL89" s="1">
        <v>2.0848255</v>
      </c>
      <c r="BM89" s="1">
        <v>2.2067937999999998</v>
      </c>
      <c r="BN89" s="1">
        <v>2.3421401999999998</v>
      </c>
      <c r="BO89" s="1">
        <v>2.4823270000000002</v>
      </c>
      <c r="BP89" s="1">
        <v>2.6187271999999999</v>
      </c>
      <c r="BQ89" s="1">
        <v>2.7516723000000001</v>
      </c>
      <c r="BR89" s="1">
        <v>2.8913350000000002</v>
      </c>
      <c r="BS89" s="1">
        <v>3.0469191000000002</v>
      </c>
      <c r="BT89" s="1">
        <v>3.2119794000000002</v>
      </c>
      <c r="BU89" s="1">
        <v>3.3552355999999999</v>
      </c>
      <c r="BV89" s="1">
        <v>3.4284688999999999</v>
      </c>
      <c r="BW89" s="1">
        <v>3.3869400000000001</v>
      </c>
      <c r="BX89" s="1">
        <v>3.2118654000000002</v>
      </c>
      <c r="BY89" s="1">
        <v>2.9216804999999999</v>
      </c>
      <c r="BZ89" s="1">
        <v>2.5633416000000002</v>
      </c>
      <c r="CA89" s="1">
        <v>2.1914082000000001</v>
      </c>
      <c r="CB89" s="1">
        <v>1.847899</v>
      </c>
      <c r="CC89" s="1">
        <v>1.5517919</v>
      </c>
      <c r="CD89" s="1">
        <v>1.3034953</v>
      </c>
      <c r="CE89" s="1">
        <v>1.0955405</v>
      </c>
      <c r="CF89" s="1">
        <v>0.92271630000000004</v>
      </c>
      <c r="CG89" s="1">
        <v>0.78610239999999998</v>
      </c>
      <c r="CH89" s="1">
        <v>0.68728849999999997</v>
      </c>
      <c r="CI89" s="1">
        <v>0.62282970000000004</v>
      </c>
      <c r="CJ89" s="1">
        <v>0.58148549999999999</v>
      </c>
      <c r="CK89" s="1">
        <v>0.5493671</v>
      </c>
      <c r="CL89" s="1">
        <v>0.51796779999999998</v>
      </c>
      <c r="CM89" s="1">
        <v>0.48967640000000001</v>
      </c>
      <c r="CN89" s="1">
        <v>0.4739834</v>
      </c>
      <c r="CO89" s="1">
        <v>0.47635699999999997</v>
      </c>
      <c r="CP89" s="1">
        <v>0.48962159999999999</v>
      </c>
      <c r="CQ89" s="1">
        <v>0.49373600000000001</v>
      </c>
      <c r="CR89" s="1">
        <v>0.46739579999999997</v>
      </c>
      <c r="CS89" s="1">
        <v>0.40485189999999999</v>
      </c>
      <c r="CT89" s="1">
        <v>0.32439240000000003</v>
      </c>
      <c r="CU89" s="1">
        <v>0.25566420000000001</v>
      </c>
      <c r="CV89" s="1">
        <v>0.21934409999999999</v>
      </c>
      <c r="CW89" s="1">
        <v>0.21815219999999999</v>
      </c>
      <c r="CX89" s="1">
        <v>0.23829040000000001</v>
      </c>
      <c r="CY89" s="1">
        <v>0.25330459999999999</v>
      </c>
      <c r="CZ89" s="1">
        <v>0.2345535</v>
      </c>
      <c r="DA89" s="1">
        <v>0.16856380000000001</v>
      </c>
      <c r="DB89" s="1">
        <v>8.5099999999999995E-2</v>
      </c>
      <c r="DC89" s="1">
        <v>2.5393599999999999E-2</v>
      </c>
      <c r="DD89" s="1">
        <v>3.7732E-3</v>
      </c>
      <c r="DE89" s="4">
        <v>1.8128843999999999E-4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37.891494799999997</v>
      </c>
      <c r="DQ89" s="1">
        <v>31.5040321</v>
      </c>
      <c r="DR89" s="1">
        <v>18.039449699999999</v>
      </c>
      <c r="DS89" s="1">
        <v>0.93414220000000003</v>
      </c>
      <c r="DT89" s="1">
        <v>76.355148299999996</v>
      </c>
      <c r="DU89" s="1">
        <f t="shared" si="18"/>
        <v>22.9068392</v>
      </c>
      <c r="DV89" s="1">
        <f t="shared" si="19"/>
        <v>63.152244900000007</v>
      </c>
      <c r="DW89" s="1">
        <f t="shared" si="20"/>
        <v>0.36272406842025023</v>
      </c>
      <c r="DX89" s="1">
        <f t="shared" si="21"/>
        <v>33.388165000000001</v>
      </c>
      <c r="DY89" s="1">
        <f t="shared" si="22"/>
        <v>22.3932213</v>
      </c>
      <c r="DZ89" s="1">
        <f t="shared" si="23"/>
        <v>1.4909942858466727</v>
      </c>
      <c r="EA89" s="1">
        <v>2.0237451000000002</v>
      </c>
      <c r="EB89" s="1">
        <v>5.4324503000000002</v>
      </c>
      <c r="EC89" s="1">
        <v>8.1409701999999999</v>
      </c>
      <c r="ED89" s="1">
        <f t="shared" si="24"/>
        <v>15.5971656</v>
      </c>
      <c r="EE89" s="1">
        <v>12.4037571</v>
      </c>
      <c r="EF89" s="1">
        <v>24.999900799999999</v>
      </c>
      <c r="EG89" s="1">
        <v>20.072189300000002</v>
      </c>
      <c r="EH89" s="1">
        <v>14.402359000000001</v>
      </c>
      <c r="EI89" s="1">
        <f t="shared" si="25"/>
        <v>71.878206200000008</v>
      </c>
      <c r="EJ89" s="1">
        <v>8.8005294999999997</v>
      </c>
      <c r="EK89" s="1">
        <v>3.6280674999999998</v>
      </c>
      <c r="EL89" s="1">
        <v>9.6038799999999994E-2</v>
      </c>
      <c r="EM89" s="1">
        <f t="shared" si="26"/>
        <v>12.5246358</v>
      </c>
    </row>
    <row r="90" spans="1:143" x14ac:dyDescent="0.25">
      <c r="A90" s="1">
        <v>17510</v>
      </c>
      <c r="B90" s="1">
        <v>475</v>
      </c>
      <c r="C90" s="1">
        <v>2.0260999999999999E-3</v>
      </c>
      <c r="D90" s="1">
        <v>2.5293999999999998E-3</v>
      </c>
      <c r="E90" s="1">
        <v>3.8367000000000002E-3</v>
      </c>
      <c r="F90" s="1">
        <v>7.3159999999999996E-3</v>
      </c>
      <c r="G90" s="1">
        <v>1.5384800000000001E-2</v>
      </c>
      <c r="H90" s="1">
        <v>2.9855900000000001E-2</v>
      </c>
      <c r="I90" s="1">
        <v>4.8865100000000002E-2</v>
      </c>
      <c r="J90" s="1">
        <v>6.7628999999999995E-2</v>
      </c>
      <c r="K90" s="1">
        <v>8.5915400000000003E-2</v>
      </c>
      <c r="L90" s="1">
        <v>0.10535410000000001</v>
      </c>
      <c r="M90" s="1">
        <v>0.1267672</v>
      </c>
      <c r="N90" s="1">
        <v>0.14807600000000001</v>
      </c>
      <c r="O90" s="1">
        <v>0.1687516</v>
      </c>
      <c r="P90" s="1">
        <v>0.18990019999999999</v>
      </c>
      <c r="Q90" s="1">
        <v>0.21164089999999999</v>
      </c>
      <c r="R90" s="1">
        <v>0.23397870000000001</v>
      </c>
      <c r="S90" s="1">
        <v>0.25708629999999999</v>
      </c>
      <c r="T90" s="1">
        <v>0.28199400000000002</v>
      </c>
      <c r="U90" s="1">
        <v>0.3090368</v>
      </c>
      <c r="V90" s="1">
        <v>0.33764110000000003</v>
      </c>
      <c r="W90" s="1">
        <v>0.36615150000000002</v>
      </c>
      <c r="X90" s="1">
        <v>0.39355010000000001</v>
      </c>
      <c r="Y90" s="1">
        <v>0.41850599999999999</v>
      </c>
      <c r="Z90" s="1">
        <v>0.44107160000000001</v>
      </c>
      <c r="AA90" s="1">
        <v>0.4611652</v>
      </c>
      <c r="AB90" s="1">
        <v>0.48028530000000003</v>
      </c>
      <c r="AC90" s="1">
        <v>0.49860369999999998</v>
      </c>
      <c r="AD90" s="1">
        <v>0.51629250000000004</v>
      </c>
      <c r="AE90" s="1">
        <v>0.53297930000000004</v>
      </c>
      <c r="AF90" s="1">
        <v>0.54948870000000005</v>
      </c>
      <c r="AG90" s="1">
        <v>0.56632150000000003</v>
      </c>
      <c r="AH90" s="1">
        <v>0.58379099999999995</v>
      </c>
      <c r="AI90" s="1">
        <v>0.60160360000000002</v>
      </c>
      <c r="AJ90" s="1">
        <v>0.61960850000000001</v>
      </c>
      <c r="AK90" s="1">
        <v>0.63777980000000001</v>
      </c>
      <c r="AL90" s="1">
        <v>0.65589010000000003</v>
      </c>
      <c r="AM90" s="1">
        <v>0.67342869999999999</v>
      </c>
      <c r="AN90" s="1">
        <v>0.68944119999999998</v>
      </c>
      <c r="AO90" s="1">
        <v>0.70357159999999996</v>
      </c>
      <c r="AP90" s="1">
        <v>0.71596590000000004</v>
      </c>
      <c r="AQ90" s="1">
        <v>0.72755069999999999</v>
      </c>
      <c r="AR90" s="1">
        <v>0.73927589999999999</v>
      </c>
      <c r="AS90" s="1">
        <v>0.75267589999999995</v>
      </c>
      <c r="AT90" s="1">
        <v>0.76996900000000001</v>
      </c>
      <c r="AU90" s="1">
        <v>0.79416050000000005</v>
      </c>
      <c r="AV90" s="1">
        <v>0.82808910000000002</v>
      </c>
      <c r="AW90" s="1">
        <v>0.87312679999999998</v>
      </c>
      <c r="AX90" s="1">
        <v>0.92879529999999999</v>
      </c>
      <c r="AY90" s="1">
        <v>0.99321170000000003</v>
      </c>
      <c r="AZ90" s="1">
        <v>1.0644963000000001</v>
      </c>
      <c r="BA90" s="1">
        <v>1.140666</v>
      </c>
      <c r="BB90" s="1">
        <v>1.2192335000000001</v>
      </c>
      <c r="BC90" s="1">
        <v>1.2968321</v>
      </c>
      <c r="BD90" s="1">
        <v>1.3709247</v>
      </c>
      <c r="BE90" s="1">
        <v>1.4419291999999999</v>
      </c>
      <c r="BF90" s="1">
        <v>1.5129762</v>
      </c>
      <c r="BG90" s="1">
        <v>1.586911</v>
      </c>
      <c r="BH90" s="1">
        <v>1.6631073999999999</v>
      </c>
      <c r="BI90" s="1">
        <v>1.7391193</v>
      </c>
      <c r="BJ90" s="1">
        <v>1.8156242</v>
      </c>
      <c r="BK90" s="1">
        <v>1.9006329</v>
      </c>
      <c r="BL90" s="1">
        <v>2.005862</v>
      </c>
      <c r="BM90" s="1">
        <v>2.1360549999999998</v>
      </c>
      <c r="BN90" s="1">
        <v>2.2810915</v>
      </c>
      <c r="BO90" s="1">
        <v>2.4200335000000002</v>
      </c>
      <c r="BP90" s="1">
        <v>2.5375705000000002</v>
      </c>
      <c r="BQ90" s="1">
        <v>2.6397268999999999</v>
      </c>
      <c r="BR90" s="1">
        <v>2.7513721000000002</v>
      </c>
      <c r="BS90" s="1">
        <v>2.8964243000000001</v>
      </c>
      <c r="BT90" s="1">
        <v>3.0738964000000002</v>
      </c>
      <c r="BU90" s="1">
        <v>3.2458773000000001</v>
      </c>
      <c r="BV90" s="1">
        <v>3.3498030000000001</v>
      </c>
      <c r="BW90" s="1">
        <v>3.3269768000000002</v>
      </c>
      <c r="BX90" s="1">
        <v>3.1532838000000001</v>
      </c>
      <c r="BY90" s="1">
        <v>2.8519359</v>
      </c>
      <c r="BZ90" s="1">
        <v>2.4801874000000002</v>
      </c>
      <c r="CA90" s="1">
        <v>2.1021605000000001</v>
      </c>
      <c r="CB90" s="1">
        <v>1.7646245</v>
      </c>
      <c r="CC90" s="1">
        <v>1.4861004</v>
      </c>
      <c r="CD90" s="1">
        <v>1.2635764</v>
      </c>
      <c r="CE90" s="1">
        <v>1.0842425</v>
      </c>
      <c r="CF90" s="1">
        <v>0.93621710000000002</v>
      </c>
      <c r="CG90" s="1">
        <v>0.81365310000000002</v>
      </c>
      <c r="CH90" s="1">
        <v>0.71363209999999999</v>
      </c>
      <c r="CI90" s="1">
        <v>0.63404700000000003</v>
      </c>
      <c r="CJ90" s="1">
        <v>0.57167520000000005</v>
      </c>
      <c r="CK90" s="1">
        <v>0.5249547</v>
      </c>
      <c r="CL90" s="1">
        <v>0.49543090000000001</v>
      </c>
      <c r="CM90" s="1">
        <v>0.48663410000000001</v>
      </c>
      <c r="CN90" s="1">
        <v>0.49947750000000002</v>
      </c>
      <c r="CO90" s="1">
        <v>0.52721609999999997</v>
      </c>
      <c r="CP90" s="1">
        <v>0.55462429999999996</v>
      </c>
      <c r="CQ90" s="1">
        <v>0.56112070000000003</v>
      </c>
      <c r="CR90" s="1">
        <v>0.53077410000000003</v>
      </c>
      <c r="CS90" s="1">
        <v>0.46225909999999998</v>
      </c>
      <c r="CT90" s="1">
        <v>0.37294949999999999</v>
      </c>
      <c r="CU90" s="1">
        <v>0.29393960000000002</v>
      </c>
      <c r="CV90" s="1">
        <v>0.25128040000000001</v>
      </c>
      <c r="CW90" s="1">
        <v>0.25764959999999998</v>
      </c>
      <c r="CX90" s="1">
        <v>0.31346039999999997</v>
      </c>
      <c r="CY90" s="1">
        <v>0.40225889999999997</v>
      </c>
      <c r="CZ90" s="1">
        <v>0.48829889999999998</v>
      </c>
      <c r="DA90" s="1">
        <v>0.52814629999999996</v>
      </c>
      <c r="DB90" s="1">
        <v>0.49204979999999998</v>
      </c>
      <c r="DC90" s="1">
        <v>0.3407133</v>
      </c>
      <c r="DD90" s="1">
        <v>0.15991620000000001</v>
      </c>
      <c r="DE90" s="1">
        <v>3.5177800000000002E-2</v>
      </c>
      <c r="DF90" s="1">
        <v>3.2569999999999999E-3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49.181781800000003</v>
      </c>
      <c r="DQ90" s="1">
        <v>31.5040321</v>
      </c>
      <c r="DR90" s="1">
        <v>18.668559999999999</v>
      </c>
      <c r="DS90" s="1">
        <v>1.0015485</v>
      </c>
      <c r="DT90" s="1">
        <v>98.324218799999997</v>
      </c>
      <c r="DU90" s="1">
        <f t="shared" si="18"/>
        <v>22.274849199999998</v>
      </c>
      <c r="DV90" s="1">
        <f t="shared" si="19"/>
        <v>61.640421000000011</v>
      </c>
      <c r="DW90" s="1">
        <f t="shared" si="20"/>
        <v>0.36136757080228238</v>
      </c>
      <c r="DX90" s="1">
        <f t="shared" si="21"/>
        <v>32.307054400000006</v>
      </c>
      <c r="DY90" s="1">
        <f t="shared" si="22"/>
        <v>21.874266899999999</v>
      </c>
      <c r="DZ90" s="1">
        <f t="shared" si="23"/>
        <v>1.476943412444145</v>
      </c>
      <c r="EA90" s="1">
        <v>1.793682</v>
      </c>
      <c r="EB90" s="1">
        <v>5.2564849999999996</v>
      </c>
      <c r="EC90" s="1">
        <v>8.1123486000000007</v>
      </c>
      <c r="ED90" s="1">
        <f t="shared" si="24"/>
        <v>15.162515600000001</v>
      </c>
      <c r="EE90" s="1">
        <v>12.4694729</v>
      </c>
      <c r="EF90" s="1">
        <v>24.316577899999999</v>
      </c>
      <c r="EG90" s="1">
        <v>19.370372799999998</v>
      </c>
      <c r="EH90" s="1">
        <v>13.9530411</v>
      </c>
      <c r="EI90" s="1">
        <f t="shared" si="25"/>
        <v>70.10946469999999</v>
      </c>
      <c r="EJ90" s="1">
        <v>8.8679886000000003</v>
      </c>
      <c r="EK90" s="1">
        <v>5.1120223999999999</v>
      </c>
      <c r="EL90" s="1">
        <v>0.74801649999999997</v>
      </c>
      <c r="EM90" s="1">
        <f t="shared" si="26"/>
        <v>14.728027500000001</v>
      </c>
    </row>
    <row r="91" spans="1:143" x14ac:dyDescent="0.25">
      <c r="A91" s="1">
        <v>17509</v>
      </c>
      <c r="B91" s="1">
        <v>480</v>
      </c>
      <c r="C91" s="1">
        <v>1.8860000000000001E-3</v>
      </c>
      <c r="D91" s="1">
        <v>2.3235E-3</v>
      </c>
      <c r="E91" s="1">
        <v>3.4762999999999999E-3</v>
      </c>
      <c r="F91" s="1">
        <v>6.5358999999999999E-3</v>
      </c>
      <c r="G91" s="1">
        <v>1.37708E-2</v>
      </c>
      <c r="H91" s="1">
        <v>2.70484E-2</v>
      </c>
      <c r="I91" s="1">
        <v>4.5115700000000002E-2</v>
      </c>
      <c r="J91" s="1">
        <v>6.3214599999999996E-2</v>
      </c>
      <c r="K91" s="1">
        <v>8.0966800000000005E-2</v>
      </c>
      <c r="L91" s="1">
        <v>9.9807099999999996E-2</v>
      </c>
      <c r="M91" s="1">
        <v>0.1209023</v>
      </c>
      <c r="N91" s="1">
        <v>0.14221339999999999</v>
      </c>
      <c r="O91" s="1">
        <v>0.1630028</v>
      </c>
      <c r="P91" s="1">
        <v>0.18438550000000001</v>
      </c>
      <c r="Q91" s="1">
        <v>0.20659520000000001</v>
      </c>
      <c r="R91" s="1">
        <v>0.22967860000000001</v>
      </c>
      <c r="S91" s="1">
        <v>0.2537528</v>
      </c>
      <c r="T91" s="1">
        <v>0.27983059999999998</v>
      </c>
      <c r="U91" s="1">
        <v>0.30840139999999999</v>
      </c>
      <c r="V91" s="1">
        <v>0.33884439999999999</v>
      </c>
      <c r="W91" s="1">
        <v>0.36929089999999998</v>
      </c>
      <c r="X91" s="1">
        <v>0.39832479999999998</v>
      </c>
      <c r="Y91" s="1">
        <v>0.42446529999999999</v>
      </c>
      <c r="Z91" s="1">
        <v>0.44780409999999998</v>
      </c>
      <c r="AA91" s="1">
        <v>0.46842279999999997</v>
      </c>
      <c r="AB91" s="1">
        <v>0.4878226</v>
      </c>
      <c r="AC91" s="1">
        <v>0.50624420000000003</v>
      </c>
      <c r="AD91" s="1">
        <v>0.52390139999999996</v>
      </c>
      <c r="AE91" s="1">
        <v>0.54059729999999995</v>
      </c>
      <c r="AF91" s="1">
        <v>0.55719099999999999</v>
      </c>
      <c r="AG91" s="1">
        <v>0.57425839999999995</v>
      </c>
      <c r="AH91" s="1">
        <v>0.59212969999999998</v>
      </c>
      <c r="AI91" s="1">
        <v>0.61057439999999996</v>
      </c>
      <c r="AJ91" s="1">
        <v>0.62946749999999996</v>
      </c>
      <c r="AK91" s="1">
        <v>0.64873009999999998</v>
      </c>
      <c r="AL91" s="1">
        <v>0.66796460000000002</v>
      </c>
      <c r="AM91" s="1">
        <v>0.68641969999999997</v>
      </c>
      <c r="AN91" s="1">
        <v>0.70296599999999998</v>
      </c>
      <c r="AO91" s="1">
        <v>0.71710370000000001</v>
      </c>
      <c r="AP91" s="1">
        <v>0.7288502</v>
      </c>
      <c r="AQ91" s="1">
        <v>0.73895239999999995</v>
      </c>
      <c r="AR91" s="1">
        <v>0.74829480000000004</v>
      </c>
      <c r="AS91" s="1">
        <v>0.7585518</v>
      </c>
      <c r="AT91" s="1">
        <v>0.77228589999999997</v>
      </c>
      <c r="AU91" s="1">
        <v>0.79289869999999996</v>
      </c>
      <c r="AV91" s="1">
        <v>0.82346580000000003</v>
      </c>
      <c r="AW91" s="1">
        <v>0.86539980000000005</v>
      </c>
      <c r="AX91" s="1">
        <v>0.918184</v>
      </c>
      <c r="AY91" s="1">
        <v>0.97987539999999995</v>
      </c>
      <c r="AZ91" s="1">
        <v>1.0484192000000001</v>
      </c>
      <c r="BA91" s="1">
        <v>1.1213694000000001</v>
      </c>
      <c r="BB91" s="1">
        <v>1.1955856</v>
      </c>
      <c r="BC91" s="1">
        <v>1.2672439</v>
      </c>
      <c r="BD91" s="1">
        <v>1.3338806999999999</v>
      </c>
      <c r="BE91" s="1">
        <v>1.3963448000000001</v>
      </c>
      <c r="BF91" s="1">
        <v>1.4580587</v>
      </c>
      <c r="BG91" s="1">
        <v>1.5217134999999999</v>
      </c>
      <c r="BH91" s="1">
        <v>1.5863111999999999</v>
      </c>
      <c r="BI91" s="1">
        <v>1.6493547</v>
      </c>
      <c r="BJ91" s="1">
        <v>1.7120255</v>
      </c>
      <c r="BK91" s="1">
        <v>1.7830782000000001</v>
      </c>
      <c r="BL91" s="1">
        <v>1.8747343000000001</v>
      </c>
      <c r="BM91" s="1">
        <v>1.9920377</v>
      </c>
      <c r="BN91" s="1">
        <v>2.1253695000000001</v>
      </c>
      <c r="BO91" s="1">
        <v>2.2544407999999998</v>
      </c>
      <c r="BP91" s="1">
        <v>2.3640392000000001</v>
      </c>
      <c r="BQ91" s="1">
        <v>2.4588608999999999</v>
      </c>
      <c r="BR91" s="1">
        <v>2.5613698999999999</v>
      </c>
      <c r="BS91" s="1">
        <v>2.6934866999999998</v>
      </c>
      <c r="BT91" s="1">
        <v>2.8544730999999999</v>
      </c>
      <c r="BU91" s="1">
        <v>3.0100155000000002</v>
      </c>
      <c r="BV91" s="1">
        <v>3.1034513000000001</v>
      </c>
      <c r="BW91" s="1">
        <v>3.0817663999999998</v>
      </c>
      <c r="BX91" s="1">
        <v>2.9235462999999999</v>
      </c>
      <c r="BY91" s="1">
        <v>2.6504924000000001</v>
      </c>
      <c r="BZ91" s="1">
        <v>2.3148998999999999</v>
      </c>
      <c r="CA91" s="1">
        <v>1.9742396</v>
      </c>
      <c r="CB91" s="1">
        <v>1.6684994</v>
      </c>
      <c r="CC91" s="1">
        <v>1.4104810999999999</v>
      </c>
      <c r="CD91" s="1">
        <v>1.1931839</v>
      </c>
      <c r="CE91" s="1">
        <v>1.003296</v>
      </c>
      <c r="CF91" s="1">
        <v>0.83474400000000004</v>
      </c>
      <c r="CG91" s="1">
        <v>0.69416370000000005</v>
      </c>
      <c r="CH91" s="1">
        <v>0.59326570000000001</v>
      </c>
      <c r="CI91" s="1">
        <v>0.53816770000000003</v>
      </c>
      <c r="CJ91" s="1">
        <v>0.52285870000000001</v>
      </c>
      <c r="CK91" s="1">
        <v>0.53066659999999999</v>
      </c>
      <c r="CL91" s="1">
        <v>0.54166970000000003</v>
      </c>
      <c r="CM91" s="1">
        <v>0.54545429999999995</v>
      </c>
      <c r="CN91" s="1">
        <v>0.54579440000000001</v>
      </c>
      <c r="CO91" s="1">
        <v>0.55319399999999996</v>
      </c>
      <c r="CP91" s="1">
        <v>0.57075670000000001</v>
      </c>
      <c r="CQ91" s="1">
        <v>0.58657380000000003</v>
      </c>
      <c r="CR91" s="1">
        <v>0.58156039999999998</v>
      </c>
      <c r="CS91" s="1">
        <v>0.54510349999999996</v>
      </c>
      <c r="CT91" s="1">
        <v>0.49196960000000001</v>
      </c>
      <c r="CU91" s="1">
        <v>0.45587060000000001</v>
      </c>
      <c r="CV91" s="1">
        <v>0.46721099999999999</v>
      </c>
      <c r="CW91" s="1">
        <v>0.54231720000000005</v>
      </c>
      <c r="CX91" s="1">
        <v>0.66951729999999998</v>
      </c>
      <c r="CY91" s="1">
        <v>0.80419499999999999</v>
      </c>
      <c r="CZ91" s="1">
        <v>0.88248599999999999</v>
      </c>
      <c r="DA91" s="1">
        <v>0.85783089999999995</v>
      </c>
      <c r="DB91" s="1">
        <v>0.72429759999999999</v>
      </c>
      <c r="DC91" s="1">
        <v>0.53059889999999998</v>
      </c>
      <c r="DD91" s="1">
        <v>0.36787740000000002</v>
      </c>
      <c r="DE91" s="1">
        <v>0.28831810000000002</v>
      </c>
      <c r="DF91" s="1">
        <v>0.26898169999999999</v>
      </c>
      <c r="DG91" s="1">
        <v>0.26834039999999998</v>
      </c>
      <c r="DH91" s="1">
        <v>0.21072759999999999</v>
      </c>
      <c r="DI91" s="1">
        <v>0.1159821</v>
      </c>
      <c r="DJ91" s="1">
        <v>2.8224300000000001E-2</v>
      </c>
      <c r="DK91" s="1">
        <v>3.0214999999999999E-3</v>
      </c>
      <c r="DL91" s="1">
        <v>0</v>
      </c>
      <c r="DM91" s="1">
        <v>0</v>
      </c>
      <c r="DN91" s="1">
        <v>0</v>
      </c>
      <c r="DO91" s="1">
        <v>0</v>
      </c>
      <c r="DP91" s="1">
        <v>74.004875200000001</v>
      </c>
      <c r="DQ91" s="1">
        <v>31.5040321</v>
      </c>
      <c r="DR91" s="1">
        <v>19.637723900000001</v>
      </c>
      <c r="DS91" s="1">
        <v>0.995085</v>
      </c>
      <c r="DT91" s="1">
        <v>202.71012880000001</v>
      </c>
      <c r="DU91" s="1">
        <f t="shared" si="18"/>
        <v>20.726910799999999</v>
      </c>
      <c r="DV91" s="1">
        <f t="shared" si="19"/>
        <v>59.504386899999993</v>
      </c>
      <c r="DW91" s="1">
        <f t="shared" si="20"/>
        <v>0.34832576016340738</v>
      </c>
      <c r="DX91" s="1">
        <f t="shared" si="21"/>
        <v>30.016401599999998</v>
      </c>
      <c r="DY91" s="1">
        <f t="shared" si="22"/>
        <v>20.687349600000001</v>
      </c>
      <c r="DZ91" s="1">
        <f t="shared" si="23"/>
        <v>1.4509544325581465</v>
      </c>
      <c r="EA91" s="1">
        <v>1.7337864999999999</v>
      </c>
      <c r="EB91" s="1">
        <v>5.3170666999999998</v>
      </c>
      <c r="EC91" s="1">
        <v>8.2466048999999995</v>
      </c>
      <c r="ED91" s="1">
        <f t="shared" si="24"/>
        <v>15.2974581</v>
      </c>
      <c r="EE91" s="1">
        <v>12.297867800000001</v>
      </c>
      <c r="EF91" s="1">
        <v>22.895916</v>
      </c>
      <c r="EG91" s="1">
        <v>17.982192999999999</v>
      </c>
      <c r="EH91" s="1">
        <v>13.046012899999999</v>
      </c>
      <c r="EI91" s="1">
        <f t="shared" si="25"/>
        <v>66.221989699999995</v>
      </c>
      <c r="EJ91" s="1">
        <v>8.4047088999999993</v>
      </c>
      <c r="EK91" s="1">
        <v>7.6544032</v>
      </c>
      <c r="EL91" s="1">
        <v>2.4214400999999999</v>
      </c>
      <c r="EM91" s="1">
        <f t="shared" si="26"/>
        <v>18.480552199999998</v>
      </c>
    </row>
    <row r="92" spans="1:143" x14ac:dyDescent="0.25">
      <c r="A92" s="1">
        <v>17508</v>
      </c>
      <c r="B92" s="1">
        <v>485</v>
      </c>
      <c r="C92" s="1">
        <v>2.1013E-3</v>
      </c>
      <c r="D92" s="1">
        <v>2.5482E-3</v>
      </c>
      <c r="E92" s="1">
        <v>3.7422000000000002E-3</v>
      </c>
      <c r="F92" s="1">
        <v>6.9189000000000004E-3</v>
      </c>
      <c r="G92" s="1">
        <v>1.46187E-2</v>
      </c>
      <c r="H92" s="1">
        <v>2.90686E-2</v>
      </c>
      <c r="I92" s="1">
        <v>4.9241E-2</v>
      </c>
      <c r="J92" s="1">
        <v>6.94269E-2</v>
      </c>
      <c r="K92" s="1">
        <v>8.9055800000000004E-2</v>
      </c>
      <c r="L92" s="1">
        <v>0.1096208</v>
      </c>
      <c r="M92" s="1">
        <v>0.13270509999999999</v>
      </c>
      <c r="N92" s="1">
        <v>0.15596560000000001</v>
      </c>
      <c r="O92" s="1">
        <v>0.17844499999999999</v>
      </c>
      <c r="P92" s="1">
        <v>0.20148160000000001</v>
      </c>
      <c r="Q92" s="1">
        <v>0.225218</v>
      </c>
      <c r="R92" s="1">
        <v>0.24974959999999999</v>
      </c>
      <c r="S92" s="1">
        <v>0.27518480000000001</v>
      </c>
      <c r="T92" s="1">
        <v>0.30274050000000002</v>
      </c>
      <c r="U92" s="1">
        <v>0.33292450000000001</v>
      </c>
      <c r="V92" s="1">
        <v>0.36506519999999998</v>
      </c>
      <c r="W92" s="1">
        <v>0.39709820000000001</v>
      </c>
      <c r="X92" s="1">
        <v>0.4274849</v>
      </c>
      <c r="Y92" s="1">
        <v>0.45456540000000001</v>
      </c>
      <c r="Z92" s="1">
        <v>0.4785143</v>
      </c>
      <c r="AA92" s="1">
        <v>0.49935279999999999</v>
      </c>
      <c r="AB92" s="1">
        <v>0.5187562</v>
      </c>
      <c r="AC92" s="1">
        <v>0.53682989999999997</v>
      </c>
      <c r="AD92" s="1">
        <v>0.55377609999999999</v>
      </c>
      <c r="AE92" s="1">
        <v>0.5691948</v>
      </c>
      <c r="AF92" s="1">
        <v>0.58393910000000004</v>
      </c>
      <c r="AG92" s="1">
        <v>0.5984855</v>
      </c>
      <c r="AH92" s="1">
        <v>0.61319990000000002</v>
      </c>
      <c r="AI92" s="1">
        <v>0.62784059999999997</v>
      </c>
      <c r="AJ92" s="1">
        <v>0.64228019999999997</v>
      </c>
      <c r="AK92" s="1">
        <v>0.65648019999999996</v>
      </c>
      <c r="AL92" s="1">
        <v>0.67022559999999998</v>
      </c>
      <c r="AM92" s="1">
        <v>0.68311829999999996</v>
      </c>
      <c r="AN92" s="1">
        <v>0.69433449999999997</v>
      </c>
      <c r="AO92" s="1">
        <v>0.70358929999999997</v>
      </c>
      <c r="AP92" s="1">
        <v>0.71103139999999998</v>
      </c>
      <c r="AQ92" s="1">
        <v>0.7175764</v>
      </c>
      <c r="AR92" s="1">
        <v>0.72425289999999998</v>
      </c>
      <c r="AS92" s="1">
        <v>0.73266359999999997</v>
      </c>
      <c r="AT92" s="1">
        <v>0.74498929999999997</v>
      </c>
      <c r="AU92" s="1">
        <v>0.76404810000000001</v>
      </c>
      <c r="AV92" s="1">
        <v>0.79248019999999997</v>
      </c>
      <c r="AW92" s="1">
        <v>0.83159479999999997</v>
      </c>
      <c r="AX92" s="1">
        <v>0.88099419999999995</v>
      </c>
      <c r="AY92" s="1">
        <v>0.93884829999999997</v>
      </c>
      <c r="AZ92" s="1">
        <v>1.0031768999999999</v>
      </c>
      <c r="BA92" s="1">
        <v>1.0718996999999999</v>
      </c>
      <c r="BB92" s="1">
        <v>1.1426611</v>
      </c>
      <c r="BC92" s="1">
        <v>1.212469</v>
      </c>
      <c r="BD92" s="1">
        <v>1.2790111</v>
      </c>
      <c r="BE92" s="1">
        <v>1.3424022</v>
      </c>
      <c r="BF92" s="1">
        <v>1.4051605</v>
      </c>
      <c r="BG92" s="1">
        <v>1.4698374999999999</v>
      </c>
      <c r="BH92" s="1">
        <v>1.5362298000000001</v>
      </c>
      <c r="BI92" s="1">
        <v>1.6024265</v>
      </c>
      <c r="BJ92" s="1">
        <v>1.6687962999999999</v>
      </c>
      <c r="BK92" s="1">
        <v>1.7418859</v>
      </c>
      <c r="BL92" s="1">
        <v>1.8320231</v>
      </c>
      <c r="BM92" s="1">
        <v>1.9446516</v>
      </c>
      <c r="BN92" s="1">
        <v>2.0730347999999998</v>
      </c>
      <c r="BO92" s="1">
        <v>2.2005129000000001</v>
      </c>
      <c r="BP92" s="1">
        <v>2.3132476999999998</v>
      </c>
      <c r="BQ92" s="1">
        <v>2.4136505000000001</v>
      </c>
      <c r="BR92" s="1">
        <v>2.5199180000000001</v>
      </c>
      <c r="BS92" s="1">
        <v>2.6507000999999999</v>
      </c>
      <c r="BT92" s="1">
        <v>2.8053699000000001</v>
      </c>
      <c r="BU92" s="1">
        <v>2.9530012999999999</v>
      </c>
      <c r="BV92" s="1">
        <v>3.0414924999999999</v>
      </c>
      <c r="BW92" s="1">
        <v>3.0206713999999999</v>
      </c>
      <c r="BX92" s="1">
        <v>2.8681226</v>
      </c>
      <c r="BY92" s="1">
        <v>2.6015519999999999</v>
      </c>
      <c r="BZ92" s="1">
        <v>2.2692800000000002</v>
      </c>
      <c r="CA92" s="1">
        <v>1.9278138</v>
      </c>
      <c r="CB92" s="1">
        <v>1.6202365000000001</v>
      </c>
      <c r="CC92" s="1">
        <v>1.3649351999999999</v>
      </c>
      <c r="CD92" s="1">
        <v>1.1598978</v>
      </c>
      <c r="CE92" s="1">
        <v>0.99288419999999999</v>
      </c>
      <c r="CF92" s="1">
        <v>0.8524041</v>
      </c>
      <c r="CG92" s="1">
        <v>0.7343556</v>
      </c>
      <c r="CH92" s="1">
        <v>0.64029170000000002</v>
      </c>
      <c r="CI92" s="1">
        <v>0.57340849999999999</v>
      </c>
      <c r="CJ92" s="1">
        <v>0.53339270000000005</v>
      </c>
      <c r="CK92" s="1">
        <v>0.51614559999999998</v>
      </c>
      <c r="CL92" s="1">
        <v>0.51553459999999995</v>
      </c>
      <c r="CM92" s="1">
        <v>0.52655879999999999</v>
      </c>
      <c r="CN92" s="1">
        <v>0.54587240000000004</v>
      </c>
      <c r="CO92" s="1">
        <v>0.57028400000000001</v>
      </c>
      <c r="CP92" s="1">
        <v>0.59385940000000004</v>
      </c>
      <c r="CQ92" s="1">
        <v>0.60703549999999995</v>
      </c>
      <c r="CR92" s="1">
        <v>0.60188070000000005</v>
      </c>
      <c r="CS92" s="1">
        <v>0.57889159999999995</v>
      </c>
      <c r="CT92" s="1">
        <v>0.55111889999999997</v>
      </c>
      <c r="CU92" s="1">
        <v>0.53893329999999995</v>
      </c>
      <c r="CV92" s="1">
        <v>0.55899989999999999</v>
      </c>
      <c r="CW92" s="1">
        <v>0.61707160000000005</v>
      </c>
      <c r="CX92" s="1">
        <v>0.70123899999999995</v>
      </c>
      <c r="CY92" s="1">
        <v>0.78320650000000003</v>
      </c>
      <c r="CZ92" s="1">
        <v>0.82747499999999996</v>
      </c>
      <c r="DA92" s="1">
        <v>0.81154119999999996</v>
      </c>
      <c r="DB92" s="1">
        <v>0.73836449999999998</v>
      </c>
      <c r="DC92" s="1">
        <v>0.6342681</v>
      </c>
      <c r="DD92" s="1">
        <v>0.53244599999999997</v>
      </c>
      <c r="DE92" s="1">
        <v>0.45826899999999998</v>
      </c>
      <c r="DF92" s="1">
        <v>0.41244890000000001</v>
      </c>
      <c r="DG92" s="1">
        <v>0.38153239999999999</v>
      </c>
      <c r="DH92" s="1">
        <v>0.28295490000000001</v>
      </c>
      <c r="DI92" s="1">
        <v>0.14888290000000001</v>
      </c>
      <c r="DJ92" s="1">
        <v>3.5352700000000001E-2</v>
      </c>
      <c r="DK92" s="1">
        <v>3.6801E-3</v>
      </c>
      <c r="DL92" s="1">
        <v>0</v>
      </c>
      <c r="DM92" s="1">
        <v>0</v>
      </c>
      <c r="DN92" s="1">
        <v>0</v>
      </c>
      <c r="DO92" s="1">
        <v>0</v>
      </c>
      <c r="DP92" s="1">
        <v>81.673576400000002</v>
      </c>
      <c r="DQ92" s="1">
        <v>31.5040321</v>
      </c>
      <c r="DR92" s="1">
        <v>20.077411699999999</v>
      </c>
      <c r="DS92" s="1">
        <v>0.91311710000000001</v>
      </c>
      <c r="DT92" s="1">
        <v>241.36762999999999</v>
      </c>
      <c r="DU92" s="1">
        <f t="shared" si="18"/>
        <v>20.302170099999998</v>
      </c>
      <c r="DV92" s="1">
        <f t="shared" si="19"/>
        <v>58.772432400000007</v>
      </c>
      <c r="DW92" s="1">
        <f t="shared" si="20"/>
        <v>0.3454369552348151</v>
      </c>
      <c r="DX92" s="1">
        <f t="shared" si="21"/>
        <v>29.457006</v>
      </c>
      <c r="DY92" s="1">
        <f t="shared" si="22"/>
        <v>20.095972199999999</v>
      </c>
      <c r="DZ92" s="1">
        <f t="shared" si="23"/>
        <v>1.4658164186751812</v>
      </c>
      <c r="EA92" s="1">
        <v>1.8910038</v>
      </c>
      <c r="EB92" s="1">
        <v>5.6664085000000002</v>
      </c>
      <c r="EC92" s="1">
        <v>8.2575388000000007</v>
      </c>
      <c r="ED92" s="1">
        <f t="shared" si="24"/>
        <v>15.814951100000002</v>
      </c>
      <c r="EE92" s="1">
        <v>11.802269000000001</v>
      </c>
      <c r="EF92" s="1">
        <v>22.294824599999998</v>
      </c>
      <c r="EG92" s="1">
        <v>17.6538811</v>
      </c>
      <c r="EH92" s="1">
        <v>12.754814100000001</v>
      </c>
      <c r="EI92" s="1">
        <f t="shared" si="25"/>
        <v>64.505788800000005</v>
      </c>
      <c r="EJ92" s="1">
        <v>8.4769287000000002</v>
      </c>
      <c r="EK92" s="1">
        <v>7.9914322000000002</v>
      </c>
      <c r="EL92" s="1">
        <v>3.2108990999999998</v>
      </c>
      <c r="EM92" s="1">
        <f t="shared" si="26"/>
        <v>19.679259999999999</v>
      </c>
    </row>
    <row r="93" spans="1:143" x14ac:dyDescent="0.25">
      <c r="A93" s="1">
        <v>17507</v>
      </c>
      <c r="B93" s="1">
        <v>490</v>
      </c>
      <c r="C93" s="1">
        <v>2.3511000000000001E-3</v>
      </c>
      <c r="D93" s="1">
        <v>2.9393000000000002E-3</v>
      </c>
      <c r="E93" s="1">
        <v>4.4596999999999996E-3</v>
      </c>
      <c r="F93" s="1">
        <v>8.5333000000000006E-3</v>
      </c>
      <c r="G93" s="1">
        <v>1.7950899999999999E-2</v>
      </c>
      <c r="H93" s="1">
        <v>3.4685100000000003E-2</v>
      </c>
      <c r="I93" s="1">
        <v>5.6218299999999999E-2</v>
      </c>
      <c r="J93" s="1">
        <v>7.7084799999999995E-2</v>
      </c>
      <c r="K93" s="1">
        <v>9.71225E-2</v>
      </c>
      <c r="L93" s="1">
        <v>0.1182213</v>
      </c>
      <c r="M93" s="1">
        <v>0.1410265</v>
      </c>
      <c r="N93" s="1">
        <v>0.16324240000000001</v>
      </c>
      <c r="O93" s="1">
        <v>0.1844855</v>
      </c>
      <c r="P93" s="1">
        <v>0.205928</v>
      </c>
      <c r="Q93" s="1">
        <v>0.2274024</v>
      </c>
      <c r="R93" s="1">
        <v>0.2489352</v>
      </c>
      <c r="S93" s="1">
        <v>0.27080589999999999</v>
      </c>
      <c r="T93" s="1">
        <v>0.29415140000000001</v>
      </c>
      <c r="U93" s="1">
        <v>0.3189998</v>
      </c>
      <c r="V93" s="1">
        <v>0.34480250000000001</v>
      </c>
      <c r="W93" s="1">
        <v>0.37011040000000001</v>
      </c>
      <c r="X93" s="1">
        <v>0.39434439999999998</v>
      </c>
      <c r="Y93" s="1">
        <v>0.41621449999999999</v>
      </c>
      <c r="Z93" s="1">
        <v>0.4358226</v>
      </c>
      <c r="AA93" s="1">
        <v>0.45294699999999999</v>
      </c>
      <c r="AB93" s="1">
        <v>0.46921210000000002</v>
      </c>
      <c r="AC93" s="1">
        <v>0.48450650000000001</v>
      </c>
      <c r="AD93" s="1">
        <v>0.49897550000000002</v>
      </c>
      <c r="AE93" s="1">
        <v>0.51206090000000004</v>
      </c>
      <c r="AF93" s="1">
        <v>0.52468999999999999</v>
      </c>
      <c r="AG93" s="1">
        <v>0.53711560000000003</v>
      </c>
      <c r="AH93" s="1">
        <v>0.54962140000000004</v>
      </c>
      <c r="AI93" s="1">
        <v>0.56193479999999996</v>
      </c>
      <c r="AJ93" s="1">
        <v>0.57410360000000005</v>
      </c>
      <c r="AK93" s="1">
        <v>0.58616140000000005</v>
      </c>
      <c r="AL93" s="1">
        <v>0.59805410000000003</v>
      </c>
      <c r="AM93" s="1">
        <v>0.60967020000000005</v>
      </c>
      <c r="AN93" s="1">
        <v>0.62053590000000003</v>
      </c>
      <c r="AO93" s="1">
        <v>0.63061270000000003</v>
      </c>
      <c r="AP93" s="1">
        <v>0.64006909999999995</v>
      </c>
      <c r="AQ93" s="1">
        <v>0.64975970000000005</v>
      </c>
      <c r="AR93" s="1">
        <v>0.66054139999999995</v>
      </c>
      <c r="AS93" s="1">
        <v>0.67372489999999996</v>
      </c>
      <c r="AT93" s="1">
        <v>0.69083919999999999</v>
      </c>
      <c r="AU93" s="1">
        <v>0.71380109999999997</v>
      </c>
      <c r="AV93" s="1">
        <v>0.74442929999999996</v>
      </c>
      <c r="AW93" s="1">
        <v>0.78374659999999996</v>
      </c>
      <c r="AX93" s="1">
        <v>0.83160250000000002</v>
      </c>
      <c r="AY93" s="1">
        <v>0.88662580000000002</v>
      </c>
      <c r="AZ93" s="1">
        <v>0.94720859999999996</v>
      </c>
      <c r="BA93" s="1">
        <v>1.0117238</v>
      </c>
      <c r="BB93" s="1">
        <v>1.0786422</v>
      </c>
      <c r="BC93" s="1">
        <v>1.1460014999999999</v>
      </c>
      <c r="BD93" s="1">
        <v>1.2119968000000001</v>
      </c>
      <c r="BE93" s="1">
        <v>1.2760966</v>
      </c>
      <c r="BF93" s="1">
        <v>1.3395630000000001</v>
      </c>
      <c r="BG93" s="1">
        <v>1.4042703999999999</v>
      </c>
      <c r="BH93" s="1">
        <v>1.4705553</v>
      </c>
      <c r="BI93" s="1">
        <v>1.5372903</v>
      </c>
      <c r="BJ93" s="1">
        <v>1.6041646000000001</v>
      </c>
      <c r="BK93" s="1">
        <v>1.6751459</v>
      </c>
      <c r="BL93" s="1">
        <v>1.7578547</v>
      </c>
      <c r="BM93" s="1">
        <v>1.8580372000000001</v>
      </c>
      <c r="BN93" s="1">
        <v>1.9732282000000001</v>
      </c>
      <c r="BO93" s="1">
        <v>2.0929644000000001</v>
      </c>
      <c r="BP93" s="1">
        <v>2.2069491999999999</v>
      </c>
      <c r="BQ93" s="1">
        <v>2.3151025999999999</v>
      </c>
      <c r="BR93" s="1">
        <v>2.4288010999999998</v>
      </c>
      <c r="BS93" s="1">
        <v>2.5600958</v>
      </c>
      <c r="BT93" s="1">
        <v>2.7068295</v>
      </c>
      <c r="BU93" s="1">
        <v>2.8428442</v>
      </c>
      <c r="BV93" s="1">
        <v>2.9242813999999999</v>
      </c>
      <c r="BW93" s="1">
        <v>2.9078808</v>
      </c>
      <c r="BX93" s="1">
        <v>2.7724586000000002</v>
      </c>
      <c r="BY93" s="1">
        <v>2.531177</v>
      </c>
      <c r="BZ93" s="1">
        <v>2.2258148000000002</v>
      </c>
      <c r="CA93" s="1">
        <v>1.9087281</v>
      </c>
      <c r="CB93" s="1">
        <v>1.6230667999999999</v>
      </c>
      <c r="CC93" s="1">
        <v>1.3901319999999999</v>
      </c>
      <c r="CD93" s="1">
        <v>1.2103465</v>
      </c>
      <c r="CE93" s="1">
        <v>1.0708514</v>
      </c>
      <c r="CF93" s="1">
        <v>0.95598289999999997</v>
      </c>
      <c r="CG93" s="1">
        <v>0.85595310000000002</v>
      </c>
      <c r="CH93" s="1">
        <v>0.76906929999999996</v>
      </c>
      <c r="CI93" s="1">
        <v>0.69978280000000004</v>
      </c>
      <c r="CJ93" s="1">
        <v>0.652613</v>
      </c>
      <c r="CK93" s="1">
        <v>0.62920410000000004</v>
      </c>
      <c r="CL93" s="1">
        <v>0.62679629999999997</v>
      </c>
      <c r="CM93" s="1">
        <v>0.64041740000000003</v>
      </c>
      <c r="CN93" s="1">
        <v>0.66350410000000004</v>
      </c>
      <c r="CO93" s="1">
        <v>0.68920619999999999</v>
      </c>
      <c r="CP93" s="1">
        <v>0.70960380000000001</v>
      </c>
      <c r="CQ93" s="1">
        <v>0.71523369999999997</v>
      </c>
      <c r="CR93" s="1">
        <v>0.70069519999999996</v>
      </c>
      <c r="CS93" s="1">
        <v>0.67121500000000001</v>
      </c>
      <c r="CT93" s="1">
        <v>0.64249089999999998</v>
      </c>
      <c r="CU93" s="1">
        <v>0.63669039999999999</v>
      </c>
      <c r="CV93" s="1">
        <v>0.66791460000000002</v>
      </c>
      <c r="CW93" s="1">
        <v>0.73941480000000004</v>
      </c>
      <c r="CX93" s="1">
        <v>0.83633469999999999</v>
      </c>
      <c r="CY93" s="1">
        <v>0.92897819999999998</v>
      </c>
      <c r="CZ93" s="1">
        <v>0.98506519999999997</v>
      </c>
      <c r="DA93" s="1">
        <v>0.99654909999999997</v>
      </c>
      <c r="DB93" s="1">
        <v>0.96598609999999996</v>
      </c>
      <c r="DC93" s="1">
        <v>0.91593210000000003</v>
      </c>
      <c r="DD93" s="1">
        <v>0.85179910000000003</v>
      </c>
      <c r="DE93" s="1">
        <v>0.7284446</v>
      </c>
      <c r="DF93" s="1">
        <v>0.58081559999999999</v>
      </c>
      <c r="DG93" s="1">
        <v>0.37271650000000001</v>
      </c>
      <c r="DH93" s="1">
        <v>0.1895066</v>
      </c>
      <c r="DI93" s="1">
        <v>4.5890599999999997E-2</v>
      </c>
      <c r="DJ93" s="1">
        <v>4.9157000000000003E-3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95.078102099999995</v>
      </c>
      <c r="DQ93" s="1">
        <v>31.5040321</v>
      </c>
      <c r="DR93" s="1">
        <v>22.506172200000002</v>
      </c>
      <c r="DS93" s="1">
        <v>1.0158782</v>
      </c>
      <c r="DT93" s="1">
        <v>330.58398440000002</v>
      </c>
      <c r="DU93" s="1">
        <f t="shared" si="18"/>
        <v>19.736251700000004</v>
      </c>
      <c r="DV93" s="1">
        <f t="shared" si="19"/>
        <v>55.5237008</v>
      </c>
      <c r="DW93" s="1">
        <f t="shared" si="20"/>
        <v>0.35545634414916383</v>
      </c>
      <c r="DX93" s="1">
        <f t="shared" si="21"/>
        <v>28.422235000000001</v>
      </c>
      <c r="DY93" s="1">
        <f t="shared" si="22"/>
        <v>19.201167399999999</v>
      </c>
      <c r="DZ93" s="1">
        <f t="shared" si="23"/>
        <v>1.4802347382274268</v>
      </c>
      <c r="EA93" s="1">
        <v>1.9520062</v>
      </c>
      <c r="EB93" s="1">
        <v>5.1941905000000004</v>
      </c>
      <c r="EC93" s="1">
        <v>7.4114594</v>
      </c>
      <c r="ED93" s="1">
        <f t="shared" si="24"/>
        <v>14.557656100000001</v>
      </c>
      <c r="EE93" s="1">
        <v>11.1086531</v>
      </c>
      <c r="EF93" s="1">
        <v>21.317893999999999</v>
      </c>
      <c r="EG93" s="1">
        <v>17.001369499999999</v>
      </c>
      <c r="EH93" s="1">
        <v>12.545494100000001</v>
      </c>
      <c r="EI93" s="1">
        <f t="shared" si="25"/>
        <v>61.973410700000002</v>
      </c>
      <c r="EJ93" s="1">
        <v>9.8128586000000002</v>
      </c>
      <c r="EK93" s="1">
        <v>9.5718002000000002</v>
      </c>
      <c r="EL93" s="1">
        <v>4.0842818999999997</v>
      </c>
      <c r="EM93" s="1">
        <f t="shared" si="26"/>
        <v>23.468940700000001</v>
      </c>
    </row>
    <row r="94" spans="1:143" x14ac:dyDescent="0.25">
      <c r="A94" s="1">
        <v>17506</v>
      </c>
      <c r="B94" s="1">
        <v>495</v>
      </c>
      <c r="C94" s="1">
        <v>1.8500000000000001E-3</v>
      </c>
      <c r="D94" s="1">
        <v>2.2805E-3</v>
      </c>
      <c r="E94" s="1">
        <v>3.4153E-3</v>
      </c>
      <c r="F94" s="1">
        <v>6.4221E-3</v>
      </c>
      <c r="G94" s="1">
        <v>1.3527300000000001E-2</v>
      </c>
      <c r="H94" s="1">
        <v>2.65788E-2</v>
      </c>
      <c r="I94" s="1">
        <v>4.4398100000000003E-2</v>
      </c>
      <c r="J94" s="1">
        <v>6.2329500000000003E-2</v>
      </c>
      <c r="K94" s="1">
        <v>7.9994200000000001E-2</v>
      </c>
      <c r="L94" s="1">
        <v>9.8800299999999994E-2</v>
      </c>
      <c r="M94" s="1">
        <v>0.11992849999999999</v>
      </c>
      <c r="N94" s="1">
        <v>0.1413703</v>
      </c>
      <c r="O94" s="1">
        <v>0.16236719999999999</v>
      </c>
      <c r="P94" s="1">
        <v>0.18401390000000001</v>
      </c>
      <c r="Q94" s="1">
        <v>0.2065699</v>
      </c>
      <c r="R94" s="1">
        <v>0.23009180000000001</v>
      </c>
      <c r="S94" s="1">
        <v>0.25467529999999999</v>
      </c>
      <c r="T94" s="1">
        <v>0.28128059999999999</v>
      </c>
      <c r="U94" s="1">
        <v>0.31037969999999998</v>
      </c>
      <c r="V94" s="1">
        <v>0.34130339999999998</v>
      </c>
      <c r="W94" s="1">
        <v>0.3721218</v>
      </c>
      <c r="X94" s="1">
        <v>0.4012809</v>
      </c>
      <c r="Y94" s="1">
        <v>0.4272743</v>
      </c>
      <c r="Z94" s="1">
        <v>0.45018130000000001</v>
      </c>
      <c r="AA94" s="1">
        <v>0.47014879999999998</v>
      </c>
      <c r="AB94" s="1">
        <v>0.48860880000000001</v>
      </c>
      <c r="AC94" s="1">
        <v>0.50585769999999997</v>
      </c>
      <c r="AD94" s="1">
        <v>0.52218370000000003</v>
      </c>
      <c r="AE94" s="1">
        <v>0.53756619999999999</v>
      </c>
      <c r="AF94" s="1">
        <v>0.55291330000000005</v>
      </c>
      <c r="AG94" s="1">
        <v>0.56885929999999996</v>
      </c>
      <c r="AH94" s="1">
        <v>0.58580180000000004</v>
      </c>
      <c r="AI94" s="1">
        <v>0.60363940000000005</v>
      </c>
      <c r="AJ94" s="1">
        <v>0.62232460000000001</v>
      </c>
      <c r="AK94" s="1">
        <v>0.64175130000000002</v>
      </c>
      <c r="AL94" s="1">
        <v>0.66144409999999998</v>
      </c>
      <c r="AM94" s="1">
        <v>0.68052999999999997</v>
      </c>
      <c r="AN94" s="1">
        <v>0.69779190000000002</v>
      </c>
      <c r="AO94" s="1">
        <v>0.71256900000000001</v>
      </c>
      <c r="AP94" s="1">
        <v>0.72470179999999995</v>
      </c>
      <c r="AQ94" s="1">
        <v>0.73473060000000001</v>
      </c>
      <c r="AR94" s="1">
        <v>0.74342759999999997</v>
      </c>
      <c r="AS94" s="1">
        <v>0.75247379999999997</v>
      </c>
      <c r="AT94" s="1">
        <v>0.7645187</v>
      </c>
      <c r="AU94" s="1">
        <v>0.78304339999999995</v>
      </c>
      <c r="AV94" s="1">
        <v>0.81115519999999997</v>
      </c>
      <c r="AW94" s="1">
        <v>0.85031089999999998</v>
      </c>
      <c r="AX94" s="1">
        <v>0.9000399</v>
      </c>
      <c r="AY94" s="1">
        <v>0.95843750000000005</v>
      </c>
      <c r="AZ94" s="1">
        <v>1.0233542</v>
      </c>
      <c r="BA94" s="1">
        <v>1.0921232999999999</v>
      </c>
      <c r="BB94" s="1">
        <v>1.1613728999999999</v>
      </c>
      <c r="BC94" s="1">
        <v>1.2271643999999999</v>
      </c>
      <c r="BD94" s="1">
        <v>1.2870944</v>
      </c>
      <c r="BE94" s="1">
        <v>1.3421036</v>
      </c>
      <c r="BF94" s="1">
        <v>1.3956428000000001</v>
      </c>
      <c r="BG94" s="1">
        <v>1.4503623000000001</v>
      </c>
      <c r="BH94" s="1">
        <v>1.5052502999999999</v>
      </c>
      <c r="BI94" s="1">
        <v>1.5579841999999999</v>
      </c>
      <c r="BJ94" s="1">
        <v>1.6099573</v>
      </c>
      <c r="BK94" s="1">
        <v>1.6702096</v>
      </c>
      <c r="BL94" s="1">
        <v>1.7511095999999999</v>
      </c>
      <c r="BM94" s="1">
        <v>1.8578596000000001</v>
      </c>
      <c r="BN94" s="1">
        <v>1.9807884</v>
      </c>
      <c r="BO94" s="1">
        <v>2.0989968999999999</v>
      </c>
      <c r="BP94" s="1">
        <v>2.1961784</v>
      </c>
      <c r="BQ94" s="1">
        <v>2.2759233000000001</v>
      </c>
      <c r="BR94" s="1">
        <v>2.3608726999999998</v>
      </c>
      <c r="BS94" s="1">
        <v>2.4749346000000001</v>
      </c>
      <c r="BT94" s="1">
        <v>2.6213589000000002</v>
      </c>
      <c r="BU94" s="1">
        <v>2.7706561000000001</v>
      </c>
      <c r="BV94" s="1">
        <v>2.8696131999999999</v>
      </c>
      <c r="BW94" s="1">
        <v>2.8654459000000001</v>
      </c>
      <c r="BX94" s="1">
        <v>2.7334708999999999</v>
      </c>
      <c r="BY94" s="1">
        <v>2.4909067</v>
      </c>
      <c r="BZ94" s="1">
        <v>2.187602</v>
      </c>
      <c r="CA94" s="1">
        <v>1.8825767</v>
      </c>
      <c r="CB94" s="1">
        <v>1.6205711</v>
      </c>
      <c r="CC94" s="1">
        <v>1.4192867</v>
      </c>
      <c r="CD94" s="1">
        <v>1.2729104</v>
      </c>
      <c r="CE94" s="1">
        <v>1.1619511</v>
      </c>
      <c r="CF94" s="1">
        <v>1.0657338999999999</v>
      </c>
      <c r="CG94" s="1">
        <v>0.97226520000000005</v>
      </c>
      <c r="CH94" s="1">
        <v>0.88074110000000005</v>
      </c>
      <c r="CI94" s="1">
        <v>0.79908570000000001</v>
      </c>
      <c r="CJ94" s="1">
        <v>0.73628119999999997</v>
      </c>
      <c r="CK94" s="1">
        <v>0.69754819999999995</v>
      </c>
      <c r="CL94" s="1">
        <v>0.68169020000000002</v>
      </c>
      <c r="CM94" s="1">
        <v>0.68310300000000002</v>
      </c>
      <c r="CN94" s="1">
        <v>0.69346140000000001</v>
      </c>
      <c r="CO94" s="1">
        <v>0.70474179999999997</v>
      </c>
      <c r="CP94" s="1">
        <v>0.70980849999999995</v>
      </c>
      <c r="CQ94" s="1">
        <v>0.70192129999999997</v>
      </c>
      <c r="CR94" s="1">
        <v>0.67820789999999997</v>
      </c>
      <c r="CS94" s="1">
        <v>0.64327449999999997</v>
      </c>
      <c r="CT94" s="1">
        <v>0.61105549999999997</v>
      </c>
      <c r="CU94" s="1">
        <v>0.60126520000000006</v>
      </c>
      <c r="CV94" s="1">
        <v>0.62979229999999997</v>
      </c>
      <c r="CW94" s="1">
        <v>0.70331719999999998</v>
      </c>
      <c r="CX94" s="1">
        <v>0.80914810000000004</v>
      </c>
      <c r="CY94" s="1">
        <v>0.91365609999999997</v>
      </c>
      <c r="CZ94" s="1">
        <v>0.9702944</v>
      </c>
      <c r="DA94" s="1">
        <v>0.94372089999999997</v>
      </c>
      <c r="DB94" s="1">
        <v>0.8241385</v>
      </c>
      <c r="DC94" s="1">
        <v>0.63915500000000003</v>
      </c>
      <c r="DD94" s="1">
        <v>0.44594080000000003</v>
      </c>
      <c r="DE94" s="1">
        <v>0.28803810000000002</v>
      </c>
      <c r="DF94" s="1">
        <v>0.1965546</v>
      </c>
      <c r="DG94" s="1">
        <v>0.17351710000000001</v>
      </c>
      <c r="DH94" s="1">
        <v>0.15724659999999999</v>
      </c>
      <c r="DI94" s="1">
        <v>0.1019278</v>
      </c>
      <c r="DJ94" s="1">
        <v>2.7246699999999999E-2</v>
      </c>
      <c r="DK94" s="1">
        <v>3.2296999999999998E-3</v>
      </c>
      <c r="DL94" s="1">
        <v>0</v>
      </c>
      <c r="DM94" s="1">
        <v>0</v>
      </c>
      <c r="DN94" s="1">
        <v>0</v>
      </c>
      <c r="DO94" s="1">
        <v>0</v>
      </c>
      <c r="DP94" s="1">
        <v>80.4272232</v>
      </c>
      <c r="DQ94" s="1">
        <v>31.5040321</v>
      </c>
      <c r="DR94" s="1">
        <v>21.050821299999999</v>
      </c>
      <c r="DS94" s="1">
        <v>0.99872349999999999</v>
      </c>
      <c r="DT94" s="1">
        <v>245.958313</v>
      </c>
      <c r="DU94" s="1">
        <f t="shared" si="18"/>
        <v>19.4208426</v>
      </c>
      <c r="DV94" s="1">
        <f t="shared" si="19"/>
        <v>57.037906000000007</v>
      </c>
      <c r="DW94" s="1">
        <f t="shared" si="20"/>
        <v>0.34049010494880366</v>
      </c>
      <c r="DX94" s="1">
        <f t="shared" si="21"/>
        <v>27.846962699999999</v>
      </c>
      <c r="DY94" s="1">
        <f t="shared" si="22"/>
        <v>19.507358999999997</v>
      </c>
      <c r="DZ94" s="1">
        <f t="shared" si="23"/>
        <v>1.4275106486736622</v>
      </c>
      <c r="EA94" s="1">
        <v>1.7284803</v>
      </c>
      <c r="EB94" s="1">
        <v>5.3276428999999998</v>
      </c>
      <c r="EC94" s="1">
        <v>8.1773415000000007</v>
      </c>
      <c r="ED94" s="1">
        <f t="shared" si="24"/>
        <v>15.233464700000001</v>
      </c>
      <c r="EE94" s="1">
        <v>12.013065299999999</v>
      </c>
      <c r="EF94" s="1">
        <v>21.494565999999999</v>
      </c>
      <c r="EG94" s="1">
        <v>16.593383800000002</v>
      </c>
      <c r="EH94" s="1">
        <v>12.424735999999999</v>
      </c>
      <c r="EI94" s="1">
        <f t="shared" si="25"/>
        <v>62.525751099999994</v>
      </c>
      <c r="EJ94" s="1">
        <v>10.6878586</v>
      </c>
      <c r="EK94" s="1">
        <v>9.1467056000000007</v>
      </c>
      <c r="EL94" s="1">
        <v>2.4062123</v>
      </c>
      <c r="EM94" s="1">
        <f t="shared" si="26"/>
        <v>22.240776500000003</v>
      </c>
    </row>
    <row r="95" spans="1:143" x14ac:dyDescent="0.25">
      <c r="A95" s="1">
        <v>17505</v>
      </c>
      <c r="B95" s="1">
        <v>500</v>
      </c>
      <c r="C95" s="1">
        <v>2.2217999999999999E-3</v>
      </c>
      <c r="D95" s="1">
        <v>2.7368000000000002E-3</v>
      </c>
      <c r="E95" s="1">
        <v>4.0876999999999997E-3</v>
      </c>
      <c r="F95" s="1">
        <v>7.6921000000000003E-3</v>
      </c>
      <c r="G95" s="1">
        <v>1.6212500000000001E-2</v>
      </c>
      <c r="H95" s="1">
        <v>3.17659E-2</v>
      </c>
      <c r="I95" s="1">
        <v>5.2633699999999999E-2</v>
      </c>
      <c r="J95" s="1">
        <v>7.3203099999999993E-2</v>
      </c>
      <c r="K95" s="1">
        <v>9.3088099999999993E-2</v>
      </c>
      <c r="L95" s="1">
        <v>0.1139797</v>
      </c>
      <c r="M95" s="1">
        <v>0.1370229</v>
      </c>
      <c r="N95" s="1">
        <v>0.15988160000000001</v>
      </c>
      <c r="O95" s="1">
        <v>0.18185680000000001</v>
      </c>
      <c r="P95" s="1">
        <v>0.2042361</v>
      </c>
      <c r="Q95" s="1">
        <v>0.2270199</v>
      </c>
      <c r="R95" s="1">
        <v>0.25026090000000001</v>
      </c>
      <c r="S95" s="1">
        <v>0.27412409999999998</v>
      </c>
      <c r="T95" s="1">
        <v>0.29980059999999997</v>
      </c>
      <c r="U95" s="1">
        <v>0.32757540000000002</v>
      </c>
      <c r="V95" s="1">
        <v>0.35682989999999998</v>
      </c>
      <c r="W95" s="1">
        <v>0.38578410000000002</v>
      </c>
      <c r="X95" s="1">
        <v>0.41336329999999999</v>
      </c>
      <c r="Y95" s="1">
        <v>0.43810510000000003</v>
      </c>
      <c r="Z95" s="1">
        <v>0.46015030000000001</v>
      </c>
      <c r="AA95" s="1">
        <v>0.47941329999999999</v>
      </c>
      <c r="AB95" s="1">
        <v>0.49753730000000002</v>
      </c>
      <c r="AC95" s="1">
        <v>0.51456559999999996</v>
      </c>
      <c r="AD95" s="1">
        <v>0.5306862</v>
      </c>
      <c r="AE95" s="1">
        <v>0.54544789999999999</v>
      </c>
      <c r="AF95" s="1">
        <v>0.55973010000000001</v>
      </c>
      <c r="AG95" s="1">
        <v>0.57392799999999999</v>
      </c>
      <c r="AH95" s="1">
        <v>0.5883815</v>
      </c>
      <c r="AI95" s="1">
        <v>0.60284249999999995</v>
      </c>
      <c r="AJ95" s="1">
        <v>0.61723629999999996</v>
      </c>
      <c r="AK95" s="1">
        <v>0.63153599999999999</v>
      </c>
      <c r="AL95" s="1">
        <v>0.64556570000000002</v>
      </c>
      <c r="AM95" s="1">
        <v>0.65900829999999999</v>
      </c>
      <c r="AN95" s="1">
        <v>0.67113009999999995</v>
      </c>
      <c r="AO95" s="1">
        <v>0.68168569999999995</v>
      </c>
      <c r="AP95" s="1">
        <v>0.6907761</v>
      </c>
      <c r="AQ95" s="1">
        <v>0.69925210000000004</v>
      </c>
      <c r="AR95" s="1">
        <v>0.70803459999999996</v>
      </c>
      <c r="AS95" s="1">
        <v>0.71857610000000005</v>
      </c>
      <c r="AT95" s="1">
        <v>0.73274720000000004</v>
      </c>
      <c r="AU95" s="1">
        <v>0.75295440000000002</v>
      </c>
      <c r="AV95" s="1">
        <v>0.78144910000000001</v>
      </c>
      <c r="AW95" s="1">
        <v>0.81936679999999995</v>
      </c>
      <c r="AX95" s="1">
        <v>0.86632169999999997</v>
      </c>
      <c r="AY95" s="1">
        <v>0.92056629999999995</v>
      </c>
      <c r="AZ95" s="1">
        <v>0.98016559999999997</v>
      </c>
      <c r="BA95" s="1">
        <v>1.0431448000000001</v>
      </c>
      <c r="BB95" s="1">
        <v>1.1074431</v>
      </c>
      <c r="BC95" s="1">
        <v>1.1705003</v>
      </c>
      <c r="BD95" s="1">
        <v>1.2302362</v>
      </c>
      <c r="BE95" s="1">
        <v>1.2865319</v>
      </c>
      <c r="BF95" s="1">
        <v>1.3414444999999999</v>
      </c>
      <c r="BG95" s="1">
        <v>1.3973122</v>
      </c>
      <c r="BH95" s="1">
        <v>1.4542440000000001</v>
      </c>
      <c r="BI95" s="1">
        <v>1.5107381</v>
      </c>
      <c r="BJ95" s="1">
        <v>1.5668906</v>
      </c>
      <c r="BK95" s="1">
        <v>1.6282048</v>
      </c>
      <c r="BL95" s="1">
        <v>1.7039325999999999</v>
      </c>
      <c r="BM95" s="1">
        <v>1.7999301999999999</v>
      </c>
      <c r="BN95" s="1">
        <v>1.9117746</v>
      </c>
      <c r="BO95" s="1">
        <v>2.0259961999999998</v>
      </c>
      <c r="BP95" s="1">
        <v>2.1306702999999998</v>
      </c>
      <c r="BQ95" s="1">
        <v>2.2271657</v>
      </c>
      <c r="BR95" s="1">
        <v>2.3308070000000001</v>
      </c>
      <c r="BS95" s="1">
        <v>2.4578381</v>
      </c>
      <c r="BT95" s="1">
        <v>2.6081696000000001</v>
      </c>
      <c r="BU95" s="1">
        <v>2.7546572999999999</v>
      </c>
      <c r="BV95" s="1">
        <v>2.8502559999999999</v>
      </c>
      <c r="BW95" s="1">
        <v>2.8482528</v>
      </c>
      <c r="BX95" s="1">
        <v>2.7258269999999998</v>
      </c>
      <c r="BY95" s="1">
        <v>2.4968026000000001</v>
      </c>
      <c r="BZ95" s="1">
        <v>2.2046646999999999</v>
      </c>
      <c r="CA95" s="1">
        <v>1.9027646</v>
      </c>
      <c r="CB95" s="1">
        <v>1.6335777</v>
      </c>
      <c r="CC95" s="1">
        <v>1.4163091000000001</v>
      </c>
      <c r="CD95" s="1">
        <v>1.2489015000000001</v>
      </c>
      <c r="CE95" s="1">
        <v>1.1164400999999999</v>
      </c>
      <c r="CF95" s="1">
        <v>1.0022677</v>
      </c>
      <c r="CG95" s="1">
        <v>0.89698860000000002</v>
      </c>
      <c r="CH95" s="1">
        <v>0.80043699999999995</v>
      </c>
      <c r="CI95" s="1">
        <v>0.7189875</v>
      </c>
      <c r="CJ95" s="1">
        <v>0.65868819999999995</v>
      </c>
      <c r="CK95" s="1">
        <v>0.62200049999999996</v>
      </c>
      <c r="CL95" s="1">
        <v>0.60707009999999995</v>
      </c>
      <c r="CM95" s="1">
        <v>0.61081799999999997</v>
      </c>
      <c r="CN95" s="1">
        <v>0.62992999999999999</v>
      </c>
      <c r="CO95" s="1">
        <v>0.6609545</v>
      </c>
      <c r="CP95" s="1">
        <v>0.69737199999999999</v>
      </c>
      <c r="CQ95" s="1">
        <v>0.72740439999999995</v>
      </c>
      <c r="CR95" s="1">
        <v>0.73959949999999997</v>
      </c>
      <c r="CS95" s="1">
        <v>0.73112279999999996</v>
      </c>
      <c r="CT95" s="1">
        <v>0.71470140000000004</v>
      </c>
      <c r="CU95" s="1">
        <v>0.71487940000000005</v>
      </c>
      <c r="CV95" s="1">
        <v>0.7542198</v>
      </c>
      <c r="CW95" s="1">
        <v>0.8426496</v>
      </c>
      <c r="CX95" s="1">
        <v>0.96569289999999997</v>
      </c>
      <c r="CY95" s="1">
        <v>1.0836988999999999</v>
      </c>
      <c r="CZ95" s="1">
        <v>1.1434408</v>
      </c>
      <c r="DA95" s="1">
        <v>1.1038157</v>
      </c>
      <c r="DB95" s="1">
        <v>0.95844609999999997</v>
      </c>
      <c r="DC95" s="1">
        <v>0.74147620000000003</v>
      </c>
      <c r="DD95" s="1">
        <v>0.50818229999999998</v>
      </c>
      <c r="DE95" s="1">
        <v>0.327177</v>
      </c>
      <c r="DF95" s="1">
        <v>0.23593220000000001</v>
      </c>
      <c r="DG95" s="1">
        <v>0.22576370000000001</v>
      </c>
      <c r="DH95" s="1">
        <v>0.21703749999999999</v>
      </c>
      <c r="DI95" s="1">
        <v>0.15819639999999999</v>
      </c>
      <c r="DJ95" s="1">
        <v>7.0346099999999995E-2</v>
      </c>
      <c r="DK95" s="1">
        <v>1.5288599999999999E-2</v>
      </c>
      <c r="DL95" s="1">
        <v>1.4377999999999999E-3</v>
      </c>
      <c r="DM95" s="1">
        <v>0</v>
      </c>
      <c r="DN95" s="1">
        <v>0</v>
      </c>
      <c r="DO95" s="1">
        <v>0</v>
      </c>
      <c r="DP95" s="1">
        <v>90.042091400000004</v>
      </c>
      <c r="DQ95" s="1">
        <v>31.5040321</v>
      </c>
      <c r="DR95" s="1">
        <v>21.9694939</v>
      </c>
      <c r="DS95" s="1">
        <v>0.95001749999999996</v>
      </c>
      <c r="DT95" s="1">
        <v>312.37832639999999</v>
      </c>
      <c r="DU95" s="1">
        <f t="shared" si="18"/>
        <v>19.416802700000002</v>
      </c>
      <c r="DV95" s="1">
        <f t="shared" si="19"/>
        <v>55.91551170000001</v>
      </c>
      <c r="DW95" s="1">
        <f t="shared" si="20"/>
        <v>0.34725252635039372</v>
      </c>
      <c r="DX95" s="1">
        <f t="shared" si="21"/>
        <v>27.635111099999996</v>
      </c>
      <c r="DY95" s="1">
        <f t="shared" si="22"/>
        <v>18.857235899999999</v>
      </c>
      <c r="DZ95" s="1">
        <f t="shared" si="23"/>
        <v>1.4654910850428506</v>
      </c>
      <c r="EA95" s="1">
        <v>1.9257932</v>
      </c>
      <c r="EB95" s="1">
        <v>5.4680575999999999</v>
      </c>
      <c r="EC95" s="1">
        <v>7.9748349000000003</v>
      </c>
      <c r="ED95" s="1">
        <f t="shared" si="24"/>
        <v>15.3686857</v>
      </c>
      <c r="EE95" s="1">
        <v>11.511225700000001</v>
      </c>
      <c r="EF95" s="1">
        <v>20.824178700000001</v>
      </c>
      <c r="EG95" s="1">
        <v>16.4568443</v>
      </c>
      <c r="EH95" s="1">
        <v>12.467895499999999</v>
      </c>
      <c r="EI95" s="1">
        <f t="shared" si="25"/>
        <v>61.260144199999999</v>
      </c>
      <c r="EJ95" s="1">
        <v>9.930809</v>
      </c>
      <c r="EK95" s="1">
        <v>10.502800000000001</v>
      </c>
      <c r="EL95" s="1">
        <v>2.9375304999999998</v>
      </c>
      <c r="EM95" s="1">
        <f t="shared" si="26"/>
        <v>23.371139500000002</v>
      </c>
    </row>
    <row r="96" spans="1:143" x14ac:dyDescent="0.25">
      <c r="A96" s="1">
        <v>17504</v>
      </c>
      <c r="B96" s="1">
        <v>505</v>
      </c>
      <c r="C96" s="1">
        <v>2.2756999999999999E-3</v>
      </c>
      <c r="D96" s="1">
        <v>2.8468E-3</v>
      </c>
      <c r="E96" s="1">
        <v>4.3210000000000002E-3</v>
      </c>
      <c r="F96" s="1">
        <v>8.2806000000000008E-3</v>
      </c>
      <c r="G96" s="1">
        <v>1.7422E-2</v>
      </c>
      <c r="H96" s="1">
        <v>3.3606900000000002E-2</v>
      </c>
      <c r="I96" s="1">
        <v>5.4275400000000001E-2</v>
      </c>
      <c r="J96" s="1">
        <v>7.4189500000000005E-2</v>
      </c>
      <c r="K96" s="1">
        <v>9.32481E-2</v>
      </c>
      <c r="L96" s="1">
        <v>0.1132833</v>
      </c>
      <c r="M96" s="1">
        <v>0.1348172</v>
      </c>
      <c r="N96" s="1">
        <v>0.15568409999999999</v>
      </c>
      <c r="O96" s="1">
        <v>0.1756084</v>
      </c>
      <c r="P96" s="1">
        <v>0.19568569999999999</v>
      </c>
      <c r="Q96" s="1">
        <v>0.21563969999999999</v>
      </c>
      <c r="R96" s="1">
        <v>0.23555100000000001</v>
      </c>
      <c r="S96" s="1">
        <v>0.25576599999999999</v>
      </c>
      <c r="T96" s="1">
        <v>0.2774298</v>
      </c>
      <c r="U96" s="1">
        <v>0.30049219999999999</v>
      </c>
      <c r="V96" s="1">
        <v>0.3245305</v>
      </c>
      <c r="W96" s="1">
        <v>0.34832020000000002</v>
      </c>
      <c r="X96" s="1">
        <v>0.37146010000000002</v>
      </c>
      <c r="Y96" s="1">
        <v>0.39273960000000002</v>
      </c>
      <c r="Z96" s="1">
        <v>0.41228320000000002</v>
      </c>
      <c r="AA96" s="1">
        <v>0.42988660000000001</v>
      </c>
      <c r="AB96" s="1">
        <v>0.44711000000000001</v>
      </c>
      <c r="AC96" s="1">
        <v>0.46371269999999998</v>
      </c>
      <c r="AD96" s="1">
        <v>0.47975780000000001</v>
      </c>
      <c r="AE96" s="1">
        <v>0.49459500000000001</v>
      </c>
      <c r="AF96" s="1">
        <v>0.50907910000000001</v>
      </c>
      <c r="AG96" s="1">
        <v>0.52326799999999996</v>
      </c>
      <c r="AH96" s="1">
        <v>0.53732869999999999</v>
      </c>
      <c r="AI96" s="1">
        <v>0.55091730000000005</v>
      </c>
      <c r="AJ96" s="1">
        <v>0.56410780000000005</v>
      </c>
      <c r="AK96" s="1">
        <v>0.5768974</v>
      </c>
      <c r="AL96" s="1">
        <v>0.58924900000000002</v>
      </c>
      <c r="AM96" s="1">
        <v>0.6011649</v>
      </c>
      <c r="AN96" s="1">
        <v>0.61239840000000001</v>
      </c>
      <c r="AO96" s="1">
        <v>0.62309099999999995</v>
      </c>
      <c r="AP96" s="1">
        <v>0.63348139999999997</v>
      </c>
      <c r="AQ96" s="1">
        <v>0.64439590000000002</v>
      </c>
      <c r="AR96" s="1">
        <v>0.65662790000000004</v>
      </c>
      <c r="AS96" s="1">
        <v>0.67135350000000005</v>
      </c>
      <c r="AT96" s="1">
        <v>0.68978910000000004</v>
      </c>
      <c r="AU96" s="1">
        <v>0.71335409999999999</v>
      </c>
      <c r="AV96" s="1">
        <v>0.7433379</v>
      </c>
      <c r="AW96" s="1">
        <v>0.78044720000000001</v>
      </c>
      <c r="AX96" s="1">
        <v>0.82452449999999999</v>
      </c>
      <c r="AY96" s="1">
        <v>0.87436599999999998</v>
      </c>
      <c r="AZ96" s="1">
        <v>0.92850719999999998</v>
      </c>
      <c r="BA96" s="1">
        <v>0.98549799999999999</v>
      </c>
      <c r="BB96" s="1">
        <v>1.0441636000000001</v>
      </c>
      <c r="BC96" s="1">
        <v>1.1030686000000001</v>
      </c>
      <c r="BD96" s="1">
        <v>1.1608134999999999</v>
      </c>
      <c r="BE96" s="1">
        <v>1.2167673000000001</v>
      </c>
      <c r="BF96" s="1">
        <v>1.2716772999999999</v>
      </c>
      <c r="BG96" s="1">
        <v>1.3269857</v>
      </c>
      <c r="BH96" s="1">
        <v>1.3831209</v>
      </c>
      <c r="BI96" s="1">
        <v>1.4392706</v>
      </c>
      <c r="BJ96" s="1">
        <v>1.4947097</v>
      </c>
      <c r="BK96" s="1">
        <v>1.5518528</v>
      </c>
      <c r="BL96" s="1">
        <v>1.6161087999999999</v>
      </c>
      <c r="BM96" s="1">
        <v>1.6921543999999999</v>
      </c>
      <c r="BN96" s="1">
        <v>1.7788733000000001</v>
      </c>
      <c r="BO96" s="1">
        <v>1.8694059999999999</v>
      </c>
      <c r="BP96" s="1">
        <v>1.9573791</v>
      </c>
      <c r="BQ96" s="1">
        <v>2.0444385999999999</v>
      </c>
      <c r="BR96" s="1">
        <v>2.1411416999999999</v>
      </c>
      <c r="BS96" s="1">
        <v>2.2577840999999998</v>
      </c>
      <c r="BT96" s="1">
        <v>2.3922126000000001</v>
      </c>
      <c r="BU96" s="1">
        <v>2.5215296999999999</v>
      </c>
      <c r="BV96" s="1">
        <v>2.6074362</v>
      </c>
      <c r="BW96" s="1">
        <v>2.6119753999999999</v>
      </c>
      <c r="BX96" s="1">
        <v>2.5160117</v>
      </c>
      <c r="BY96" s="1">
        <v>2.3299653999999999</v>
      </c>
      <c r="BZ96" s="1">
        <v>2.0890887</v>
      </c>
      <c r="CA96" s="1">
        <v>1.8379087000000001</v>
      </c>
      <c r="CB96" s="1">
        <v>1.6131359000000001</v>
      </c>
      <c r="CC96" s="1">
        <v>1.4324912000000001</v>
      </c>
      <c r="CD96" s="1">
        <v>1.2949592000000001</v>
      </c>
      <c r="CE96" s="1">
        <v>1.186771</v>
      </c>
      <c r="CF96" s="1">
        <v>1.0905465999999999</v>
      </c>
      <c r="CG96" s="1">
        <v>0.99398140000000001</v>
      </c>
      <c r="CH96" s="1">
        <v>0.89421119999999998</v>
      </c>
      <c r="CI96" s="1">
        <v>0.79853050000000003</v>
      </c>
      <c r="CJ96" s="1">
        <v>0.71925470000000002</v>
      </c>
      <c r="CK96" s="1">
        <v>0.66844590000000004</v>
      </c>
      <c r="CL96" s="1">
        <v>0.65206280000000005</v>
      </c>
      <c r="CM96" s="1">
        <v>0.66907740000000004</v>
      </c>
      <c r="CN96" s="1">
        <v>0.71021590000000001</v>
      </c>
      <c r="CO96" s="1">
        <v>0.75987680000000002</v>
      </c>
      <c r="CP96" s="1">
        <v>0.79874809999999996</v>
      </c>
      <c r="CQ96" s="1">
        <v>0.80931960000000003</v>
      </c>
      <c r="CR96" s="1">
        <v>0.78493539999999995</v>
      </c>
      <c r="CS96" s="1">
        <v>0.73676149999999996</v>
      </c>
      <c r="CT96" s="1">
        <v>0.69169749999999997</v>
      </c>
      <c r="CU96" s="1">
        <v>0.68170739999999996</v>
      </c>
      <c r="CV96" s="1">
        <v>0.72822019999999998</v>
      </c>
      <c r="CW96" s="1">
        <v>0.83790200000000004</v>
      </c>
      <c r="CX96" s="1">
        <v>0.99124780000000001</v>
      </c>
      <c r="CY96" s="1">
        <v>1.1468339999999999</v>
      </c>
      <c r="CZ96" s="1">
        <v>1.2507154</v>
      </c>
      <c r="DA96" s="1">
        <v>1.2715757000000001</v>
      </c>
      <c r="DB96" s="1">
        <v>1.2103214</v>
      </c>
      <c r="DC96" s="1">
        <v>1.0994577000000001</v>
      </c>
      <c r="DD96" s="1">
        <v>0.97851560000000004</v>
      </c>
      <c r="DE96" s="1">
        <v>0.89918520000000002</v>
      </c>
      <c r="DF96" s="1">
        <v>0.87045059999999996</v>
      </c>
      <c r="DG96" s="1">
        <v>0.88914300000000002</v>
      </c>
      <c r="DH96" s="1">
        <v>0.71542550000000005</v>
      </c>
      <c r="DI96" s="1">
        <v>0.4078523</v>
      </c>
      <c r="DJ96" s="1">
        <v>0.1013333</v>
      </c>
      <c r="DK96" s="1">
        <v>1.12523E-2</v>
      </c>
      <c r="DL96" s="1">
        <v>0</v>
      </c>
      <c r="DM96" s="1">
        <v>0</v>
      </c>
      <c r="DN96" s="1">
        <v>0</v>
      </c>
      <c r="DO96" s="1">
        <v>0</v>
      </c>
      <c r="DP96" s="1">
        <v>125.7304611</v>
      </c>
      <c r="DQ96" s="1">
        <v>34.584030200000001</v>
      </c>
      <c r="DR96" s="1">
        <v>25.247121799999999</v>
      </c>
      <c r="DS96" s="1">
        <v>1.0842947000000001</v>
      </c>
      <c r="DT96" s="1">
        <v>481.92361449999999</v>
      </c>
      <c r="DU96" s="1">
        <f t="shared" si="18"/>
        <v>18.127051699999999</v>
      </c>
      <c r="DV96" s="1">
        <f t="shared" si="19"/>
        <v>52.089931999999997</v>
      </c>
      <c r="DW96" s="1">
        <f t="shared" si="20"/>
        <v>0.34799530358380965</v>
      </c>
      <c r="DX96" s="1">
        <f t="shared" si="21"/>
        <v>25.468963200000001</v>
      </c>
      <c r="DY96" s="1">
        <f t="shared" si="22"/>
        <v>17.801740299999999</v>
      </c>
      <c r="DZ96" s="1">
        <f t="shared" si="23"/>
        <v>1.4307007500834064</v>
      </c>
      <c r="EA96" s="1">
        <v>1.8576980999999999</v>
      </c>
      <c r="EB96" s="1">
        <v>4.9420818999999998</v>
      </c>
      <c r="EC96" s="1">
        <v>7.2986126000000002</v>
      </c>
      <c r="ED96" s="1">
        <f t="shared" si="24"/>
        <v>14.0983926</v>
      </c>
      <c r="EE96" s="1">
        <v>10.8870144</v>
      </c>
      <c r="EF96" s="1">
        <v>19.565034900000001</v>
      </c>
      <c r="EG96" s="1">
        <v>15.0903931</v>
      </c>
      <c r="EH96" s="1">
        <v>11.8903465</v>
      </c>
      <c r="EI96" s="1">
        <f t="shared" si="25"/>
        <v>57.432788899999998</v>
      </c>
      <c r="EJ96" s="1">
        <v>10.826316800000001</v>
      </c>
      <c r="EK96" s="1">
        <v>11.1668167</v>
      </c>
      <c r="EL96" s="1">
        <v>6.4756850999999997</v>
      </c>
      <c r="EM96" s="1">
        <f t="shared" si="26"/>
        <v>28.468818599999999</v>
      </c>
    </row>
    <row r="97" spans="1:143" x14ac:dyDescent="0.25">
      <c r="A97" s="1">
        <v>17503</v>
      </c>
      <c r="B97" s="1">
        <v>510</v>
      </c>
      <c r="C97" s="1">
        <v>1.5862000000000001E-3</v>
      </c>
      <c r="D97" s="1">
        <v>2.0181999999999999E-3</v>
      </c>
      <c r="E97" s="1">
        <v>3.127E-3</v>
      </c>
      <c r="F97" s="1">
        <v>6.0635999999999997E-3</v>
      </c>
      <c r="G97" s="1">
        <v>1.2706800000000001E-2</v>
      </c>
      <c r="H97" s="1">
        <v>2.4365999999999999E-2</v>
      </c>
      <c r="I97" s="1">
        <v>3.9333899999999998E-2</v>
      </c>
      <c r="J97" s="1">
        <v>5.4236600000000003E-2</v>
      </c>
      <c r="K97" s="1">
        <v>6.8995200000000007E-2</v>
      </c>
      <c r="L97" s="1">
        <v>8.4970000000000004E-2</v>
      </c>
      <c r="M97" s="1">
        <v>0.1026039</v>
      </c>
      <c r="N97" s="1">
        <v>0.12031600000000001</v>
      </c>
      <c r="O97" s="1">
        <v>0.13776279999999999</v>
      </c>
      <c r="P97" s="1">
        <v>0.15572829999999999</v>
      </c>
      <c r="Q97" s="1">
        <v>0.1744465</v>
      </c>
      <c r="R97" s="1">
        <v>0.19387170000000001</v>
      </c>
      <c r="S97" s="1">
        <v>0.21412030000000001</v>
      </c>
      <c r="T97" s="1">
        <v>0.23583979999999999</v>
      </c>
      <c r="U97" s="1">
        <v>0.25928590000000001</v>
      </c>
      <c r="V97" s="1">
        <v>0.28387400000000002</v>
      </c>
      <c r="W97" s="1">
        <v>0.30817080000000002</v>
      </c>
      <c r="X97" s="1">
        <v>0.33113629999999999</v>
      </c>
      <c r="Y97" s="1">
        <v>0.351684</v>
      </c>
      <c r="Z97" s="1">
        <v>0.3697589</v>
      </c>
      <c r="AA97" s="1">
        <v>0.38540720000000001</v>
      </c>
      <c r="AB97" s="1">
        <v>0.39968490000000001</v>
      </c>
      <c r="AC97" s="1">
        <v>0.4129023</v>
      </c>
      <c r="AD97" s="1">
        <v>0.4252996</v>
      </c>
      <c r="AE97" s="1">
        <v>0.4369768</v>
      </c>
      <c r="AF97" s="1">
        <v>0.44870579999999999</v>
      </c>
      <c r="AG97" s="1">
        <v>0.46109860000000003</v>
      </c>
      <c r="AH97" s="1">
        <v>0.47450170000000003</v>
      </c>
      <c r="AI97" s="1">
        <v>0.48891059999999997</v>
      </c>
      <c r="AJ97" s="1">
        <v>0.50437180000000004</v>
      </c>
      <c r="AK97" s="1">
        <v>0.52089640000000004</v>
      </c>
      <c r="AL97" s="1">
        <v>0.53813900000000003</v>
      </c>
      <c r="AM97" s="1">
        <v>0.55534019999999995</v>
      </c>
      <c r="AN97" s="1">
        <v>0.57147789999999998</v>
      </c>
      <c r="AO97" s="1">
        <v>0.58598819999999996</v>
      </c>
      <c r="AP97" s="1">
        <v>0.59873220000000005</v>
      </c>
      <c r="AQ97" s="1">
        <v>0.61007140000000004</v>
      </c>
      <c r="AR97" s="1">
        <v>0.62053720000000001</v>
      </c>
      <c r="AS97" s="1">
        <v>0.63142399999999999</v>
      </c>
      <c r="AT97" s="1">
        <v>0.64490820000000004</v>
      </c>
      <c r="AU97" s="1">
        <v>0.66389690000000001</v>
      </c>
      <c r="AV97" s="1">
        <v>0.69092430000000005</v>
      </c>
      <c r="AW97" s="1">
        <v>0.72704500000000005</v>
      </c>
      <c r="AX97" s="1">
        <v>0.77165410000000001</v>
      </c>
      <c r="AY97" s="1">
        <v>0.82298939999999998</v>
      </c>
      <c r="AZ97" s="1">
        <v>0.87910290000000002</v>
      </c>
      <c r="BA97" s="1">
        <v>0.93752599999999997</v>
      </c>
      <c r="BB97" s="1">
        <v>0.99506260000000002</v>
      </c>
      <c r="BC97" s="1">
        <v>1.0480906999999999</v>
      </c>
      <c r="BD97" s="1">
        <v>1.094568</v>
      </c>
      <c r="BE97" s="1">
        <v>1.1355462000000001</v>
      </c>
      <c r="BF97" s="1">
        <v>1.1741824999999999</v>
      </c>
      <c r="BG97" s="1">
        <v>1.2126503</v>
      </c>
      <c r="BH97" s="1">
        <v>1.2497761999999999</v>
      </c>
      <c r="BI97" s="1">
        <v>1.2835198999999999</v>
      </c>
      <c r="BJ97" s="1">
        <v>1.3153944</v>
      </c>
      <c r="BK97" s="1">
        <v>1.3536766</v>
      </c>
      <c r="BL97" s="1">
        <v>1.4088547</v>
      </c>
      <c r="BM97" s="1">
        <v>1.4846716</v>
      </c>
      <c r="BN97" s="1">
        <v>1.5719154</v>
      </c>
      <c r="BO97" s="1">
        <v>1.6527442999999999</v>
      </c>
      <c r="BP97" s="1">
        <v>1.715163</v>
      </c>
      <c r="BQ97" s="1">
        <v>1.7658594999999999</v>
      </c>
      <c r="BR97" s="1">
        <v>1.8286891999999999</v>
      </c>
      <c r="BS97" s="1">
        <v>1.9279888999999999</v>
      </c>
      <c r="BT97" s="1">
        <v>2.0695271000000002</v>
      </c>
      <c r="BU97" s="1">
        <v>2.2297883000000001</v>
      </c>
      <c r="BV97" s="1">
        <v>2.3630475999999998</v>
      </c>
      <c r="BW97" s="1">
        <v>2.4218449999999998</v>
      </c>
      <c r="BX97" s="1">
        <v>2.3805860999999999</v>
      </c>
      <c r="BY97" s="1">
        <v>2.2473314000000002</v>
      </c>
      <c r="BZ97" s="1">
        <v>2.0561327999999999</v>
      </c>
      <c r="CA97" s="1">
        <v>1.8485649</v>
      </c>
      <c r="CB97" s="1">
        <v>1.6562802999999999</v>
      </c>
      <c r="CC97" s="1">
        <v>1.4924088</v>
      </c>
      <c r="CD97" s="1">
        <v>1.3553789000000001</v>
      </c>
      <c r="CE97" s="1">
        <v>1.2368680999999999</v>
      </c>
      <c r="CF97" s="1">
        <v>1.1305209000000001</v>
      </c>
      <c r="CG97" s="1">
        <v>1.0366128999999999</v>
      </c>
      <c r="CH97" s="1">
        <v>0.96053109999999997</v>
      </c>
      <c r="CI97" s="1">
        <v>0.90963689999999997</v>
      </c>
      <c r="CJ97" s="1">
        <v>0.88851119999999995</v>
      </c>
      <c r="CK97" s="1">
        <v>0.89777629999999997</v>
      </c>
      <c r="CL97" s="1">
        <v>0.93370830000000005</v>
      </c>
      <c r="CM97" s="1">
        <v>0.99037779999999997</v>
      </c>
      <c r="CN97" s="1">
        <v>1.0597326</v>
      </c>
      <c r="CO97" s="1">
        <v>1.1331654</v>
      </c>
      <c r="CP97" s="1">
        <v>1.2013814</v>
      </c>
      <c r="CQ97" s="1">
        <v>1.2550205999999999</v>
      </c>
      <c r="CR97" s="1">
        <v>1.2878485</v>
      </c>
      <c r="CS97" s="1">
        <v>1.2997953</v>
      </c>
      <c r="CT97" s="1">
        <v>1.2999508</v>
      </c>
      <c r="CU97" s="1">
        <v>1.3036475000000001</v>
      </c>
      <c r="CV97" s="1">
        <v>1.3253090000000001</v>
      </c>
      <c r="CW97" s="1">
        <v>1.3718490999999999</v>
      </c>
      <c r="CX97" s="1">
        <v>1.4341402000000001</v>
      </c>
      <c r="CY97" s="1">
        <v>1.4879026</v>
      </c>
      <c r="CZ97" s="1">
        <v>1.4986709</v>
      </c>
      <c r="DA97" s="1">
        <v>1.4395367999999999</v>
      </c>
      <c r="DB97" s="1">
        <v>1.3044305</v>
      </c>
      <c r="DC97" s="1">
        <v>1.1149433</v>
      </c>
      <c r="DD97" s="1">
        <v>0.91214819999999996</v>
      </c>
      <c r="DE97" s="1">
        <v>0.7434267</v>
      </c>
      <c r="DF97" s="1">
        <v>0.62638510000000003</v>
      </c>
      <c r="DG97" s="1">
        <v>0.55455650000000001</v>
      </c>
      <c r="DH97" s="1">
        <v>0.4052077</v>
      </c>
      <c r="DI97" s="1">
        <v>0.2153245</v>
      </c>
      <c r="DJ97" s="1">
        <v>5.1771200000000003E-2</v>
      </c>
      <c r="DK97" s="1">
        <v>5.5367000000000003E-3</v>
      </c>
      <c r="DL97" s="1">
        <v>0</v>
      </c>
      <c r="DM97" s="1">
        <v>0</v>
      </c>
      <c r="DN97" s="1">
        <v>0</v>
      </c>
      <c r="DO97" s="1">
        <v>0</v>
      </c>
      <c r="DP97" s="1">
        <v>133.1766968</v>
      </c>
      <c r="DQ97" s="1">
        <v>34.584030200000001</v>
      </c>
      <c r="DR97" s="1">
        <v>31.449728</v>
      </c>
      <c r="DS97" s="1">
        <v>1.3489116000000001</v>
      </c>
      <c r="DT97" s="1">
        <v>459.91607670000002</v>
      </c>
      <c r="DU97" s="1">
        <f t="shared" si="18"/>
        <v>17.203576399999999</v>
      </c>
      <c r="DV97" s="1">
        <f t="shared" si="19"/>
        <v>46.632396399999998</v>
      </c>
      <c r="DW97" s="1">
        <f t="shared" si="20"/>
        <v>0.36891898611498336</v>
      </c>
      <c r="DX97" s="1">
        <f t="shared" si="21"/>
        <v>23.005958899999996</v>
      </c>
      <c r="DY97" s="1">
        <f t="shared" si="22"/>
        <v>15.937500099999999</v>
      </c>
      <c r="DZ97" s="1">
        <f t="shared" si="23"/>
        <v>1.4435111376093417</v>
      </c>
      <c r="EA97" s="1">
        <v>1.4711605000000001</v>
      </c>
      <c r="EB97" s="1">
        <v>4.3758096999999996</v>
      </c>
      <c r="EC97" s="1">
        <v>6.6916881000000004</v>
      </c>
      <c r="ED97" s="1">
        <f t="shared" si="24"/>
        <v>12.5386583</v>
      </c>
      <c r="EE97" s="1">
        <v>10.2423553</v>
      </c>
      <c r="EF97" s="1">
        <v>17.3694305</v>
      </c>
      <c r="EG97" s="1">
        <v>13.3244057</v>
      </c>
      <c r="EH97" s="1">
        <v>11.732082399999999</v>
      </c>
      <c r="EI97" s="1">
        <f t="shared" si="25"/>
        <v>52.668273900000003</v>
      </c>
      <c r="EJ97" s="1">
        <v>13.067298900000001</v>
      </c>
      <c r="EK97" s="1">
        <v>16.5269318</v>
      </c>
      <c r="EL97" s="1">
        <v>5.1988219999999998</v>
      </c>
      <c r="EM97" s="1">
        <f t="shared" si="26"/>
        <v>34.793052700000004</v>
      </c>
    </row>
    <row r="98" spans="1:143" x14ac:dyDescent="0.25">
      <c r="A98" s="1">
        <v>17502</v>
      </c>
      <c r="B98" s="1">
        <v>515</v>
      </c>
      <c r="C98" s="1">
        <v>1.7886E-3</v>
      </c>
      <c r="D98" s="1">
        <v>2.2479000000000002E-3</v>
      </c>
      <c r="E98" s="1">
        <v>3.4353000000000001E-3</v>
      </c>
      <c r="F98" s="1">
        <v>6.5931999999999996E-3</v>
      </c>
      <c r="G98" s="1">
        <v>1.38487E-2</v>
      </c>
      <c r="H98" s="1">
        <v>2.6745100000000001E-2</v>
      </c>
      <c r="I98" s="1">
        <v>4.3504000000000001E-2</v>
      </c>
      <c r="J98" s="1">
        <v>6.0054900000000001E-2</v>
      </c>
      <c r="K98" s="1">
        <v>7.6237299999999994E-2</v>
      </c>
      <c r="L98" s="1">
        <v>9.3517299999999998E-2</v>
      </c>
      <c r="M98" s="1">
        <v>0.1125138</v>
      </c>
      <c r="N98" s="1">
        <v>0.1314169</v>
      </c>
      <c r="O98" s="1">
        <v>0.14980389999999999</v>
      </c>
      <c r="P98" s="1">
        <v>0.16859199999999999</v>
      </c>
      <c r="Q98" s="1">
        <v>0.18792300000000001</v>
      </c>
      <c r="R98" s="1">
        <v>0.20776330000000001</v>
      </c>
      <c r="S98" s="1">
        <v>0.22825110000000001</v>
      </c>
      <c r="T98" s="1">
        <v>0.25018790000000002</v>
      </c>
      <c r="U98" s="1">
        <v>0.27380870000000002</v>
      </c>
      <c r="V98" s="1">
        <v>0.29852329999999999</v>
      </c>
      <c r="W98" s="1">
        <v>0.32285160000000002</v>
      </c>
      <c r="X98" s="1">
        <v>0.34586250000000002</v>
      </c>
      <c r="Y98" s="1">
        <v>0.36641259999999998</v>
      </c>
      <c r="Z98" s="1">
        <v>0.38451229999999997</v>
      </c>
      <c r="AA98" s="1">
        <v>0.40014090000000002</v>
      </c>
      <c r="AB98" s="1">
        <v>0.41457759999999999</v>
      </c>
      <c r="AC98" s="1">
        <v>0.42806070000000002</v>
      </c>
      <c r="AD98" s="1">
        <v>0.44081900000000002</v>
      </c>
      <c r="AE98" s="1">
        <v>0.45275480000000001</v>
      </c>
      <c r="AF98" s="1">
        <v>0.4647115</v>
      </c>
      <c r="AG98" s="1">
        <v>0.47726750000000001</v>
      </c>
      <c r="AH98" s="1">
        <v>0.49077959999999998</v>
      </c>
      <c r="AI98" s="1">
        <v>0.50515160000000003</v>
      </c>
      <c r="AJ98" s="1">
        <v>0.52039409999999997</v>
      </c>
      <c r="AK98" s="1">
        <v>0.5365472</v>
      </c>
      <c r="AL98" s="1">
        <v>0.55335719999999999</v>
      </c>
      <c r="AM98" s="1">
        <v>0.57020280000000001</v>
      </c>
      <c r="AN98" s="1">
        <v>0.58609650000000002</v>
      </c>
      <c r="AO98" s="1">
        <v>0.60052669999999997</v>
      </c>
      <c r="AP98" s="1">
        <v>0.61340680000000003</v>
      </c>
      <c r="AQ98" s="1">
        <v>0.62523669999999998</v>
      </c>
      <c r="AR98" s="1">
        <v>0.63660589999999995</v>
      </c>
      <c r="AS98" s="1">
        <v>0.64873099999999995</v>
      </c>
      <c r="AT98" s="1">
        <v>0.66356839999999995</v>
      </c>
      <c r="AU98" s="1">
        <v>0.68378899999999998</v>
      </c>
      <c r="AV98" s="1">
        <v>0.71183249999999998</v>
      </c>
      <c r="AW98" s="1">
        <v>0.74879309999999999</v>
      </c>
      <c r="AX98" s="1">
        <v>0.79415530000000001</v>
      </c>
      <c r="AY98" s="1">
        <v>0.84625760000000005</v>
      </c>
      <c r="AZ98" s="1">
        <v>0.90337780000000001</v>
      </c>
      <c r="BA98" s="1">
        <v>0.96352340000000003</v>
      </c>
      <c r="BB98" s="1">
        <v>1.0241530999999999</v>
      </c>
      <c r="BC98" s="1">
        <v>1.0821143</v>
      </c>
      <c r="BD98" s="1">
        <v>1.1353692</v>
      </c>
      <c r="BE98" s="1">
        <v>1.1846023999999999</v>
      </c>
      <c r="BF98" s="1">
        <v>1.2326623000000001</v>
      </c>
      <c r="BG98" s="1">
        <v>1.2817400000000001</v>
      </c>
      <c r="BH98" s="1">
        <v>1.3308331</v>
      </c>
      <c r="BI98" s="1">
        <v>1.3775763999999999</v>
      </c>
      <c r="BJ98" s="1">
        <v>1.4225125000000001</v>
      </c>
      <c r="BK98" s="1">
        <v>1.4724934999999999</v>
      </c>
      <c r="BL98" s="1">
        <v>1.5369812</v>
      </c>
      <c r="BM98" s="1">
        <v>1.6193279</v>
      </c>
      <c r="BN98" s="1">
        <v>1.7105680000000001</v>
      </c>
      <c r="BO98" s="1">
        <v>1.7934216000000001</v>
      </c>
      <c r="BP98" s="1">
        <v>1.8562647000000001</v>
      </c>
      <c r="BQ98" s="1">
        <v>1.9057512000000001</v>
      </c>
      <c r="BR98" s="1">
        <v>1.9648814999999999</v>
      </c>
      <c r="BS98" s="1">
        <v>2.0565131000000001</v>
      </c>
      <c r="BT98" s="1">
        <v>2.1843754999999998</v>
      </c>
      <c r="BU98" s="1">
        <v>2.3230879</v>
      </c>
      <c r="BV98" s="1">
        <v>2.4264781000000002</v>
      </c>
      <c r="BW98" s="1">
        <v>2.4488629999999998</v>
      </c>
      <c r="BX98" s="1">
        <v>2.3683906000000001</v>
      </c>
      <c r="BY98" s="1">
        <v>2.1972344000000001</v>
      </c>
      <c r="BZ98" s="1">
        <v>1.9719886</v>
      </c>
      <c r="CA98" s="1">
        <v>1.7342576999999999</v>
      </c>
      <c r="CB98" s="1">
        <v>1.5140251</v>
      </c>
      <c r="CC98" s="1">
        <v>1.3230408</v>
      </c>
      <c r="CD98" s="1">
        <v>1.1606718</v>
      </c>
      <c r="CE98" s="1">
        <v>1.0225500000000001</v>
      </c>
      <c r="CF98" s="1">
        <v>0.90730200000000005</v>
      </c>
      <c r="CG98" s="1">
        <v>0.81746169999999996</v>
      </c>
      <c r="CH98" s="1">
        <v>0.75400880000000003</v>
      </c>
      <c r="CI98" s="1">
        <v>0.71331089999999997</v>
      </c>
      <c r="CJ98" s="1">
        <v>0.68635199999999996</v>
      </c>
      <c r="CK98" s="1">
        <v>0.66522499999999996</v>
      </c>
      <c r="CL98" s="1">
        <v>0.64996920000000002</v>
      </c>
      <c r="CM98" s="1">
        <v>0.64944210000000002</v>
      </c>
      <c r="CN98" s="1">
        <v>0.67359899999999995</v>
      </c>
      <c r="CO98" s="1">
        <v>0.72434489999999996</v>
      </c>
      <c r="CP98" s="1">
        <v>0.79003080000000003</v>
      </c>
      <c r="CQ98" s="1">
        <v>0.84872610000000004</v>
      </c>
      <c r="CR98" s="1">
        <v>0.88108869999999995</v>
      </c>
      <c r="CS98" s="1">
        <v>0.88627940000000005</v>
      </c>
      <c r="CT98" s="1">
        <v>0.88607630000000004</v>
      </c>
      <c r="CU98" s="1">
        <v>0.91304090000000004</v>
      </c>
      <c r="CV98" s="1">
        <v>0.9932299</v>
      </c>
      <c r="CW98" s="1">
        <v>1.1342804</v>
      </c>
      <c r="CX98" s="1">
        <v>1.3142872999999999</v>
      </c>
      <c r="CY98" s="1">
        <v>1.4866284999999999</v>
      </c>
      <c r="CZ98" s="1">
        <v>1.5926605</v>
      </c>
      <c r="DA98" s="1">
        <v>1.5953124999999999</v>
      </c>
      <c r="DB98" s="1">
        <v>1.4996109</v>
      </c>
      <c r="DC98" s="1">
        <v>1.3486328999999999</v>
      </c>
      <c r="DD98" s="1">
        <v>1.2017779</v>
      </c>
      <c r="DE98" s="1">
        <v>1.1171376</v>
      </c>
      <c r="DF98" s="1">
        <v>1.0939057999999999</v>
      </c>
      <c r="DG98" s="1">
        <v>1.1033261999999999</v>
      </c>
      <c r="DH98" s="1">
        <v>1.0625617999999999</v>
      </c>
      <c r="DI98" s="1">
        <v>0.79302209999999995</v>
      </c>
      <c r="DJ98" s="1">
        <v>0.41023569999999998</v>
      </c>
      <c r="DK98" s="1">
        <v>9.72465E-2</v>
      </c>
      <c r="DL98" s="1">
        <v>1.0102E-2</v>
      </c>
      <c r="DM98" s="1">
        <v>0</v>
      </c>
      <c r="DN98" s="1">
        <v>0</v>
      </c>
      <c r="DO98" s="1">
        <v>0</v>
      </c>
      <c r="DP98" s="1">
        <v>159.72291559999999</v>
      </c>
      <c r="DQ98" s="1">
        <v>34.584030200000001</v>
      </c>
      <c r="DR98" s="1">
        <v>28.274274800000001</v>
      </c>
      <c r="DS98" s="1">
        <v>1.2589296999999999</v>
      </c>
      <c r="DT98" s="1">
        <v>585.79357909999999</v>
      </c>
      <c r="DU98" s="1">
        <f t="shared" si="18"/>
        <v>16.984325399999999</v>
      </c>
      <c r="DV98" s="1">
        <f t="shared" si="19"/>
        <v>49.209201899999996</v>
      </c>
      <c r="DW98" s="1">
        <f t="shared" si="20"/>
        <v>0.34514531315737518</v>
      </c>
      <c r="DX98" s="1">
        <f t="shared" si="21"/>
        <v>23.703828600000001</v>
      </c>
      <c r="DY98" s="1">
        <f t="shared" si="22"/>
        <v>17.098088100000002</v>
      </c>
      <c r="DZ98" s="1">
        <f t="shared" si="23"/>
        <v>1.3863438099842285</v>
      </c>
      <c r="EA98" s="1">
        <v>1.5928711</v>
      </c>
      <c r="EB98" s="1">
        <v>4.5594292000000003</v>
      </c>
      <c r="EC98" s="1">
        <v>6.8834434</v>
      </c>
      <c r="ED98" s="1">
        <f t="shared" si="24"/>
        <v>13.035743700000001</v>
      </c>
      <c r="EE98" s="1">
        <v>10.5596008</v>
      </c>
      <c r="EF98" s="1">
        <v>18.698398600000001</v>
      </c>
      <c r="EG98" s="1">
        <v>13.9370461</v>
      </c>
      <c r="EH98" s="1">
        <v>11.1747742</v>
      </c>
      <c r="EI98" s="1">
        <f t="shared" si="25"/>
        <v>54.369819700000008</v>
      </c>
      <c r="EJ98" s="1">
        <v>9.8213577000000001</v>
      </c>
      <c r="EK98" s="1">
        <v>13.903991700000001</v>
      </c>
      <c r="EL98" s="1">
        <v>8.8690795999999992</v>
      </c>
      <c r="EM98" s="1">
        <f t="shared" si="26"/>
        <v>32.594428999999998</v>
      </c>
    </row>
    <row r="99" spans="1:143" x14ac:dyDescent="0.25">
      <c r="A99" s="1">
        <v>17501</v>
      </c>
      <c r="B99" s="1">
        <v>520</v>
      </c>
      <c r="C99" s="1">
        <v>2.1971E-3</v>
      </c>
      <c r="D99" s="1">
        <v>2.7166E-3</v>
      </c>
      <c r="E99" s="1">
        <v>4.0771000000000002E-3</v>
      </c>
      <c r="F99" s="1">
        <v>7.7104000000000001E-3</v>
      </c>
      <c r="G99" s="1">
        <v>1.62449E-2</v>
      </c>
      <c r="H99" s="1">
        <v>3.1719200000000003E-2</v>
      </c>
      <c r="I99" s="1">
        <v>5.2308100000000003E-2</v>
      </c>
      <c r="J99" s="1">
        <v>7.2612399999999994E-2</v>
      </c>
      <c r="K99" s="1">
        <v>9.2309600000000006E-2</v>
      </c>
      <c r="L99" s="1">
        <v>0.1130824</v>
      </c>
      <c r="M99" s="1">
        <v>0.1359823</v>
      </c>
      <c r="N99" s="1">
        <v>0.1587441</v>
      </c>
      <c r="O99" s="1">
        <v>0.18072830000000001</v>
      </c>
      <c r="P99" s="1">
        <v>0.20310790000000001</v>
      </c>
      <c r="Q99" s="1">
        <v>0.22591320000000001</v>
      </c>
      <c r="R99" s="1">
        <v>0.2491998</v>
      </c>
      <c r="S99" s="1">
        <v>0.2731731</v>
      </c>
      <c r="T99" s="1">
        <v>0.29892269999999999</v>
      </c>
      <c r="U99" s="1">
        <v>0.32668989999999998</v>
      </c>
      <c r="V99" s="1">
        <v>0.35580790000000001</v>
      </c>
      <c r="W99" s="1">
        <v>0.38448120000000002</v>
      </c>
      <c r="X99" s="1">
        <v>0.41156209999999999</v>
      </c>
      <c r="Y99" s="1">
        <v>0.43556289999999998</v>
      </c>
      <c r="Z99" s="1">
        <v>0.4566038</v>
      </c>
      <c r="AA99" s="1">
        <v>0.47467540000000003</v>
      </c>
      <c r="AB99" s="1">
        <v>0.49142219999999998</v>
      </c>
      <c r="AC99" s="1">
        <v>0.50691370000000002</v>
      </c>
      <c r="AD99" s="1">
        <v>0.52137730000000004</v>
      </c>
      <c r="AE99" s="1">
        <v>0.5345143</v>
      </c>
      <c r="AF99" s="1">
        <v>0.54734050000000001</v>
      </c>
      <c r="AG99" s="1">
        <v>0.56033330000000003</v>
      </c>
      <c r="AH99" s="1">
        <v>0.57387469999999996</v>
      </c>
      <c r="AI99" s="1">
        <v>0.58781470000000002</v>
      </c>
      <c r="AJ99" s="1">
        <v>0.60225580000000001</v>
      </c>
      <c r="AK99" s="1">
        <v>0.61725750000000001</v>
      </c>
      <c r="AL99" s="1">
        <v>0.63264750000000003</v>
      </c>
      <c r="AM99" s="1">
        <v>0.64800440000000004</v>
      </c>
      <c r="AN99" s="1">
        <v>0.66254449999999998</v>
      </c>
      <c r="AO99" s="1">
        <v>0.67594750000000003</v>
      </c>
      <c r="AP99" s="1">
        <v>0.68820939999999997</v>
      </c>
      <c r="AQ99" s="1">
        <v>0.69997860000000001</v>
      </c>
      <c r="AR99" s="1">
        <v>0.71198729999999999</v>
      </c>
      <c r="AS99" s="1">
        <v>0.72559229999999997</v>
      </c>
      <c r="AT99" s="1">
        <v>0.74268350000000005</v>
      </c>
      <c r="AU99" s="1">
        <v>0.76572249999999997</v>
      </c>
      <c r="AV99" s="1">
        <v>0.79694100000000001</v>
      </c>
      <c r="AW99" s="1">
        <v>0.83742139999999998</v>
      </c>
      <c r="AX99" s="1">
        <v>0.88676489999999997</v>
      </c>
      <c r="AY99" s="1">
        <v>0.94329770000000002</v>
      </c>
      <c r="AZ99" s="1">
        <v>1.0051265</v>
      </c>
      <c r="BA99" s="1">
        <v>1.0701601999999999</v>
      </c>
      <c r="BB99" s="1">
        <v>1.1360836000000001</v>
      </c>
      <c r="BC99" s="1">
        <v>1.2001284000000001</v>
      </c>
      <c r="BD99" s="1">
        <v>1.2602903999999999</v>
      </c>
      <c r="BE99" s="1">
        <v>1.3167039</v>
      </c>
      <c r="BF99" s="1">
        <v>1.3715625</v>
      </c>
      <c r="BG99" s="1">
        <v>1.4270153000000001</v>
      </c>
      <c r="BH99" s="1">
        <v>1.4827467000000001</v>
      </c>
      <c r="BI99" s="1">
        <v>1.5370029999999999</v>
      </c>
      <c r="BJ99" s="1">
        <v>1.5899608000000001</v>
      </c>
      <c r="BK99" s="1">
        <v>1.6472956000000001</v>
      </c>
      <c r="BL99" s="1">
        <v>1.7178962</v>
      </c>
      <c r="BM99" s="1">
        <v>1.8064568000000001</v>
      </c>
      <c r="BN99" s="1">
        <v>1.9068497</v>
      </c>
      <c r="BO99" s="1">
        <v>2.0042521999999998</v>
      </c>
      <c r="BP99" s="1">
        <v>2.0867152</v>
      </c>
      <c r="BQ99" s="1">
        <v>2.1573875</v>
      </c>
      <c r="BR99" s="1">
        <v>2.2346822999999998</v>
      </c>
      <c r="BS99" s="1">
        <v>2.3382516</v>
      </c>
      <c r="BT99" s="1">
        <v>2.4711566</v>
      </c>
      <c r="BU99" s="1">
        <v>2.6089362999999999</v>
      </c>
      <c r="BV99" s="1">
        <v>2.7063481999999999</v>
      </c>
      <c r="BW99" s="1">
        <v>2.717155</v>
      </c>
      <c r="BX99" s="1">
        <v>2.6174027999999998</v>
      </c>
      <c r="BY99" s="1">
        <v>2.4178525999999998</v>
      </c>
      <c r="BZ99" s="1">
        <v>2.1570661000000002</v>
      </c>
      <c r="CA99" s="1">
        <v>1.8824992</v>
      </c>
      <c r="CB99" s="1">
        <v>1.6315336</v>
      </c>
      <c r="CC99" s="1">
        <v>1.4210045</v>
      </c>
      <c r="CD99" s="1">
        <v>1.2500663000000001</v>
      </c>
      <c r="CE99" s="1">
        <v>1.1082753000000001</v>
      </c>
      <c r="CF99" s="1">
        <v>0.9850179</v>
      </c>
      <c r="CG99" s="1">
        <v>0.87581900000000001</v>
      </c>
      <c r="CH99" s="1">
        <v>0.78211090000000005</v>
      </c>
      <c r="CI99" s="1">
        <v>0.70892619999999995</v>
      </c>
      <c r="CJ99" s="1">
        <v>0.65997229999999996</v>
      </c>
      <c r="CK99" s="1">
        <v>0.6361483</v>
      </c>
      <c r="CL99" s="1">
        <v>0.6348608</v>
      </c>
      <c r="CM99" s="1">
        <v>0.65172989999999997</v>
      </c>
      <c r="CN99" s="1">
        <v>0.68049579999999998</v>
      </c>
      <c r="CO99" s="1">
        <v>0.71371390000000001</v>
      </c>
      <c r="CP99" s="1">
        <v>0.74257790000000001</v>
      </c>
      <c r="CQ99" s="1">
        <v>0.75783279999999997</v>
      </c>
      <c r="CR99" s="1">
        <v>0.75420149999999997</v>
      </c>
      <c r="CS99" s="1">
        <v>0.73588750000000003</v>
      </c>
      <c r="CT99" s="1">
        <v>0.71839399999999998</v>
      </c>
      <c r="CU99" s="1">
        <v>0.72395160000000003</v>
      </c>
      <c r="CV99" s="1">
        <v>0.7691076</v>
      </c>
      <c r="CW99" s="1">
        <v>0.85958040000000002</v>
      </c>
      <c r="CX99" s="1">
        <v>0.98068200000000005</v>
      </c>
      <c r="CY99" s="1">
        <v>1.0987046</v>
      </c>
      <c r="CZ99" s="1">
        <v>1.1647102</v>
      </c>
      <c r="DA99" s="1">
        <v>1.1433176</v>
      </c>
      <c r="DB99" s="1">
        <v>1.0245366</v>
      </c>
      <c r="DC99" s="1">
        <v>0.83480109999999996</v>
      </c>
      <c r="DD99" s="1">
        <v>0.62152929999999995</v>
      </c>
      <c r="DE99" s="1">
        <v>0.45724229999999999</v>
      </c>
      <c r="DF99" s="1">
        <v>0.37453639999999999</v>
      </c>
      <c r="DG99" s="1">
        <v>0.3034115</v>
      </c>
      <c r="DH99" s="1">
        <v>0.21554619999999999</v>
      </c>
      <c r="DI99" s="1">
        <v>0.10936319999999999</v>
      </c>
      <c r="DJ99" s="1">
        <v>5.3010000000000002E-2</v>
      </c>
      <c r="DK99" s="1">
        <v>1.37346E-2</v>
      </c>
      <c r="DL99" s="1">
        <v>1.7026000000000001E-3</v>
      </c>
      <c r="DM99" s="1">
        <v>0</v>
      </c>
      <c r="DN99" s="1">
        <v>0</v>
      </c>
      <c r="DO99" s="1">
        <v>0</v>
      </c>
      <c r="DP99" s="1">
        <v>94.950584399999997</v>
      </c>
      <c r="DQ99" s="1">
        <v>34.584030200000001</v>
      </c>
      <c r="DR99" s="1">
        <v>21.9046345</v>
      </c>
      <c r="DS99" s="1">
        <v>0.96907330000000003</v>
      </c>
      <c r="DT99" s="1">
        <v>340.95532229999998</v>
      </c>
      <c r="DU99" s="1">
        <f t="shared" ref="DU99:DU130" si="27">SUM(BU99:CB99)</f>
        <v>18.7387938</v>
      </c>
      <c r="DV99" s="1">
        <f t="shared" ref="DV99:DV130" si="28">SUM(C99:BT99)</f>
        <v>55.6947039</v>
      </c>
      <c r="DW99" s="1">
        <f t="shared" ref="DW99:DW130" si="29">DU99/DV99</f>
        <v>0.33645557813980942</v>
      </c>
      <c r="DX99" s="1">
        <f t="shared" ref="DX99:DX130" si="30">SUM(BP99:BZ99)</f>
        <v>26.512954199999999</v>
      </c>
      <c r="DY99" s="1">
        <f t="shared" ref="DY99:DY130" si="31">SUM(BD99:BO99)</f>
        <v>19.068033099999997</v>
      </c>
      <c r="DZ99" s="1">
        <f t="shared" ref="DZ99:DZ130" si="32">DX99/DY99</f>
        <v>1.3904399085608889</v>
      </c>
      <c r="EA99" s="1">
        <v>1.9154327</v>
      </c>
      <c r="EB99" s="1">
        <v>5.4100609000000004</v>
      </c>
      <c r="EC99" s="1">
        <v>7.8613128999999997</v>
      </c>
      <c r="ED99" s="1">
        <f t="shared" ref="ED99:ED130" si="33">SUM(EA99:EC99)</f>
        <v>15.186806499999999</v>
      </c>
      <c r="EE99" s="1">
        <v>11.7652102</v>
      </c>
      <c r="EF99" s="1">
        <v>20.9008045</v>
      </c>
      <c r="EG99" s="1">
        <v>15.6770821</v>
      </c>
      <c r="EH99" s="1">
        <v>12.2049751</v>
      </c>
      <c r="EI99" s="1">
        <f t="shared" ref="EI99:EI130" si="34">SUM(EE99:EH99)</f>
        <v>60.548071899999997</v>
      </c>
      <c r="EJ99" s="1">
        <v>10.052803000000001</v>
      </c>
      <c r="EK99" s="1">
        <v>10.775116000000001</v>
      </c>
      <c r="EL99" s="1">
        <v>3.4371950999999998</v>
      </c>
      <c r="EM99" s="1">
        <f t="shared" ref="EM99:EM130" si="35">SUM(EJ99:EL99)</f>
        <v>24.265114100000002</v>
      </c>
    </row>
    <row r="100" spans="1:143" x14ac:dyDescent="0.25">
      <c r="A100" s="1">
        <v>17500</v>
      </c>
      <c r="B100" s="1">
        <v>525</v>
      </c>
      <c r="C100" s="1">
        <v>1.7744E-3</v>
      </c>
      <c r="D100" s="1">
        <v>2.2212E-3</v>
      </c>
      <c r="E100" s="1">
        <v>3.3839E-3</v>
      </c>
      <c r="F100" s="1">
        <v>6.4704999999999997E-3</v>
      </c>
      <c r="G100" s="1">
        <v>1.3599099999999999E-2</v>
      </c>
      <c r="H100" s="1">
        <v>2.6370299999999999E-2</v>
      </c>
      <c r="I100" s="1">
        <v>4.32226E-2</v>
      </c>
      <c r="J100" s="1">
        <v>6.0060500000000003E-2</v>
      </c>
      <c r="K100" s="1">
        <v>7.6672299999999999E-2</v>
      </c>
      <c r="L100" s="1">
        <v>9.4477699999999998E-2</v>
      </c>
      <c r="M100" s="1">
        <v>0.1142721</v>
      </c>
      <c r="N100" s="1">
        <v>0.13422580000000001</v>
      </c>
      <c r="O100" s="1">
        <v>0.1537993</v>
      </c>
      <c r="P100" s="1">
        <v>0.17388410000000001</v>
      </c>
      <c r="Q100" s="1">
        <v>0.19472680000000001</v>
      </c>
      <c r="R100" s="1">
        <v>0.21631909999999999</v>
      </c>
      <c r="S100" s="1">
        <v>0.23878369999999999</v>
      </c>
      <c r="T100" s="1">
        <v>0.26286409999999999</v>
      </c>
      <c r="U100" s="1">
        <v>0.28885129999999998</v>
      </c>
      <c r="V100" s="1">
        <v>0.31603300000000001</v>
      </c>
      <c r="W100" s="1">
        <v>0.34265709999999999</v>
      </c>
      <c r="X100" s="1">
        <v>0.36740489999999998</v>
      </c>
      <c r="Y100" s="1">
        <v>0.38895370000000001</v>
      </c>
      <c r="Z100" s="1">
        <v>0.40732940000000001</v>
      </c>
      <c r="AA100" s="1">
        <v>0.42262630000000001</v>
      </c>
      <c r="AB100" s="1">
        <v>0.43612440000000002</v>
      </c>
      <c r="AC100" s="1">
        <v>0.44812200000000002</v>
      </c>
      <c r="AD100" s="1">
        <v>0.4589435</v>
      </c>
      <c r="AE100" s="1">
        <v>0.46870329999999999</v>
      </c>
      <c r="AF100" s="1">
        <v>0.47834090000000001</v>
      </c>
      <c r="AG100" s="1">
        <v>0.4885408</v>
      </c>
      <c r="AH100" s="1">
        <v>0.49977529999999998</v>
      </c>
      <c r="AI100" s="1">
        <v>0.51214040000000005</v>
      </c>
      <c r="AJ100" s="1">
        <v>0.52579679999999995</v>
      </c>
      <c r="AK100" s="1">
        <v>0.5408309</v>
      </c>
      <c r="AL100" s="1">
        <v>0.55696559999999995</v>
      </c>
      <c r="AM100" s="1">
        <v>0.57351750000000001</v>
      </c>
      <c r="AN100" s="1">
        <v>0.5894644</v>
      </c>
      <c r="AO100" s="1">
        <v>0.60418499999999997</v>
      </c>
      <c r="AP100" s="1">
        <v>0.61741659999999998</v>
      </c>
      <c r="AQ100" s="1">
        <v>0.62944199999999995</v>
      </c>
      <c r="AR100" s="1">
        <v>0.64073979999999997</v>
      </c>
      <c r="AS100" s="1">
        <v>0.65256979999999998</v>
      </c>
      <c r="AT100" s="1">
        <v>0.66701359999999998</v>
      </c>
      <c r="AU100" s="1">
        <v>0.68686639999999999</v>
      </c>
      <c r="AV100" s="1">
        <v>0.71464000000000005</v>
      </c>
      <c r="AW100" s="1">
        <v>0.75151409999999996</v>
      </c>
      <c r="AX100" s="1">
        <v>0.79707289999999997</v>
      </c>
      <c r="AY100" s="1">
        <v>0.84966929999999996</v>
      </c>
      <c r="AZ100" s="1">
        <v>0.90734459999999995</v>
      </c>
      <c r="BA100" s="1">
        <v>0.96765540000000005</v>
      </c>
      <c r="BB100" s="1">
        <v>1.0275877</v>
      </c>
      <c r="BC100" s="1">
        <v>1.0837330999999999</v>
      </c>
      <c r="BD100" s="1">
        <v>1.1340490999999999</v>
      </c>
      <c r="BE100" s="1">
        <v>1.1792115000000001</v>
      </c>
      <c r="BF100" s="1">
        <v>1.2219172</v>
      </c>
      <c r="BG100" s="1">
        <v>1.264159</v>
      </c>
      <c r="BH100" s="1">
        <v>1.3049138</v>
      </c>
      <c r="BI100" s="1">
        <v>1.3420846</v>
      </c>
      <c r="BJ100" s="1">
        <v>1.3766334</v>
      </c>
      <c r="BK100" s="1">
        <v>1.4159803</v>
      </c>
      <c r="BL100" s="1">
        <v>1.4705048000000001</v>
      </c>
      <c r="BM100" s="1">
        <v>1.5452855000000001</v>
      </c>
      <c r="BN100" s="1">
        <v>1.6334420000000001</v>
      </c>
      <c r="BO100" s="1">
        <v>1.7187859999999999</v>
      </c>
      <c r="BP100" s="1">
        <v>1.7883472</v>
      </c>
      <c r="BQ100" s="1">
        <v>1.8450934000000001</v>
      </c>
      <c r="BR100" s="1">
        <v>1.9084772999999999</v>
      </c>
      <c r="BS100" s="1">
        <v>2.0004203</v>
      </c>
      <c r="BT100" s="1">
        <v>2.1276554999999999</v>
      </c>
      <c r="BU100" s="1">
        <v>2.2705388000000002</v>
      </c>
      <c r="BV100" s="1">
        <v>2.3882113</v>
      </c>
      <c r="BW100" s="1">
        <v>2.4363613000000002</v>
      </c>
      <c r="BX100" s="1">
        <v>2.3890707</v>
      </c>
      <c r="BY100" s="1">
        <v>2.2513776000000001</v>
      </c>
      <c r="BZ100" s="1">
        <v>2.0539637000000002</v>
      </c>
      <c r="CA100" s="1">
        <v>1.8366225</v>
      </c>
      <c r="CB100" s="1">
        <v>1.6311618999999999</v>
      </c>
      <c r="CC100" s="1">
        <v>1.4516802</v>
      </c>
      <c r="CD100" s="1">
        <v>1.2970515</v>
      </c>
      <c r="CE100" s="1">
        <v>1.158728</v>
      </c>
      <c r="CF100" s="1">
        <v>1.0304314999999999</v>
      </c>
      <c r="CG100" s="1">
        <v>0.91452060000000002</v>
      </c>
      <c r="CH100" s="1">
        <v>0.8203627</v>
      </c>
      <c r="CI100" s="1">
        <v>0.75859520000000003</v>
      </c>
      <c r="CJ100" s="1">
        <v>0.73370029999999997</v>
      </c>
      <c r="CK100" s="1">
        <v>0.74160000000000004</v>
      </c>
      <c r="CL100" s="1">
        <v>0.77106850000000005</v>
      </c>
      <c r="CM100" s="1">
        <v>0.80991460000000004</v>
      </c>
      <c r="CN100" s="1">
        <v>0.85035059999999996</v>
      </c>
      <c r="CO100" s="1">
        <v>0.89125699999999997</v>
      </c>
      <c r="CP100" s="1">
        <v>0.93253889999999995</v>
      </c>
      <c r="CQ100" s="1">
        <v>0.96929359999999998</v>
      </c>
      <c r="CR100" s="1">
        <v>0.99206320000000003</v>
      </c>
      <c r="CS100" s="1">
        <v>0.99422029999999995</v>
      </c>
      <c r="CT100" s="1">
        <v>0.98278750000000004</v>
      </c>
      <c r="CU100" s="1">
        <v>0.97993609999999998</v>
      </c>
      <c r="CV100" s="1">
        <v>1.0139685000000001</v>
      </c>
      <c r="CW100" s="1">
        <v>1.1062327999999999</v>
      </c>
      <c r="CX100" s="1">
        <v>1.2551213999999999</v>
      </c>
      <c r="CY100" s="1">
        <v>1.430631</v>
      </c>
      <c r="CZ100" s="1">
        <v>1.574193</v>
      </c>
      <c r="DA100" s="1">
        <v>1.6250659999999999</v>
      </c>
      <c r="DB100" s="1">
        <v>1.5511402999999999</v>
      </c>
      <c r="DC100" s="1">
        <v>1.3662905000000001</v>
      </c>
      <c r="DD100" s="1">
        <v>1.1277907</v>
      </c>
      <c r="DE100" s="1">
        <v>0.9210488</v>
      </c>
      <c r="DF100" s="1">
        <v>0.78368389999999999</v>
      </c>
      <c r="DG100" s="1">
        <v>0.72162890000000002</v>
      </c>
      <c r="DH100" s="1">
        <v>0.64428569999999996</v>
      </c>
      <c r="DI100" s="1">
        <v>0.45979700000000001</v>
      </c>
      <c r="DJ100" s="1">
        <v>0.2224728</v>
      </c>
      <c r="DK100" s="1">
        <v>5.1330500000000001E-2</v>
      </c>
      <c r="DL100" s="1">
        <v>5.2486E-3</v>
      </c>
      <c r="DM100" s="1">
        <v>0</v>
      </c>
      <c r="DN100" s="1">
        <v>0</v>
      </c>
      <c r="DO100" s="1">
        <v>0</v>
      </c>
      <c r="DP100" s="1">
        <v>142.54718020000001</v>
      </c>
      <c r="DQ100" s="1">
        <v>34.584030200000001</v>
      </c>
      <c r="DR100" s="1">
        <v>28.771617899999999</v>
      </c>
      <c r="DS100" s="1">
        <v>1.1936184999999999</v>
      </c>
      <c r="DT100" s="1">
        <v>525.42749019999997</v>
      </c>
      <c r="DU100" s="1">
        <f t="shared" si="27"/>
        <v>17.2573078</v>
      </c>
      <c r="DV100" s="1">
        <f t="shared" si="28"/>
        <v>48.802660200000005</v>
      </c>
      <c r="DW100" s="1">
        <f t="shared" si="29"/>
        <v>0.35361408024228969</v>
      </c>
      <c r="DX100" s="1">
        <f t="shared" si="30"/>
        <v>23.459517100000003</v>
      </c>
      <c r="DY100" s="1">
        <f t="shared" si="31"/>
        <v>16.6069672</v>
      </c>
      <c r="DZ100" s="1">
        <f t="shared" si="32"/>
        <v>1.4126310251278151</v>
      </c>
      <c r="EA100" s="1">
        <v>1.6376579</v>
      </c>
      <c r="EB100" s="1">
        <v>4.7911729999999997</v>
      </c>
      <c r="EC100" s="1">
        <v>6.9536600000000002</v>
      </c>
      <c r="ED100" s="1">
        <f t="shared" si="33"/>
        <v>13.382490900000001</v>
      </c>
      <c r="EE100" s="1">
        <v>10.589518500000001</v>
      </c>
      <c r="EF100" s="1">
        <v>18.1103649</v>
      </c>
      <c r="EG100" s="1">
        <v>13.641326899999999</v>
      </c>
      <c r="EH100" s="1">
        <v>11.668335000000001</v>
      </c>
      <c r="EI100" s="1">
        <f t="shared" si="34"/>
        <v>54.009545299999999</v>
      </c>
      <c r="EJ100" s="1">
        <v>11.2096863</v>
      </c>
      <c r="EK100" s="1">
        <v>14.4517899</v>
      </c>
      <c r="EL100" s="1">
        <v>6.9464950999999999</v>
      </c>
      <c r="EM100" s="1">
        <f t="shared" si="35"/>
        <v>32.607971300000003</v>
      </c>
    </row>
    <row r="101" spans="1:143" x14ac:dyDescent="0.25">
      <c r="A101" s="1">
        <v>17499</v>
      </c>
      <c r="B101" s="1">
        <v>530</v>
      </c>
      <c r="C101" s="1">
        <v>1.9511999999999999E-3</v>
      </c>
      <c r="D101" s="1">
        <v>2.4302999999999998E-3</v>
      </c>
      <c r="E101" s="1">
        <v>3.6763999999999998E-3</v>
      </c>
      <c r="F101" s="1">
        <v>6.9931999999999998E-3</v>
      </c>
      <c r="G101" s="1">
        <v>1.4709099999999999E-2</v>
      </c>
      <c r="H101" s="1">
        <v>2.85924E-2</v>
      </c>
      <c r="I101" s="1">
        <v>4.6912200000000001E-2</v>
      </c>
      <c r="J101" s="1">
        <v>6.4996799999999993E-2</v>
      </c>
      <c r="K101" s="1">
        <v>8.2586599999999996E-2</v>
      </c>
      <c r="L101" s="1">
        <v>0.1012267</v>
      </c>
      <c r="M101" s="1">
        <v>0.121744</v>
      </c>
      <c r="N101" s="1">
        <v>0.14211940000000001</v>
      </c>
      <c r="O101" s="1">
        <v>0.16181019999999999</v>
      </c>
      <c r="P101" s="1">
        <v>0.18187510000000001</v>
      </c>
      <c r="Q101" s="1">
        <v>0.20238890000000001</v>
      </c>
      <c r="R101" s="1">
        <v>0.2233338</v>
      </c>
      <c r="S101" s="1">
        <v>0.24482519999999999</v>
      </c>
      <c r="T101" s="1">
        <v>0.26775850000000001</v>
      </c>
      <c r="U101" s="1">
        <v>0.29232180000000002</v>
      </c>
      <c r="V101" s="1">
        <v>0.31784980000000002</v>
      </c>
      <c r="W101" s="1">
        <v>0.34273510000000001</v>
      </c>
      <c r="X101" s="1">
        <v>0.36597819999999998</v>
      </c>
      <c r="Y101" s="1">
        <v>0.38634249999999998</v>
      </c>
      <c r="Z101" s="1">
        <v>0.40387260000000003</v>
      </c>
      <c r="AA101" s="1">
        <v>0.41855059999999999</v>
      </c>
      <c r="AB101" s="1">
        <v>0.43176199999999998</v>
      </c>
      <c r="AC101" s="1">
        <v>0.44371149999999998</v>
      </c>
      <c r="AD101" s="1">
        <v>0.45467410000000003</v>
      </c>
      <c r="AE101" s="1">
        <v>0.46456229999999998</v>
      </c>
      <c r="AF101" s="1">
        <v>0.47432210000000002</v>
      </c>
      <c r="AG101" s="1">
        <v>0.48454819999999998</v>
      </c>
      <c r="AH101" s="1">
        <v>0.4956565</v>
      </c>
      <c r="AI101" s="1">
        <v>0.50761460000000003</v>
      </c>
      <c r="AJ101" s="1">
        <v>0.52052319999999996</v>
      </c>
      <c r="AK101" s="1">
        <v>0.53446590000000005</v>
      </c>
      <c r="AL101" s="1">
        <v>0.54921730000000002</v>
      </c>
      <c r="AM101" s="1">
        <v>0.5642066</v>
      </c>
      <c r="AN101" s="1">
        <v>0.57849539999999999</v>
      </c>
      <c r="AO101" s="1">
        <v>0.59158889999999997</v>
      </c>
      <c r="AP101" s="1">
        <v>0.60335519999999998</v>
      </c>
      <c r="AQ101" s="1">
        <v>0.61424330000000005</v>
      </c>
      <c r="AR101" s="1">
        <v>0.62482610000000005</v>
      </c>
      <c r="AS101" s="1">
        <v>0.63634840000000004</v>
      </c>
      <c r="AT101" s="1">
        <v>0.65075079999999996</v>
      </c>
      <c r="AU101" s="1">
        <v>0.67062860000000002</v>
      </c>
      <c r="AV101" s="1">
        <v>0.69833120000000004</v>
      </c>
      <c r="AW101" s="1">
        <v>0.73493989999999998</v>
      </c>
      <c r="AX101" s="1">
        <v>0.78000760000000002</v>
      </c>
      <c r="AY101" s="1">
        <v>0.83188090000000003</v>
      </c>
      <c r="AZ101" s="1">
        <v>0.88868559999999996</v>
      </c>
      <c r="BA101" s="1">
        <v>0.94820199999999999</v>
      </c>
      <c r="BB101" s="1">
        <v>1.0077375</v>
      </c>
      <c r="BC101" s="1">
        <v>1.0641563000000001</v>
      </c>
      <c r="BD101" s="1">
        <v>1.1154056999999999</v>
      </c>
      <c r="BE101" s="1">
        <v>1.1619146</v>
      </c>
      <c r="BF101" s="1">
        <v>1.2061442</v>
      </c>
      <c r="BG101" s="1">
        <v>1.2501163</v>
      </c>
      <c r="BH101" s="1">
        <v>1.2930805999999999</v>
      </c>
      <c r="BI101" s="1">
        <v>1.3330998000000001</v>
      </c>
      <c r="BJ101" s="1">
        <v>1.3707997000000001</v>
      </c>
      <c r="BK101" s="1">
        <v>1.4127875999999999</v>
      </c>
      <c r="BL101" s="1">
        <v>1.4686505000000001</v>
      </c>
      <c r="BM101" s="1">
        <v>1.5432798999999999</v>
      </c>
      <c r="BN101" s="1">
        <v>1.6303882999999999</v>
      </c>
      <c r="BO101" s="1">
        <v>1.7148935000000001</v>
      </c>
      <c r="BP101" s="1">
        <v>1.7847883</v>
      </c>
      <c r="BQ101" s="1">
        <v>1.8433676000000001</v>
      </c>
      <c r="BR101" s="1">
        <v>1.9099908000000001</v>
      </c>
      <c r="BS101" s="1">
        <v>2.0064912000000001</v>
      </c>
      <c r="BT101" s="1">
        <v>2.1399623999999999</v>
      </c>
      <c r="BU101" s="1">
        <v>2.2913275</v>
      </c>
      <c r="BV101" s="1">
        <v>2.4199605000000002</v>
      </c>
      <c r="BW101" s="1">
        <v>2.4809239000000001</v>
      </c>
      <c r="BX101" s="1">
        <v>2.4465610999999998</v>
      </c>
      <c r="BY101" s="1">
        <v>2.3196200999999999</v>
      </c>
      <c r="BZ101" s="1">
        <v>2.1288776</v>
      </c>
      <c r="CA101" s="1">
        <v>1.9135187</v>
      </c>
      <c r="CB101" s="1">
        <v>1.7062284999999999</v>
      </c>
      <c r="CC101" s="1">
        <v>1.5229371</v>
      </c>
      <c r="CD101" s="1">
        <v>1.3643054999999999</v>
      </c>
      <c r="CE101" s="1">
        <v>1.2226912999999999</v>
      </c>
      <c r="CF101" s="1">
        <v>1.0913341999999999</v>
      </c>
      <c r="CG101" s="1">
        <v>0.97101879999999996</v>
      </c>
      <c r="CH101" s="1">
        <v>0.86969229999999997</v>
      </c>
      <c r="CI101" s="1">
        <v>0.79789909999999997</v>
      </c>
      <c r="CJ101" s="1">
        <v>0.76160839999999996</v>
      </c>
      <c r="CK101" s="1">
        <v>0.75900020000000001</v>
      </c>
      <c r="CL101" s="1">
        <v>0.78030750000000004</v>
      </c>
      <c r="CM101" s="1">
        <v>0.81270350000000002</v>
      </c>
      <c r="CN101" s="1">
        <v>0.84534969999999998</v>
      </c>
      <c r="CO101" s="1">
        <v>0.87373970000000001</v>
      </c>
      <c r="CP101" s="1">
        <v>0.8972599</v>
      </c>
      <c r="CQ101" s="1">
        <v>0.91517740000000003</v>
      </c>
      <c r="CR101" s="1">
        <v>0.92577489999999996</v>
      </c>
      <c r="CS101" s="1">
        <v>0.92920789999999998</v>
      </c>
      <c r="CT101" s="1">
        <v>0.93252400000000002</v>
      </c>
      <c r="CU101" s="1">
        <v>0.94964919999999997</v>
      </c>
      <c r="CV101" s="1">
        <v>0.99570309999999995</v>
      </c>
      <c r="CW101" s="1">
        <v>1.0800344</v>
      </c>
      <c r="CX101" s="1">
        <v>1.1941857</v>
      </c>
      <c r="CY101" s="1">
        <v>1.3128788</v>
      </c>
      <c r="CZ101" s="1">
        <v>1.3961641</v>
      </c>
      <c r="DA101" s="1">
        <v>1.4109067</v>
      </c>
      <c r="DB101" s="1">
        <v>1.3471580000000001</v>
      </c>
      <c r="DC101" s="1">
        <v>1.2225299000000001</v>
      </c>
      <c r="DD101" s="1">
        <v>1.0751039</v>
      </c>
      <c r="DE101" s="1">
        <v>0.96217649999999999</v>
      </c>
      <c r="DF101" s="1">
        <v>0.89533819999999997</v>
      </c>
      <c r="DG101" s="1">
        <v>0.87612350000000006</v>
      </c>
      <c r="DH101" s="1">
        <v>0.82432349999999999</v>
      </c>
      <c r="DI101" s="1">
        <v>0.61437140000000001</v>
      </c>
      <c r="DJ101" s="1">
        <v>0.31713000000000002</v>
      </c>
      <c r="DK101" s="1">
        <v>7.6268900000000001E-2</v>
      </c>
      <c r="DL101" s="1">
        <v>8.2184000000000007E-3</v>
      </c>
      <c r="DM101" s="1">
        <v>0</v>
      </c>
      <c r="DN101" s="1">
        <v>0</v>
      </c>
      <c r="DO101" s="1">
        <v>0</v>
      </c>
      <c r="DP101" s="1">
        <v>144.88526920000001</v>
      </c>
      <c r="DQ101" s="1">
        <v>34.584030200000001</v>
      </c>
      <c r="DR101" s="1">
        <v>29.160140999999999</v>
      </c>
      <c r="DS101" s="1">
        <v>1.1897645999999999</v>
      </c>
      <c r="DT101" s="1">
        <v>528.63275150000004</v>
      </c>
      <c r="DU101" s="1">
        <f t="shared" si="27"/>
        <v>17.707017900000004</v>
      </c>
      <c r="DV101" s="1">
        <f t="shared" si="28"/>
        <v>48.46218360000001</v>
      </c>
      <c r="DW101" s="1">
        <f t="shared" si="29"/>
        <v>0.36537804499589244</v>
      </c>
      <c r="DX101" s="1">
        <f t="shared" si="30"/>
        <v>23.771871000000001</v>
      </c>
      <c r="DY101" s="1">
        <f t="shared" si="31"/>
        <v>16.500560700000001</v>
      </c>
      <c r="DZ101" s="1">
        <f t="shared" si="32"/>
        <v>1.4406704979425335</v>
      </c>
      <c r="EA101" s="1">
        <v>1.7159200999999999</v>
      </c>
      <c r="EB101" s="1">
        <v>4.7701840000000004</v>
      </c>
      <c r="EC101" s="1">
        <v>6.8426169999999997</v>
      </c>
      <c r="ED101" s="1">
        <f t="shared" si="33"/>
        <v>13.328721099999999</v>
      </c>
      <c r="EE101" s="1">
        <v>10.372929600000001</v>
      </c>
      <c r="EF101" s="1">
        <v>18.0217381</v>
      </c>
      <c r="EG101" s="1">
        <v>13.754646299999999</v>
      </c>
      <c r="EH101" s="1">
        <v>12.0890045</v>
      </c>
      <c r="EI101" s="1">
        <f t="shared" si="34"/>
        <v>54.238318499999998</v>
      </c>
      <c r="EJ101" s="1">
        <v>11.564155599999999</v>
      </c>
      <c r="EK101" s="1">
        <v>13.439033500000001</v>
      </c>
      <c r="EL101" s="1">
        <v>7.4297713999999999</v>
      </c>
      <c r="EM101" s="1">
        <f t="shared" si="35"/>
        <v>32.4329605</v>
      </c>
    </row>
    <row r="102" spans="1:143" x14ac:dyDescent="0.25">
      <c r="A102" s="1">
        <v>17498</v>
      </c>
      <c r="B102" s="1">
        <v>535</v>
      </c>
      <c r="C102" s="1">
        <v>2.1974E-3</v>
      </c>
      <c r="D102" s="1">
        <v>2.7309999999999999E-3</v>
      </c>
      <c r="E102" s="1">
        <v>4.1186E-3</v>
      </c>
      <c r="F102" s="1">
        <v>7.8303000000000001E-3</v>
      </c>
      <c r="G102" s="1">
        <v>1.64832E-2</v>
      </c>
      <c r="H102" s="1">
        <v>3.2020199999999999E-2</v>
      </c>
      <c r="I102" s="1">
        <v>5.2353799999999999E-2</v>
      </c>
      <c r="J102" s="1">
        <v>7.2197399999999995E-2</v>
      </c>
      <c r="K102" s="1">
        <v>9.1293600000000003E-2</v>
      </c>
      <c r="L102" s="1">
        <v>0.11136119999999999</v>
      </c>
      <c r="M102" s="1">
        <v>0.13322539999999999</v>
      </c>
      <c r="N102" s="1">
        <v>0.15466189999999999</v>
      </c>
      <c r="O102" s="1">
        <v>0.17516809999999999</v>
      </c>
      <c r="P102" s="1">
        <v>0.19589529999999999</v>
      </c>
      <c r="Q102" s="1">
        <v>0.21677779999999999</v>
      </c>
      <c r="R102" s="1">
        <v>0.23781430000000001</v>
      </c>
      <c r="S102" s="1">
        <v>0.25920169999999998</v>
      </c>
      <c r="T102" s="1">
        <v>0.2819951</v>
      </c>
      <c r="U102" s="1">
        <v>0.3063091</v>
      </c>
      <c r="V102" s="1">
        <v>0.33153129999999997</v>
      </c>
      <c r="W102" s="1">
        <v>0.35612110000000002</v>
      </c>
      <c r="X102" s="1">
        <v>0.37933660000000002</v>
      </c>
      <c r="Y102" s="1">
        <v>0.39990940000000003</v>
      </c>
      <c r="Z102" s="1">
        <v>0.41794199999999998</v>
      </c>
      <c r="AA102" s="1">
        <v>0.43327389999999999</v>
      </c>
      <c r="AB102" s="1">
        <v>0.4474862</v>
      </c>
      <c r="AC102" s="1">
        <v>0.46059800000000001</v>
      </c>
      <c r="AD102" s="1">
        <v>0.47280919999999999</v>
      </c>
      <c r="AE102" s="1">
        <v>0.48369709999999999</v>
      </c>
      <c r="AF102" s="1">
        <v>0.49419239999999998</v>
      </c>
      <c r="AG102" s="1">
        <v>0.50469660000000005</v>
      </c>
      <c r="AH102" s="1">
        <v>0.5155575</v>
      </c>
      <c r="AI102" s="1">
        <v>0.52656389999999997</v>
      </c>
      <c r="AJ102" s="1">
        <v>0.53774509999999998</v>
      </c>
      <c r="AK102" s="1">
        <v>0.54915570000000002</v>
      </c>
      <c r="AL102" s="1">
        <v>0.56068799999999996</v>
      </c>
      <c r="AM102" s="1">
        <v>0.57205300000000003</v>
      </c>
      <c r="AN102" s="1">
        <v>0.58255959999999996</v>
      </c>
      <c r="AO102" s="1">
        <v>0.5919664</v>
      </c>
      <c r="AP102" s="1">
        <v>0.60032439999999998</v>
      </c>
      <c r="AQ102" s="1">
        <v>0.6083385</v>
      </c>
      <c r="AR102" s="1">
        <v>0.61674249999999997</v>
      </c>
      <c r="AS102" s="1">
        <v>0.62676259999999995</v>
      </c>
      <c r="AT102" s="1">
        <v>0.64002809999999999</v>
      </c>
      <c r="AU102" s="1">
        <v>0.65867690000000001</v>
      </c>
      <c r="AV102" s="1">
        <v>0.68472040000000001</v>
      </c>
      <c r="AW102" s="1">
        <v>0.7191824</v>
      </c>
      <c r="AX102" s="1">
        <v>0.76176540000000004</v>
      </c>
      <c r="AY102" s="1">
        <v>0.81098320000000002</v>
      </c>
      <c r="AZ102" s="1">
        <v>0.86518669999999998</v>
      </c>
      <c r="BA102" s="1">
        <v>0.92263079999999997</v>
      </c>
      <c r="BB102" s="1">
        <v>0.98147119999999999</v>
      </c>
      <c r="BC102" s="1">
        <v>1.0393878999999999</v>
      </c>
      <c r="BD102" s="1">
        <v>1.0945365</v>
      </c>
      <c r="BE102" s="1">
        <v>1.1467749</v>
      </c>
      <c r="BF102" s="1">
        <v>1.1978129</v>
      </c>
      <c r="BG102" s="1">
        <v>1.2495539</v>
      </c>
      <c r="BH102" s="1">
        <v>1.3018215</v>
      </c>
      <c r="BI102" s="1">
        <v>1.3530257000000001</v>
      </c>
      <c r="BJ102" s="1">
        <v>1.4028616</v>
      </c>
      <c r="BK102" s="1">
        <v>1.4558093999999999</v>
      </c>
      <c r="BL102" s="1">
        <v>1.5195935</v>
      </c>
      <c r="BM102" s="1">
        <v>1.5992656000000001</v>
      </c>
      <c r="BN102" s="1">
        <v>1.6909852999999999</v>
      </c>
      <c r="BO102" s="1">
        <v>1.7830249</v>
      </c>
      <c r="BP102" s="1">
        <v>1.8650922999999999</v>
      </c>
      <c r="BQ102" s="1">
        <v>1.9389845000000001</v>
      </c>
      <c r="BR102" s="1">
        <v>2.0203421000000001</v>
      </c>
      <c r="BS102" s="1">
        <v>2.1274316</v>
      </c>
      <c r="BT102" s="1">
        <v>2.2659620999999999</v>
      </c>
      <c r="BU102" s="1">
        <v>2.4180402999999999</v>
      </c>
      <c r="BV102" s="1">
        <v>2.5457687</v>
      </c>
      <c r="BW102" s="1">
        <v>2.6068112999999999</v>
      </c>
      <c r="BX102" s="1">
        <v>2.5742321000000001</v>
      </c>
      <c r="BY102" s="1">
        <v>2.4495024999999999</v>
      </c>
      <c r="BZ102" s="1">
        <v>2.2594042000000001</v>
      </c>
      <c r="CA102" s="1">
        <v>2.0418341</v>
      </c>
      <c r="CB102" s="1">
        <v>1.8296037000000001</v>
      </c>
      <c r="CC102" s="1">
        <v>1.6396812999999999</v>
      </c>
      <c r="CD102" s="1">
        <v>1.4737648999999999</v>
      </c>
      <c r="CE102" s="1">
        <v>1.3246819000000001</v>
      </c>
      <c r="CF102" s="1">
        <v>1.1855605</v>
      </c>
      <c r="CG102" s="1">
        <v>1.0569293</v>
      </c>
      <c r="CH102" s="1">
        <v>0.9467932</v>
      </c>
      <c r="CI102" s="1">
        <v>0.86629480000000003</v>
      </c>
      <c r="CJ102" s="1">
        <v>0.82263430000000004</v>
      </c>
      <c r="CK102" s="1">
        <v>0.81591250000000004</v>
      </c>
      <c r="CL102" s="1">
        <v>0.83874479999999996</v>
      </c>
      <c r="CM102" s="1">
        <v>0.88033709999999998</v>
      </c>
      <c r="CN102" s="1">
        <v>0.92935429999999997</v>
      </c>
      <c r="CO102" s="1">
        <v>0.97660610000000003</v>
      </c>
      <c r="CP102" s="1">
        <v>1.0135801</v>
      </c>
      <c r="CQ102" s="1">
        <v>1.0319456</v>
      </c>
      <c r="CR102" s="1">
        <v>1.0281327</v>
      </c>
      <c r="CS102" s="1">
        <v>1.0085746</v>
      </c>
      <c r="CT102" s="1">
        <v>0.99247960000000002</v>
      </c>
      <c r="CU102" s="1">
        <v>1.0047752000000001</v>
      </c>
      <c r="CV102" s="1">
        <v>1.0637589999999999</v>
      </c>
      <c r="CW102" s="1">
        <v>1.1705141999999999</v>
      </c>
      <c r="CX102" s="1">
        <v>1.2994174000000001</v>
      </c>
      <c r="CY102" s="1">
        <v>1.4022536000000001</v>
      </c>
      <c r="CZ102" s="1">
        <v>1.4243805</v>
      </c>
      <c r="DA102" s="1">
        <v>1.3340471</v>
      </c>
      <c r="DB102" s="1">
        <v>1.1391393000000001</v>
      </c>
      <c r="DC102" s="1">
        <v>0.88750490000000004</v>
      </c>
      <c r="DD102" s="1">
        <v>0.6447775</v>
      </c>
      <c r="DE102" s="1">
        <v>0.4656671</v>
      </c>
      <c r="DF102" s="1">
        <v>0.3589658</v>
      </c>
      <c r="DG102" s="1">
        <v>0.28882720000000001</v>
      </c>
      <c r="DH102" s="1">
        <v>0.2219206</v>
      </c>
      <c r="DI102" s="1">
        <v>0.13752110000000001</v>
      </c>
      <c r="DJ102" s="1">
        <v>6.2838699999999997E-2</v>
      </c>
      <c r="DK102" s="1">
        <v>1.43923E-2</v>
      </c>
      <c r="DL102" s="1">
        <v>1.4843E-3</v>
      </c>
      <c r="DM102" s="1">
        <v>0</v>
      </c>
      <c r="DN102" s="1">
        <v>0</v>
      </c>
      <c r="DO102" s="1">
        <v>0</v>
      </c>
      <c r="DP102" s="1">
        <v>110.90207669999999</v>
      </c>
      <c r="DQ102" s="1">
        <v>34.584030200000001</v>
      </c>
      <c r="DR102" s="1">
        <v>27.901861199999999</v>
      </c>
      <c r="DS102" s="1">
        <v>1.1067113</v>
      </c>
      <c r="DT102" s="1">
        <v>399.3982239</v>
      </c>
      <c r="DU102" s="1">
        <f t="shared" si="27"/>
        <v>18.7251969</v>
      </c>
      <c r="DV102" s="1">
        <f t="shared" si="28"/>
        <v>49.520597700000017</v>
      </c>
      <c r="DW102" s="1">
        <f t="shared" si="29"/>
        <v>0.37812946066278991</v>
      </c>
      <c r="DX102" s="1">
        <f t="shared" si="30"/>
        <v>25.071571699999996</v>
      </c>
      <c r="DY102" s="1">
        <f t="shared" si="31"/>
        <v>16.795065700000002</v>
      </c>
      <c r="DZ102" s="1">
        <f t="shared" si="32"/>
        <v>1.4927939043429876</v>
      </c>
      <c r="EA102" s="1">
        <v>1.8525107000000001</v>
      </c>
      <c r="EB102" s="1">
        <v>4.9588412999999996</v>
      </c>
      <c r="EC102" s="1">
        <v>6.9492884000000004</v>
      </c>
      <c r="ED102" s="1">
        <f t="shared" si="33"/>
        <v>13.7606404</v>
      </c>
      <c r="EE102" s="1">
        <v>10.1516485</v>
      </c>
      <c r="EF102" s="1">
        <v>18.481510199999999</v>
      </c>
      <c r="EG102" s="1">
        <v>14.5118752</v>
      </c>
      <c r="EH102" s="1">
        <v>12.845645899999999</v>
      </c>
      <c r="EI102" s="1">
        <f t="shared" si="34"/>
        <v>55.990679800000002</v>
      </c>
      <c r="EJ102" s="1">
        <v>12.585922200000001</v>
      </c>
      <c r="EK102" s="1">
        <v>14.0510483</v>
      </c>
      <c r="EL102" s="1">
        <v>3.6116788</v>
      </c>
      <c r="EM102" s="1">
        <f t="shared" si="35"/>
        <v>30.2486493</v>
      </c>
    </row>
    <row r="103" spans="1:143" x14ac:dyDescent="0.25">
      <c r="A103" s="1">
        <v>17497</v>
      </c>
      <c r="B103" s="1">
        <v>540</v>
      </c>
      <c r="C103" s="1">
        <v>2.0262000000000001E-3</v>
      </c>
      <c r="D103" s="1">
        <v>2.5300000000000001E-3</v>
      </c>
      <c r="E103" s="1">
        <v>3.8400000000000001E-3</v>
      </c>
      <c r="F103" s="1">
        <v>7.3339E-3</v>
      </c>
      <c r="G103" s="1">
        <v>1.5426499999999999E-2</v>
      </c>
      <c r="H103" s="1">
        <v>2.9908299999999999E-2</v>
      </c>
      <c r="I103" s="1">
        <v>4.8882299999999997E-2</v>
      </c>
      <c r="J103" s="1">
        <v>6.7630800000000005E-2</v>
      </c>
      <c r="K103" s="1">
        <v>8.5944900000000005E-2</v>
      </c>
      <c r="L103" s="1">
        <v>0.10542849999999999</v>
      </c>
      <c r="M103" s="1">
        <v>0.12688740000000001</v>
      </c>
      <c r="N103" s="1">
        <v>0.1482812</v>
      </c>
      <c r="O103" s="1">
        <v>0.16909940000000001</v>
      </c>
      <c r="P103" s="1">
        <v>0.19032740000000001</v>
      </c>
      <c r="Q103" s="1">
        <v>0.2120629</v>
      </c>
      <c r="R103" s="1">
        <v>0.23432749999999999</v>
      </c>
      <c r="S103" s="1">
        <v>0.25732660000000002</v>
      </c>
      <c r="T103" s="1">
        <v>0.28194019999999997</v>
      </c>
      <c r="U103" s="1">
        <v>0.30834620000000001</v>
      </c>
      <c r="V103" s="1">
        <v>0.33584059999999999</v>
      </c>
      <c r="W103" s="1">
        <v>0.36269560000000001</v>
      </c>
      <c r="X103" s="1">
        <v>0.38773629999999998</v>
      </c>
      <c r="Y103" s="1">
        <v>0.40956589999999998</v>
      </c>
      <c r="Z103" s="1">
        <v>0.42824220000000002</v>
      </c>
      <c r="AA103" s="1">
        <v>0.4437739</v>
      </c>
      <c r="AB103" s="1">
        <v>0.45758880000000002</v>
      </c>
      <c r="AC103" s="1">
        <v>0.46981410000000001</v>
      </c>
      <c r="AD103" s="1">
        <v>0.48072189999999998</v>
      </c>
      <c r="AE103" s="1">
        <v>0.4902147</v>
      </c>
      <c r="AF103" s="1">
        <v>0.49928</v>
      </c>
      <c r="AG103" s="1">
        <v>0.50843760000000005</v>
      </c>
      <c r="AH103" s="1">
        <v>0.51809590000000005</v>
      </c>
      <c r="AI103" s="1">
        <v>0.52822199999999997</v>
      </c>
      <c r="AJ103" s="1">
        <v>0.53898449999999998</v>
      </c>
      <c r="AK103" s="1">
        <v>0.55043629999999999</v>
      </c>
      <c r="AL103" s="1">
        <v>0.56233509999999998</v>
      </c>
      <c r="AM103" s="1">
        <v>0.57415320000000003</v>
      </c>
      <c r="AN103" s="1">
        <v>0.58507240000000005</v>
      </c>
      <c r="AO103" s="1">
        <v>0.59471260000000004</v>
      </c>
      <c r="AP103" s="1">
        <v>0.60296910000000004</v>
      </c>
      <c r="AQ103" s="1">
        <v>0.61030410000000002</v>
      </c>
      <c r="AR103" s="1">
        <v>0.61733519999999997</v>
      </c>
      <c r="AS103" s="1">
        <v>0.62542620000000004</v>
      </c>
      <c r="AT103" s="1">
        <v>0.63661080000000003</v>
      </c>
      <c r="AU103" s="1">
        <v>0.65349259999999998</v>
      </c>
      <c r="AV103" s="1">
        <v>0.67835789999999996</v>
      </c>
      <c r="AW103" s="1">
        <v>0.71230479999999996</v>
      </c>
      <c r="AX103" s="1">
        <v>0.75503370000000003</v>
      </c>
      <c r="AY103" s="1">
        <v>0.80506840000000002</v>
      </c>
      <c r="AZ103" s="1">
        <v>0.86065020000000003</v>
      </c>
      <c r="BA103" s="1">
        <v>0.91956380000000004</v>
      </c>
      <c r="BB103" s="1">
        <v>0.97920390000000002</v>
      </c>
      <c r="BC103" s="1">
        <v>1.0366457</v>
      </c>
      <c r="BD103" s="1">
        <v>1.090066</v>
      </c>
      <c r="BE103" s="1">
        <v>1.1399124</v>
      </c>
      <c r="BF103" s="1">
        <v>1.1884201000000001</v>
      </c>
      <c r="BG103" s="1">
        <v>1.237406</v>
      </c>
      <c r="BH103" s="1">
        <v>1.2861552000000001</v>
      </c>
      <c r="BI103" s="1">
        <v>1.3329489999999999</v>
      </c>
      <c r="BJ103" s="1">
        <v>1.3783779</v>
      </c>
      <c r="BK103" s="1">
        <v>1.4284920999999999</v>
      </c>
      <c r="BL103" s="1">
        <v>1.4920361</v>
      </c>
      <c r="BM103" s="1">
        <v>1.5734638999999999</v>
      </c>
      <c r="BN103" s="1">
        <v>1.6667708999999999</v>
      </c>
      <c r="BO103" s="1">
        <v>1.7575756</v>
      </c>
      <c r="BP103" s="1">
        <v>1.8340753000000001</v>
      </c>
      <c r="BQ103" s="1">
        <v>1.8985894999999999</v>
      </c>
      <c r="BR103" s="1">
        <v>1.9685630000000001</v>
      </c>
      <c r="BS103" s="1">
        <v>2.0639786999999998</v>
      </c>
      <c r="BT103" s="1">
        <v>2.1912596</v>
      </c>
      <c r="BU103" s="1">
        <v>2.3323572000000001</v>
      </c>
      <c r="BV103" s="1">
        <v>2.4489844000000001</v>
      </c>
      <c r="BW103" s="1">
        <v>2.4987783000000001</v>
      </c>
      <c r="BX103" s="1">
        <v>2.4555631</v>
      </c>
      <c r="BY103" s="1">
        <v>2.3219709000000002</v>
      </c>
      <c r="BZ103" s="1">
        <v>2.1257524000000001</v>
      </c>
      <c r="CA103" s="1">
        <v>1.9052617999999999</v>
      </c>
      <c r="CB103" s="1">
        <v>1.6933761000000001</v>
      </c>
      <c r="CC103" s="1">
        <v>1.5072489</v>
      </c>
      <c r="CD103" s="1">
        <v>1.3490633000000001</v>
      </c>
      <c r="CE103" s="1">
        <v>1.2120770999999999</v>
      </c>
      <c r="CF103" s="1">
        <v>1.0890363000000001</v>
      </c>
      <c r="CG103" s="1">
        <v>0.97871949999999996</v>
      </c>
      <c r="CH103" s="1">
        <v>0.88639290000000004</v>
      </c>
      <c r="CI103" s="1">
        <v>0.82063269999999999</v>
      </c>
      <c r="CJ103" s="1">
        <v>0.78718759999999999</v>
      </c>
      <c r="CK103" s="1">
        <v>0.78609229999999997</v>
      </c>
      <c r="CL103" s="1">
        <v>0.81105720000000003</v>
      </c>
      <c r="CM103" s="1">
        <v>0.85298620000000003</v>
      </c>
      <c r="CN103" s="1">
        <v>0.90261939999999996</v>
      </c>
      <c r="CO103" s="1">
        <v>0.9531096</v>
      </c>
      <c r="CP103" s="1">
        <v>0.99749429999999994</v>
      </c>
      <c r="CQ103" s="1">
        <v>1.0264355000000001</v>
      </c>
      <c r="CR103" s="1">
        <v>1.0304902</v>
      </c>
      <c r="CS103" s="1">
        <v>1.0070642999999999</v>
      </c>
      <c r="CT103" s="1">
        <v>0.96807869999999996</v>
      </c>
      <c r="CU103" s="1">
        <v>0.93873439999999997</v>
      </c>
      <c r="CV103" s="1">
        <v>0.94705139999999999</v>
      </c>
      <c r="CW103" s="1">
        <v>1.0127724</v>
      </c>
      <c r="CX103" s="1">
        <v>1.1332603999999999</v>
      </c>
      <c r="CY103" s="1">
        <v>1.2806369</v>
      </c>
      <c r="CZ103" s="1">
        <v>1.4021261</v>
      </c>
      <c r="DA103" s="1">
        <v>1.4454004</v>
      </c>
      <c r="DB103" s="1">
        <v>1.3816120999999999</v>
      </c>
      <c r="DC103" s="1">
        <v>1.2216225999999999</v>
      </c>
      <c r="DD103" s="1">
        <v>1.0107918</v>
      </c>
      <c r="DE103" s="1">
        <v>0.82362250000000004</v>
      </c>
      <c r="DF103" s="1">
        <v>0.69701760000000001</v>
      </c>
      <c r="DG103" s="1">
        <v>0.6430979</v>
      </c>
      <c r="DH103" s="1">
        <v>0.58149700000000004</v>
      </c>
      <c r="DI103" s="1">
        <v>0.42341519999999999</v>
      </c>
      <c r="DJ103" s="1">
        <v>0.21020440000000001</v>
      </c>
      <c r="DK103" s="1">
        <v>4.9554500000000001E-2</v>
      </c>
      <c r="DL103" s="1">
        <v>5.2129999999999998E-3</v>
      </c>
      <c r="DM103" s="1">
        <v>0</v>
      </c>
      <c r="DN103" s="1">
        <v>0</v>
      </c>
      <c r="DO103" s="1">
        <v>0</v>
      </c>
      <c r="DP103" s="1">
        <v>133.4686279</v>
      </c>
      <c r="DQ103" s="1">
        <v>34.584030200000001</v>
      </c>
      <c r="DR103" s="1">
        <v>28.457508099999998</v>
      </c>
      <c r="DS103" s="1">
        <v>1.0986750999999999</v>
      </c>
      <c r="DT103" s="1">
        <v>489.86282349999999</v>
      </c>
      <c r="DU103" s="1">
        <f t="shared" si="27"/>
        <v>17.782044200000001</v>
      </c>
      <c r="DV103" s="1">
        <f t="shared" si="28"/>
        <v>49.044531500000005</v>
      </c>
      <c r="DW103" s="1">
        <f t="shared" si="29"/>
        <v>0.36256935597396828</v>
      </c>
      <c r="DX103" s="1">
        <f t="shared" si="30"/>
        <v>24.139872400000002</v>
      </c>
      <c r="DY103" s="1">
        <f t="shared" si="31"/>
        <v>16.5716252</v>
      </c>
      <c r="DZ103" s="1">
        <f t="shared" si="32"/>
        <v>1.4566991534421139</v>
      </c>
      <c r="EA103" s="1">
        <v>1.7957978999999999</v>
      </c>
      <c r="EB103" s="1">
        <v>5.0450930999999999</v>
      </c>
      <c r="EC103" s="1">
        <v>6.9767913999999998</v>
      </c>
      <c r="ED103" s="1">
        <f t="shared" si="33"/>
        <v>13.817682399999999</v>
      </c>
      <c r="EE103" s="1">
        <v>10.0954113</v>
      </c>
      <c r="EF103" s="1">
        <v>18.206428500000001</v>
      </c>
      <c r="EG103" s="1">
        <v>14.0266418</v>
      </c>
      <c r="EH103" s="1">
        <v>12.0634918</v>
      </c>
      <c r="EI103" s="1">
        <f t="shared" si="34"/>
        <v>54.391973400000005</v>
      </c>
      <c r="EJ103" s="1">
        <v>11.887558</v>
      </c>
      <c r="EK103" s="1">
        <v>13.664909400000001</v>
      </c>
      <c r="EL103" s="1">
        <v>6.2378692999999998</v>
      </c>
      <c r="EM103" s="1">
        <f t="shared" si="35"/>
        <v>31.790336700000001</v>
      </c>
    </row>
    <row r="104" spans="1:143" x14ac:dyDescent="0.25">
      <c r="A104" s="1">
        <v>17496</v>
      </c>
      <c r="B104" s="1">
        <v>545</v>
      </c>
      <c r="C104" s="1">
        <v>1.7776000000000001E-3</v>
      </c>
      <c r="D104" s="1">
        <v>2.2158E-3</v>
      </c>
      <c r="E104" s="1">
        <v>3.3641000000000001E-3</v>
      </c>
      <c r="F104" s="1">
        <v>6.3927000000000003E-3</v>
      </c>
      <c r="G104" s="1">
        <v>1.34377E-2</v>
      </c>
      <c r="H104" s="1">
        <v>2.623E-2</v>
      </c>
      <c r="I104" s="1">
        <v>4.3545E-2</v>
      </c>
      <c r="J104" s="1">
        <v>6.1160600000000002E-2</v>
      </c>
      <c r="K104" s="1">
        <v>7.8763200000000005E-2</v>
      </c>
      <c r="L104" s="1">
        <v>9.7753599999999996E-2</v>
      </c>
      <c r="M104" s="1">
        <v>0.1192078</v>
      </c>
      <c r="N104" s="1">
        <v>0.14120150000000001</v>
      </c>
      <c r="O104" s="1">
        <v>0.162994</v>
      </c>
      <c r="P104" s="1">
        <v>0.1855337</v>
      </c>
      <c r="Q104" s="1">
        <v>0.20925530000000001</v>
      </c>
      <c r="R104" s="1">
        <v>0.23415079999999999</v>
      </c>
      <c r="S104" s="1">
        <v>0.26027470000000003</v>
      </c>
      <c r="T104" s="1">
        <v>0.28831990000000002</v>
      </c>
      <c r="U104" s="1">
        <v>0.31871969999999999</v>
      </c>
      <c r="V104" s="1">
        <v>0.35056910000000002</v>
      </c>
      <c r="W104" s="1">
        <v>0.3817083</v>
      </c>
      <c r="X104" s="1">
        <v>0.41022160000000002</v>
      </c>
      <c r="Y104" s="1">
        <v>0.43455650000000001</v>
      </c>
      <c r="Z104" s="1">
        <v>0.4546925</v>
      </c>
      <c r="AA104" s="1">
        <v>0.47085749999999998</v>
      </c>
      <c r="AB104" s="1">
        <v>0.48427940000000003</v>
      </c>
      <c r="AC104" s="1">
        <v>0.4954442</v>
      </c>
      <c r="AD104" s="1">
        <v>0.50480309999999995</v>
      </c>
      <c r="AE104" s="1">
        <v>0.51278140000000005</v>
      </c>
      <c r="AF104" s="1">
        <v>0.52039069999999998</v>
      </c>
      <c r="AG104" s="1">
        <v>0.52855070000000004</v>
      </c>
      <c r="AH104" s="1">
        <v>0.53787390000000002</v>
      </c>
      <c r="AI104" s="1">
        <v>0.54863980000000001</v>
      </c>
      <c r="AJ104" s="1">
        <v>0.56106409999999995</v>
      </c>
      <c r="AK104" s="1">
        <v>0.57521860000000002</v>
      </c>
      <c r="AL104" s="1">
        <v>0.59069130000000003</v>
      </c>
      <c r="AM104" s="1">
        <v>0.6065218</v>
      </c>
      <c r="AN104" s="1">
        <v>0.62143559999999998</v>
      </c>
      <c r="AO104" s="1">
        <v>0.63456429999999997</v>
      </c>
      <c r="AP104" s="1">
        <v>0.64548479999999997</v>
      </c>
      <c r="AQ104" s="1">
        <v>0.65433810000000003</v>
      </c>
      <c r="AR104" s="1">
        <v>0.66161800000000004</v>
      </c>
      <c r="AS104" s="1">
        <v>0.66881440000000003</v>
      </c>
      <c r="AT104" s="1">
        <v>0.67852780000000001</v>
      </c>
      <c r="AU104" s="1">
        <v>0.69420119999999996</v>
      </c>
      <c r="AV104" s="1">
        <v>0.71884939999999997</v>
      </c>
      <c r="AW104" s="1">
        <v>0.7538494</v>
      </c>
      <c r="AX104" s="1">
        <v>0.79870280000000005</v>
      </c>
      <c r="AY104" s="1">
        <v>0.85159890000000005</v>
      </c>
      <c r="AZ104" s="1">
        <v>0.91036539999999999</v>
      </c>
      <c r="BA104" s="1">
        <v>0.97216170000000002</v>
      </c>
      <c r="BB104" s="1">
        <v>1.0333074</v>
      </c>
      <c r="BC104" s="1">
        <v>1.0897178999999999</v>
      </c>
      <c r="BD104" s="1">
        <v>1.1390891999999999</v>
      </c>
      <c r="BE104" s="1">
        <v>1.1824762</v>
      </c>
      <c r="BF104" s="1">
        <v>1.2231822000000001</v>
      </c>
      <c r="BG104" s="1">
        <v>1.2633859999999999</v>
      </c>
      <c r="BH104" s="1">
        <v>1.3016235</v>
      </c>
      <c r="BI104" s="1">
        <v>1.3354227999999999</v>
      </c>
      <c r="BJ104" s="1">
        <v>1.3662215</v>
      </c>
      <c r="BK104" s="1">
        <v>1.4029381000000001</v>
      </c>
      <c r="BL104" s="1">
        <v>1.4574492999999999</v>
      </c>
      <c r="BM104" s="1">
        <v>1.5348573999999999</v>
      </c>
      <c r="BN104" s="1">
        <v>1.6263337</v>
      </c>
      <c r="BO104" s="1">
        <v>1.7126577000000001</v>
      </c>
      <c r="BP104" s="1">
        <v>1.7788063000000001</v>
      </c>
      <c r="BQ104" s="1">
        <v>1.8283422</v>
      </c>
      <c r="BR104" s="1">
        <v>1.8834843999999999</v>
      </c>
      <c r="BS104" s="1">
        <v>1.9691901000000001</v>
      </c>
      <c r="BT104" s="1">
        <v>2.0935457</v>
      </c>
      <c r="BU104" s="1">
        <v>2.2358212000000002</v>
      </c>
      <c r="BV104" s="1">
        <v>2.3523594999999999</v>
      </c>
      <c r="BW104" s="1">
        <v>2.3959288999999999</v>
      </c>
      <c r="BX104" s="1">
        <v>2.3394724999999998</v>
      </c>
      <c r="BY104" s="1">
        <v>2.1893954</v>
      </c>
      <c r="BZ104" s="1">
        <v>1.9795034</v>
      </c>
      <c r="CA104" s="1">
        <v>1.7530036</v>
      </c>
      <c r="CB104" s="1">
        <v>1.5440883999999999</v>
      </c>
      <c r="CC104" s="1">
        <v>1.3677486000000001</v>
      </c>
      <c r="CD104" s="1">
        <v>1.2225528000000001</v>
      </c>
      <c r="CE104" s="1">
        <v>1.0987799</v>
      </c>
      <c r="CF104" s="1">
        <v>0.98837710000000001</v>
      </c>
      <c r="CG104" s="1">
        <v>0.89162390000000002</v>
      </c>
      <c r="CH104" s="1">
        <v>0.81618020000000002</v>
      </c>
      <c r="CI104" s="1">
        <v>0.77213109999999996</v>
      </c>
      <c r="CJ104" s="1">
        <v>0.76459670000000002</v>
      </c>
      <c r="CK104" s="1">
        <v>0.79024289999999997</v>
      </c>
      <c r="CL104" s="1">
        <v>0.83687690000000003</v>
      </c>
      <c r="CM104" s="1">
        <v>0.88865859999999997</v>
      </c>
      <c r="CN104" s="1">
        <v>0.93248640000000005</v>
      </c>
      <c r="CO104" s="1">
        <v>0.96391519999999997</v>
      </c>
      <c r="CP104" s="1">
        <v>0.98512529999999998</v>
      </c>
      <c r="CQ104" s="1">
        <v>1.0002069</v>
      </c>
      <c r="CR104" s="1">
        <v>1.0124826</v>
      </c>
      <c r="CS104" s="1">
        <v>1.0253650000000001</v>
      </c>
      <c r="CT104" s="1">
        <v>1.0458183999999999</v>
      </c>
      <c r="CU104" s="1">
        <v>1.0846051000000001</v>
      </c>
      <c r="CV104" s="1">
        <v>1.1516453</v>
      </c>
      <c r="CW104" s="1">
        <v>1.2503716</v>
      </c>
      <c r="CX104" s="1">
        <v>1.3665228</v>
      </c>
      <c r="CY104" s="1">
        <v>1.4695176999999999</v>
      </c>
      <c r="CZ104" s="1">
        <v>1.5157022</v>
      </c>
      <c r="DA104" s="1">
        <v>1.4727391000000001</v>
      </c>
      <c r="DB104" s="1">
        <v>1.3355324</v>
      </c>
      <c r="DC104" s="1">
        <v>1.1340857</v>
      </c>
      <c r="DD104" s="1">
        <v>0.92206889999999997</v>
      </c>
      <c r="DE104" s="1">
        <v>0.76644670000000004</v>
      </c>
      <c r="DF104" s="1">
        <v>0.68711580000000005</v>
      </c>
      <c r="DG104" s="1">
        <v>0.68155639999999995</v>
      </c>
      <c r="DH104" s="1">
        <v>0.61338289999999995</v>
      </c>
      <c r="DI104" s="1">
        <v>0.42345349999999998</v>
      </c>
      <c r="DJ104" s="1">
        <v>0.1807194</v>
      </c>
      <c r="DK104" s="1">
        <v>3.8500300000000001E-2</v>
      </c>
      <c r="DL104" s="1">
        <v>3.5807999999999999E-3</v>
      </c>
      <c r="DM104" s="1">
        <v>0</v>
      </c>
      <c r="DN104" s="1">
        <v>0</v>
      </c>
      <c r="DO104" s="1">
        <v>0</v>
      </c>
      <c r="DP104" s="1">
        <v>135.540863</v>
      </c>
      <c r="DQ104" s="1">
        <v>34.584030200000001</v>
      </c>
      <c r="DR104" s="1">
        <v>27.724346199999999</v>
      </c>
      <c r="DS104" s="1">
        <v>1.0421954</v>
      </c>
      <c r="DT104" s="1">
        <v>486.6140747</v>
      </c>
      <c r="DU104" s="1">
        <f t="shared" si="27"/>
        <v>16.7895729</v>
      </c>
      <c r="DV104" s="1">
        <f t="shared" si="28"/>
        <v>49.709705600000007</v>
      </c>
      <c r="DW104" s="1">
        <f t="shared" si="29"/>
        <v>0.33775241066806877</v>
      </c>
      <c r="DX104" s="1">
        <f t="shared" si="30"/>
        <v>23.045849599999997</v>
      </c>
      <c r="DY104" s="1">
        <f t="shared" si="31"/>
        <v>16.545637599999999</v>
      </c>
      <c r="DZ104" s="1">
        <f t="shared" si="32"/>
        <v>1.3928656094824654</v>
      </c>
      <c r="EA104" s="1">
        <v>1.7399560999999999</v>
      </c>
      <c r="EB104" s="1">
        <v>5.3022860999999999</v>
      </c>
      <c r="EC104" s="1">
        <v>7.3593349000000003</v>
      </c>
      <c r="ED104" s="1">
        <f t="shared" si="33"/>
        <v>14.401577100000001</v>
      </c>
      <c r="EE104" s="1">
        <v>10.659887299999999</v>
      </c>
      <c r="EF104" s="1">
        <v>18.021947900000001</v>
      </c>
      <c r="EG104" s="1">
        <v>13.438957200000001</v>
      </c>
      <c r="EH104" s="1">
        <v>11.231445300000001</v>
      </c>
      <c r="EI104" s="1">
        <f t="shared" si="34"/>
        <v>53.352237700000003</v>
      </c>
      <c r="EJ104" s="1">
        <v>11.394157399999999</v>
      </c>
      <c r="EK104" s="1">
        <v>14.8184586</v>
      </c>
      <c r="EL104" s="1">
        <v>6.0335616999999999</v>
      </c>
      <c r="EM104" s="1">
        <f t="shared" si="35"/>
        <v>32.246177699999997</v>
      </c>
    </row>
    <row r="105" spans="1:143" x14ac:dyDescent="0.25">
      <c r="A105" s="1">
        <v>17495</v>
      </c>
      <c r="B105" s="1">
        <v>550</v>
      </c>
      <c r="C105" s="1">
        <v>2.2033000000000001E-3</v>
      </c>
      <c r="D105" s="1">
        <v>2.7345999999999998E-3</v>
      </c>
      <c r="E105" s="1">
        <v>4.1213999999999999E-3</v>
      </c>
      <c r="F105" s="1">
        <v>7.8128E-3</v>
      </c>
      <c r="G105" s="1">
        <v>1.6442999999999999E-2</v>
      </c>
      <c r="H105" s="1">
        <v>3.2052299999999999E-2</v>
      </c>
      <c r="I105" s="1">
        <v>5.2799400000000003E-2</v>
      </c>
      <c r="J105" s="1">
        <v>7.3315000000000005E-2</v>
      </c>
      <c r="K105" s="1">
        <v>9.3259300000000003E-2</v>
      </c>
      <c r="L105" s="1">
        <v>0.1143465</v>
      </c>
      <c r="M105" s="1">
        <v>0.13761300000000001</v>
      </c>
      <c r="N105" s="1">
        <v>0.1607478</v>
      </c>
      <c r="O105" s="1">
        <v>0.18308160000000001</v>
      </c>
      <c r="P105" s="1">
        <v>0.20581450000000001</v>
      </c>
      <c r="Q105" s="1">
        <v>0.22906679999999999</v>
      </c>
      <c r="R105" s="1">
        <v>0.25280849999999999</v>
      </c>
      <c r="S105" s="1">
        <v>0.27715830000000002</v>
      </c>
      <c r="T105" s="1">
        <v>0.3031124</v>
      </c>
      <c r="U105" s="1">
        <v>0.3309165</v>
      </c>
      <c r="V105" s="1">
        <v>0.35978349999999998</v>
      </c>
      <c r="W105" s="1">
        <v>0.38782159999999999</v>
      </c>
      <c r="X105" s="1">
        <v>0.4138194</v>
      </c>
      <c r="Y105" s="1">
        <v>0.43633620000000001</v>
      </c>
      <c r="Z105" s="1">
        <v>0.45543410000000001</v>
      </c>
      <c r="AA105" s="1">
        <v>0.4710414</v>
      </c>
      <c r="AB105" s="1">
        <v>0.48467589999999999</v>
      </c>
      <c r="AC105" s="1">
        <v>0.49650240000000001</v>
      </c>
      <c r="AD105" s="1">
        <v>0.50680650000000005</v>
      </c>
      <c r="AE105" s="1">
        <v>0.51541879999999995</v>
      </c>
      <c r="AF105" s="1">
        <v>0.52330860000000001</v>
      </c>
      <c r="AG105" s="1">
        <v>0.53108250000000001</v>
      </c>
      <c r="AH105" s="1">
        <v>0.53923779999999999</v>
      </c>
      <c r="AI105" s="1">
        <v>0.54780359999999995</v>
      </c>
      <c r="AJ105" s="1">
        <v>0.55691500000000005</v>
      </c>
      <c r="AK105" s="1">
        <v>0.56673240000000003</v>
      </c>
      <c r="AL105" s="1">
        <v>0.57719410000000004</v>
      </c>
      <c r="AM105" s="1">
        <v>0.5879877</v>
      </c>
      <c r="AN105" s="1">
        <v>0.59836849999999997</v>
      </c>
      <c r="AO105" s="1">
        <v>0.60795339999999998</v>
      </c>
      <c r="AP105" s="1">
        <v>0.61665650000000005</v>
      </c>
      <c r="AQ105" s="1">
        <v>0.62499090000000002</v>
      </c>
      <c r="AR105" s="1">
        <v>0.63356049999999997</v>
      </c>
      <c r="AS105" s="1">
        <v>0.6434685</v>
      </c>
      <c r="AT105" s="1">
        <v>0.65628960000000003</v>
      </c>
      <c r="AU105" s="1">
        <v>0.67410809999999999</v>
      </c>
      <c r="AV105" s="1">
        <v>0.698855</v>
      </c>
      <c r="AW105" s="1">
        <v>0.73142309999999999</v>
      </c>
      <c r="AX105" s="1">
        <v>0.77132279999999998</v>
      </c>
      <c r="AY105" s="1">
        <v>0.81689579999999995</v>
      </c>
      <c r="AZ105" s="1">
        <v>0.86631749999999996</v>
      </c>
      <c r="BA105" s="1">
        <v>0.9177109</v>
      </c>
      <c r="BB105" s="1">
        <v>0.96908039999999995</v>
      </c>
      <c r="BC105" s="1">
        <v>1.018033</v>
      </c>
      <c r="BD105" s="1">
        <v>1.0627652000000001</v>
      </c>
      <c r="BE105" s="1">
        <v>1.1033404</v>
      </c>
      <c r="BF105" s="1">
        <v>1.1417024</v>
      </c>
      <c r="BG105" s="1">
        <v>1.179834</v>
      </c>
      <c r="BH105" s="1">
        <v>1.2175050999999999</v>
      </c>
      <c r="BI105" s="1">
        <v>1.2530885</v>
      </c>
      <c r="BJ105" s="1">
        <v>1.2864243</v>
      </c>
      <c r="BK105" s="1">
        <v>1.3222179000000001</v>
      </c>
      <c r="BL105" s="1">
        <v>1.3681798999999999</v>
      </c>
      <c r="BM105" s="1">
        <v>1.4288276</v>
      </c>
      <c r="BN105" s="1">
        <v>1.4996905</v>
      </c>
      <c r="BO105" s="1">
        <v>1.568967</v>
      </c>
      <c r="BP105" s="1">
        <v>1.6273462000000001</v>
      </c>
      <c r="BQ105" s="1">
        <v>1.6783222</v>
      </c>
      <c r="BR105" s="1">
        <v>1.7387348</v>
      </c>
      <c r="BS105" s="1">
        <v>1.8267848</v>
      </c>
      <c r="BT105" s="1">
        <v>1.9468844999999999</v>
      </c>
      <c r="BU105" s="1">
        <v>2.0797436</v>
      </c>
      <c r="BV105" s="1">
        <v>2.1871923999999998</v>
      </c>
      <c r="BW105" s="1">
        <v>2.2285411000000002</v>
      </c>
      <c r="BX105" s="1">
        <v>2.1803503000000002</v>
      </c>
      <c r="BY105" s="1">
        <v>2.0478082</v>
      </c>
      <c r="BZ105" s="1">
        <v>1.8598447</v>
      </c>
      <c r="CA105" s="1">
        <v>1.6542345000000001</v>
      </c>
      <c r="CB105" s="1">
        <v>1.4622378</v>
      </c>
      <c r="CC105" s="1">
        <v>1.2996832</v>
      </c>
      <c r="CD105" s="1">
        <v>1.1686828</v>
      </c>
      <c r="CE105" s="1">
        <v>1.0632794999999999</v>
      </c>
      <c r="CF105" s="1">
        <v>0.97620450000000003</v>
      </c>
      <c r="CG105" s="1">
        <v>0.90334950000000003</v>
      </c>
      <c r="CH105" s="1">
        <v>0.84385489999999996</v>
      </c>
      <c r="CI105" s="1">
        <v>0.8000081</v>
      </c>
      <c r="CJ105" s="1">
        <v>0.77529179999999998</v>
      </c>
      <c r="CK105" s="1">
        <v>0.77440120000000001</v>
      </c>
      <c r="CL105" s="1">
        <v>0.80143850000000005</v>
      </c>
      <c r="CM105" s="1">
        <v>0.85841310000000004</v>
      </c>
      <c r="CN105" s="1">
        <v>0.94123480000000004</v>
      </c>
      <c r="CO105" s="1">
        <v>1.037919</v>
      </c>
      <c r="CP105" s="1">
        <v>1.1294857</v>
      </c>
      <c r="CQ105" s="1">
        <v>1.1966992999999999</v>
      </c>
      <c r="CR105" s="1">
        <v>1.2309622</v>
      </c>
      <c r="CS105" s="1">
        <v>1.2415366999999999</v>
      </c>
      <c r="CT105" s="1">
        <v>1.2540574</v>
      </c>
      <c r="CU105" s="1">
        <v>1.2986943</v>
      </c>
      <c r="CV105" s="1">
        <v>1.3948271999999999</v>
      </c>
      <c r="CW105" s="1">
        <v>1.5410832999999999</v>
      </c>
      <c r="CX105" s="1">
        <v>1.7070618</v>
      </c>
      <c r="CY105" s="1">
        <v>1.8406807999999999</v>
      </c>
      <c r="CZ105" s="1">
        <v>1.8838272</v>
      </c>
      <c r="DA105" s="1">
        <v>1.8007355</v>
      </c>
      <c r="DB105" s="1">
        <v>1.5960068000000001</v>
      </c>
      <c r="DC105" s="1">
        <v>1.3127394999999999</v>
      </c>
      <c r="DD105" s="1">
        <v>1.0156502999999999</v>
      </c>
      <c r="DE105" s="1">
        <v>0.78025279999999997</v>
      </c>
      <c r="DF105" s="1">
        <v>0.63017699999999999</v>
      </c>
      <c r="DG105" s="1">
        <v>0.57027879999999997</v>
      </c>
      <c r="DH105" s="1">
        <v>0.50712389999999996</v>
      </c>
      <c r="DI105" s="1">
        <v>0.36667060000000001</v>
      </c>
      <c r="DJ105" s="1">
        <v>0.17843429999999999</v>
      </c>
      <c r="DK105" s="1">
        <v>4.1908399999999998E-2</v>
      </c>
      <c r="DL105" s="1">
        <v>4.4362000000000004E-3</v>
      </c>
      <c r="DM105" s="1">
        <v>0</v>
      </c>
      <c r="DN105" s="1">
        <v>0</v>
      </c>
      <c r="DO105" s="1">
        <v>0</v>
      </c>
      <c r="DP105" s="1">
        <v>147.1924133</v>
      </c>
      <c r="DQ105" s="1">
        <v>34.584030200000001</v>
      </c>
      <c r="DR105" s="1">
        <v>30.569257700000001</v>
      </c>
      <c r="DS105" s="1">
        <v>1.0007495</v>
      </c>
      <c r="DT105" s="1">
        <v>510.72781370000001</v>
      </c>
      <c r="DU105" s="1">
        <f t="shared" si="27"/>
        <v>15.6999526</v>
      </c>
      <c r="DV105" s="1">
        <f t="shared" si="28"/>
        <v>47.532958299999997</v>
      </c>
      <c r="DW105" s="1">
        <f t="shared" si="29"/>
        <v>0.33029613896343585</v>
      </c>
      <c r="DX105" s="1">
        <f t="shared" si="30"/>
        <v>21.401552800000001</v>
      </c>
      <c r="DY105" s="1">
        <f t="shared" si="31"/>
        <v>15.4325428</v>
      </c>
      <c r="DZ105" s="1">
        <f t="shared" si="32"/>
        <v>1.3867807189881891</v>
      </c>
      <c r="EA105" s="1">
        <v>1.9401789</v>
      </c>
      <c r="EB105" s="1">
        <v>5.3566216999999998</v>
      </c>
      <c r="EC105" s="1">
        <v>7.1847630000000002</v>
      </c>
      <c r="ED105" s="1">
        <f t="shared" si="33"/>
        <v>14.481563600000001</v>
      </c>
      <c r="EE105" s="1">
        <v>10.154434200000001</v>
      </c>
      <c r="EF105" s="1">
        <v>16.762386299999999</v>
      </c>
      <c r="EG105" s="1">
        <v>12.470642099999999</v>
      </c>
      <c r="EH105" s="1">
        <v>10.556358299999999</v>
      </c>
      <c r="EI105" s="1">
        <f t="shared" si="34"/>
        <v>49.943820899999999</v>
      </c>
      <c r="EJ105" s="1">
        <v>11.4587021</v>
      </c>
      <c r="EK105" s="1">
        <v>17.9958496</v>
      </c>
      <c r="EL105" s="1">
        <v>6.1200866999999999</v>
      </c>
      <c r="EM105" s="1">
        <f t="shared" si="35"/>
        <v>35.574638399999998</v>
      </c>
    </row>
    <row r="106" spans="1:143" x14ac:dyDescent="0.25">
      <c r="A106" s="1">
        <v>17494</v>
      </c>
      <c r="B106" s="1">
        <v>555</v>
      </c>
      <c r="C106" s="1">
        <v>1.6818E-3</v>
      </c>
      <c r="D106" s="1">
        <v>2.1064E-3</v>
      </c>
      <c r="E106" s="1">
        <v>3.2177E-3</v>
      </c>
      <c r="F106" s="1">
        <v>6.1517000000000004E-3</v>
      </c>
      <c r="G106" s="1">
        <v>1.2925499999999999E-2</v>
      </c>
      <c r="H106" s="1">
        <v>2.5132000000000002E-2</v>
      </c>
      <c r="I106" s="1">
        <v>4.1517900000000003E-2</v>
      </c>
      <c r="J106" s="1">
        <v>5.8248399999999999E-2</v>
      </c>
      <c r="K106" s="1">
        <v>7.5085899999999997E-2</v>
      </c>
      <c r="L106" s="1">
        <v>9.3367699999999998E-2</v>
      </c>
      <c r="M106" s="1">
        <v>0.1140534</v>
      </c>
      <c r="N106" s="1">
        <v>0.13537440000000001</v>
      </c>
      <c r="O106" s="1">
        <v>0.15665960000000001</v>
      </c>
      <c r="P106" s="1">
        <v>0.1787128</v>
      </c>
      <c r="Q106" s="1">
        <v>0.20198179999999999</v>
      </c>
      <c r="R106" s="1">
        <v>0.22649030000000001</v>
      </c>
      <c r="S106" s="1">
        <v>0.25233529999999998</v>
      </c>
      <c r="T106" s="1">
        <v>0.2801167</v>
      </c>
      <c r="U106" s="1">
        <v>0.31021989999999999</v>
      </c>
      <c r="V106" s="1">
        <v>0.34172530000000001</v>
      </c>
      <c r="W106" s="1">
        <v>0.37245040000000001</v>
      </c>
      <c r="X106" s="1">
        <v>0.40039829999999998</v>
      </c>
      <c r="Y106" s="1">
        <v>0.42397469999999998</v>
      </c>
      <c r="Z106" s="1">
        <v>0.44316109999999997</v>
      </c>
      <c r="AA106" s="1">
        <v>0.45821899999999999</v>
      </c>
      <c r="AB106" s="1">
        <v>0.47031289999999998</v>
      </c>
      <c r="AC106" s="1">
        <v>0.47989480000000001</v>
      </c>
      <c r="AD106" s="1">
        <v>0.48745070000000001</v>
      </c>
      <c r="AE106" s="1">
        <v>0.49347990000000003</v>
      </c>
      <c r="AF106" s="1">
        <v>0.49899579999999999</v>
      </c>
      <c r="AG106" s="1">
        <v>0.5048859</v>
      </c>
      <c r="AH106" s="1">
        <v>0.51178849999999998</v>
      </c>
      <c r="AI106" s="1">
        <v>0.52007530000000002</v>
      </c>
      <c r="AJ106" s="1">
        <v>0.5300629</v>
      </c>
      <c r="AK106" s="1">
        <v>0.54185249999999996</v>
      </c>
      <c r="AL106" s="1">
        <v>0.55506489999999997</v>
      </c>
      <c r="AM106" s="1">
        <v>0.56881340000000002</v>
      </c>
      <c r="AN106" s="1">
        <v>0.58195600000000003</v>
      </c>
      <c r="AO106" s="1">
        <v>0.59367879999999995</v>
      </c>
      <c r="AP106" s="1">
        <v>0.6035123</v>
      </c>
      <c r="AQ106" s="1">
        <v>0.61148020000000003</v>
      </c>
      <c r="AR106" s="1">
        <v>0.61797729999999995</v>
      </c>
      <c r="AS106" s="1">
        <v>0.62441749999999996</v>
      </c>
      <c r="AT106" s="1">
        <v>0.6332508</v>
      </c>
      <c r="AU106" s="1">
        <v>0.64764600000000005</v>
      </c>
      <c r="AV106" s="1">
        <v>0.67029450000000002</v>
      </c>
      <c r="AW106" s="1">
        <v>0.70237309999999997</v>
      </c>
      <c r="AX106" s="1">
        <v>0.74338360000000003</v>
      </c>
      <c r="AY106" s="1">
        <v>0.79162220000000005</v>
      </c>
      <c r="AZ106" s="1">
        <v>0.84497449999999996</v>
      </c>
      <c r="BA106" s="1">
        <v>0.9006035</v>
      </c>
      <c r="BB106" s="1">
        <v>0.95494440000000003</v>
      </c>
      <c r="BC106" s="1">
        <v>1.0042747000000001</v>
      </c>
      <c r="BD106" s="1">
        <v>1.0467877000000001</v>
      </c>
      <c r="BE106" s="1">
        <v>1.0838430999999999</v>
      </c>
      <c r="BF106" s="1">
        <v>1.1186913999999999</v>
      </c>
      <c r="BG106" s="1">
        <v>1.153357</v>
      </c>
      <c r="BH106" s="1">
        <v>1.1865581000000001</v>
      </c>
      <c r="BI106" s="1">
        <v>1.2163341999999999</v>
      </c>
      <c r="BJ106" s="1">
        <v>1.2443869000000001</v>
      </c>
      <c r="BK106" s="1">
        <v>1.2788246999999999</v>
      </c>
      <c r="BL106" s="1">
        <v>1.3294585999999999</v>
      </c>
      <c r="BM106" s="1">
        <v>1.3991681</v>
      </c>
      <c r="BN106" s="1">
        <v>1.4782493999999999</v>
      </c>
      <c r="BO106" s="1">
        <v>1.5489725000000001</v>
      </c>
      <c r="BP106" s="1">
        <v>1.5997895</v>
      </c>
      <c r="BQ106" s="1">
        <v>1.6375363999999999</v>
      </c>
      <c r="BR106" s="1">
        <v>1.6855112000000001</v>
      </c>
      <c r="BS106" s="1">
        <v>1.7672573</v>
      </c>
      <c r="BT106" s="1">
        <v>1.8885715999999999</v>
      </c>
      <c r="BU106" s="1">
        <v>2.0277994000000001</v>
      </c>
      <c r="BV106" s="1">
        <v>2.1427223999999998</v>
      </c>
      <c r="BW106" s="1">
        <v>2.1896627</v>
      </c>
      <c r="BX106" s="1">
        <v>2.1449945000000001</v>
      </c>
      <c r="BY106" s="1">
        <v>2.0154173000000002</v>
      </c>
      <c r="BZ106" s="1">
        <v>1.8305758999999999</v>
      </c>
      <c r="CA106" s="1">
        <v>1.6268940000000001</v>
      </c>
      <c r="CB106" s="1">
        <v>1.4331837000000001</v>
      </c>
      <c r="CC106" s="1">
        <v>1.2642564000000001</v>
      </c>
      <c r="CD106" s="1">
        <v>1.1245461999999999</v>
      </c>
      <c r="CE106" s="1">
        <v>1.0136438999999999</v>
      </c>
      <c r="CF106" s="1">
        <v>0.93062809999999996</v>
      </c>
      <c r="CG106" s="1">
        <v>0.87484689999999998</v>
      </c>
      <c r="CH106" s="1">
        <v>0.84304330000000005</v>
      </c>
      <c r="CI106" s="1">
        <v>0.82992259999999995</v>
      </c>
      <c r="CJ106" s="1">
        <v>0.83001829999999999</v>
      </c>
      <c r="CK106" s="1">
        <v>0.84275820000000001</v>
      </c>
      <c r="CL106" s="1">
        <v>0.87250850000000002</v>
      </c>
      <c r="CM106" s="1">
        <v>0.92489670000000002</v>
      </c>
      <c r="CN106" s="1">
        <v>0.99947850000000005</v>
      </c>
      <c r="CO106" s="1">
        <v>1.086606</v>
      </c>
      <c r="CP106" s="1">
        <v>1.1689274000000001</v>
      </c>
      <c r="CQ106" s="1">
        <v>1.2301759999999999</v>
      </c>
      <c r="CR106" s="1">
        <v>1.2647915999999999</v>
      </c>
      <c r="CS106" s="1">
        <v>1.2834038000000001</v>
      </c>
      <c r="CT106" s="1">
        <v>1.3057017</v>
      </c>
      <c r="CU106" s="1">
        <v>1.3506947</v>
      </c>
      <c r="CV106" s="1">
        <v>1.4238546999999999</v>
      </c>
      <c r="CW106" s="1">
        <v>1.5199114</v>
      </c>
      <c r="CX106" s="1">
        <v>1.6166387</v>
      </c>
      <c r="CY106" s="1">
        <v>1.6855723</v>
      </c>
      <c r="CZ106" s="1">
        <v>1.6912547</v>
      </c>
      <c r="DA106" s="1">
        <v>1.6252495</v>
      </c>
      <c r="DB106" s="1">
        <v>1.4900675000000001</v>
      </c>
      <c r="DC106" s="1">
        <v>1.3087879</v>
      </c>
      <c r="DD106" s="1">
        <v>1.0872135999999999</v>
      </c>
      <c r="DE106" s="1">
        <v>0.87508300000000006</v>
      </c>
      <c r="DF106" s="1">
        <v>0.70214829999999995</v>
      </c>
      <c r="DG106" s="1">
        <v>0.60395600000000005</v>
      </c>
      <c r="DH106" s="1">
        <v>0.53257849999999995</v>
      </c>
      <c r="DI106" s="1">
        <v>0.52932610000000002</v>
      </c>
      <c r="DJ106" s="1">
        <v>0.63042399999999998</v>
      </c>
      <c r="DK106" s="1">
        <v>0.65394759999999996</v>
      </c>
      <c r="DL106" s="1">
        <v>0.45763120000000002</v>
      </c>
      <c r="DM106" s="1">
        <v>0.13092819999999999</v>
      </c>
      <c r="DN106" s="1">
        <v>1.5659099999999999E-2</v>
      </c>
      <c r="DO106" s="1">
        <v>0</v>
      </c>
      <c r="DP106" s="1">
        <v>173.3526306</v>
      </c>
      <c r="DQ106" s="1">
        <v>34.584030200000001</v>
      </c>
      <c r="DR106" s="1">
        <v>32.8101311</v>
      </c>
      <c r="DS106" s="1">
        <v>1.1092268999999999</v>
      </c>
      <c r="DT106" s="1">
        <v>562.24658199999999</v>
      </c>
      <c r="DU106" s="1">
        <f t="shared" si="27"/>
        <v>15.411249899999998</v>
      </c>
      <c r="DV106" s="1">
        <f t="shared" si="28"/>
        <v>45.967672599999986</v>
      </c>
      <c r="DW106" s="1">
        <f t="shared" si="29"/>
        <v>0.33526278422023054</v>
      </c>
      <c r="DX106" s="1">
        <f t="shared" si="30"/>
        <v>20.929838199999999</v>
      </c>
      <c r="DY106" s="1">
        <f t="shared" si="31"/>
        <v>15.084631699999999</v>
      </c>
      <c r="DZ106" s="1">
        <f t="shared" si="32"/>
        <v>1.3874941474374876</v>
      </c>
      <c r="EA106" s="1">
        <v>1.6755046</v>
      </c>
      <c r="EB106" s="1">
        <v>5.1463241999999996</v>
      </c>
      <c r="EC106" s="1">
        <v>6.9282903999999998</v>
      </c>
      <c r="ED106" s="1">
        <f t="shared" si="33"/>
        <v>13.7501192</v>
      </c>
      <c r="EE106" s="1">
        <v>9.8846463999999994</v>
      </c>
      <c r="EF106" s="1">
        <v>16.3799286</v>
      </c>
      <c r="EG106" s="1">
        <v>12.1569939</v>
      </c>
      <c r="EH106" s="1">
        <v>10.366394</v>
      </c>
      <c r="EI106" s="1">
        <f t="shared" si="34"/>
        <v>48.787962899999997</v>
      </c>
      <c r="EJ106" s="1">
        <v>11.690959899999999</v>
      </c>
      <c r="EK106" s="1">
        <v>17.600273099999999</v>
      </c>
      <c r="EL106" s="1">
        <v>8.1706696000000001</v>
      </c>
      <c r="EM106" s="1">
        <f t="shared" si="35"/>
        <v>37.461902600000002</v>
      </c>
    </row>
    <row r="107" spans="1:143" x14ac:dyDescent="0.25">
      <c r="A107" s="1">
        <v>17493</v>
      </c>
      <c r="B107" s="1">
        <v>560</v>
      </c>
      <c r="C107" s="1">
        <v>1.9300000000000001E-3</v>
      </c>
      <c r="D107" s="1">
        <v>2.4080999999999998E-3</v>
      </c>
      <c r="E107" s="1">
        <v>3.6579999999999998E-3</v>
      </c>
      <c r="F107" s="1">
        <v>6.9582000000000003E-3</v>
      </c>
      <c r="G107" s="1">
        <v>1.4624E-2</v>
      </c>
      <c r="H107" s="1">
        <v>2.85048E-2</v>
      </c>
      <c r="I107" s="1">
        <v>4.7187399999999997E-2</v>
      </c>
      <c r="J107" s="1">
        <v>6.6096600000000005E-2</v>
      </c>
      <c r="K107" s="1">
        <v>8.4906300000000004E-2</v>
      </c>
      <c r="L107" s="1">
        <v>0.10514229999999999</v>
      </c>
      <c r="M107" s="1">
        <v>0.12789349999999999</v>
      </c>
      <c r="N107" s="1">
        <v>0.15108389999999999</v>
      </c>
      <c r="O107" s="1">
        <v>0.17395820000000001</v>
      </c>
      <c r="P107" s="1">
        <v>0.19754079999999999</v>
      </c>
      <c r="Q107" s="1">
        <v>0.22223879999999999</v>
      </c>
      <c r="R107" s="1">
        <v>0.2480222</v>
      </c>
      <c r="S107" s="1">
        <v>0.27493820000000002</v>
      </c>
      <c r="T107" s="1">
        <v>0.30370950000000002</v>
      </c>
      <c r="U107" s="1">
        <v>0.33471859999999998</v>
      </c>
      <c r="V107" s="1">
        <v>0.36699470000000001</v>
      </c>
      <c r="W107" s="1">
        <v>0.39831420000000001</v>
      </c>
      <c r="X107" s="1">
        <v>0.42676969999999997</v>
      </c>
      <c r="Y107" s="1">
        <v>0.45076850000000002</v>
      </c>
      <c r="Z107" s="1">
        <v>0.47027590000000002</v>
      </c>
      <c r="AA107" s="1">
        <v>0.48546699999999998</v>
      </c>
      <c r="AB107" s="1">
        <v>0.497614</v>
      </c>
      <c r="AC107" s="1">
        <v>0.50718819999999998</v>
      </c>
      <c r="AD107" s="1">
        <v>0.51468119999999995</v>
      </c>
      <c r="AE107" s="1">
        <v>0.5205301</v>
      </c>
      <c r="AF107" s="1">
        <v>0.52581690000000003</v>
      </c>
      <c r="AG107" s="1">
        <v>0.53148799999999996</v>
      </c>
      <c r="AH107" s="1">
        <v>0.53821810000000003</v>
      </c>
      <c r="AI107" s="1">
        <v>0.54635659999999997</v>
      </c>
      <c r="AJ107" s="1">
        <v>0.5562068</v>
      </c>
      <c r="AK107" s="1">
        <v>0.56791760000000002</v>
      </c>
      <c r="AL107" s="1">
        <v>0.581152</v>
      </c>
      <c r="AM107" s="1">
        <v>0.59504259999999998</v>
      </c>
      <c r="AN107" s="1">
        <v>0.60837240000000004</v>
      </c>
      <c r="AO107" s="1">
        <v>0.62029250000000002</v>
      </c>
      <c r="AP107" s="1">
        <v>0.63033989999999995</v>
      </c>
      <c r="AQ107" s="1">
        <v>0.63857819999999998</v>
      </c>
      <c r="AR107" s="1">
        <v>0.64538499999999999</v>
      </c>
      <c r="AS107" s="1">
        <v>0.65210429999999997</v>
      </c>
      <c r="AT107" s="1">
        <v>0.66112179999999998</v>
      </c>
      <c r="AU107" s="1">
        <v>0.67561859999999996</v>
      </c>
      <c r="AV107" s="1">
        <v>0.69835729999999996</v>
      </c>
      <c r="AW107" s="1">
        <v>0.73056169999999998</v>
      </c>
      <c r="AX107" s="1">
        <v>0.77171659999999997</v>
      </c>
      <c r="AY107" s="1">
        <v>0.8201041</v>
      </c>
      <c r="AZ107" s="1">
        <v>0.87371399999999999</v>
      </c>
      <c r="BA107" s="1">
        <v>0.92992750000000002</v>
      </c>
      <c r="BB107" s="1">
        <v>0.98539080000000001</v>
      </c>
      <c r="BC107" s="1">
        <v>1.0364187</v>
      </c>
      <c r="BD107" s="1">
        <v>1.0811173999999999</v>
      </c>
      <c r="BE107" s="1">
        <v>1.1207959999999999</v>
      </c>
      <c r="BF107" s="1">
        <v>1.1588467</v>
      </c>
      <c r="BG107" s="1">
        <v>1.1975306999999999</v>
      </c>
      <c r="BH107" s="1">
        <v>1.2356688</v>
      </c>
      <c r="BI107" s="1">
        <v>1.271215</v>
      </c>
      <c r="BJ107" s="1">
        <v>1.3056700000000001</v>
      </c>
      <c r="BK107" s="1">
        <v>1.3470879</v>
      </c>
      <c r="BL107" s="1">
        <v>1.4052975999999999</v>
      </c>
      <c r="BM107" s="1">
        <v>1.4829473</v>
      </c>
      <c r="BN107" s="1">
        <v>1.5696311999999999</v>
      </c>
      <c r="BO107" s="1">
        <v>1.6469197</v>
      </c>
      <c r="BP107" s="1">
        <v>1.7034781000000001</v>
      </c>
      <c r="BQ107" s="1">
        <v>1.7479161999999999</v>
      </c>
      <c r="BR107" s="1">
        <v>1.8063927</v>
      </c>
      <c r="BS107" s="1">
        <v>1.9049742999999999</v>
      </c>
      <c r="BT107" s="1">
        <v>2.0502486000000002</v>
      </c>
      <c r="BU107" s="1">
        <v>2.2185031999999998</v>
      </c>
      <c r="BV107" s="1">
        <v>2.3629782000000001</v>
      </c>
      <c r="BW107" s="1">
        <v>2.4345634</v>
      </c>
      <c r="BX107" s="1">
        <v>2.4054139000000001</v>
      </c>
      <c r="BY107" s="1">
        <v>2.2804264999999999</v>
      </c>
      <c r="BZ107" s="1">
        <v>2.0895609999999998</v>
      </c>
      <c r="CA107" s="1">
        <v>1.8706754000000001</v>
      </c>
      <c r="CB107" s="1">
        <v>1.6543014</v>
      </c>
      <c r="CC107" s="1">
        <v>1.4569843</v>
      </c>
      <c r="CD107" s="1">
        <v>1.2854635000000001</v>
      </c>
      <c r="CE107" s="1">
        <v>1.1426699</v>
      </c>
      <c r="CF107" s="1">
        <v>1.0318655999999999</v>
      </c>
      <c r="CG107" s="1">
        <v>0.95628210000000002</v>
      </c>
      <c r="CH107" s="1">
        <v>0.91474759999999999</v>
      </c>
      <c r="CI107" s="1">
        <v>0.90122619999999998</v>
      </c>
      <c r="CJ107" s="1">
        <v>0.90671550000000001</v>
      </c>
      <c r="CK107" s="1">
        <v>0.92602530000000005</v>
      </c>
      <c r="CL107" s="1">
        <v>0.96136469999999996</v>
      </c>
      <c r="CM107" s="1">
        <v>1.0207801999999999</v>
      </c>
      <c r="CN107" s="1">
        <v>1.1089112000000001</v>
      </c>
      <c r="CO107" s="1">
        <v>1.2179053</v>
      </c>
      <c r="CP107" s="1">
        <v>1.3241168000000001</v>
      </c>
      <c r="CQ107" s="1">
        <v>1.3964639999999999</v>
      </c>
      <c r="CR107" s="1">
        <v>1.4138392</v>
      </c>
      <c r="CS107" s="1">
        <v>1.379046</v>
      </c>
      <c r="CT107" s="1">
        <v>1.3194395999999999</v>
      </c>
      <c r="CU107" s="1">
        <v>1.2720385999999999</v>
      </c>
      <c r="CV107" s="1">
        <v>1.2640753</v>
      </c>
      <c r="CW107" s="1">
        <v>1.3013005</v>
      </c>
      <c r="CX107" s="1">
        <v>1.3624339000000001</v>
      </c>
      <c r="CY107" s="1">
        <v>1.4063425000000001</v>
      </c>
      <c r="CZ107" s="1">
        <v>1.3867086</v>
      </c>
      <c r="DA107" s="1">
        <v>1.2771029</v>
      </c>
      <c r="DB107" s="1">
        <v>1.0848994000000001</v>
      </c>
      <c r="DC107" s="1">
        <v>0.85091320000000004</v>
      </c>
      <c r="DD107" s="1">
        <v>0.63030810000000004</v>
      </c>
      <c r="DE107" s="1">
        <v>0.47026469999999998</v>
      </c>
      <c r="DF107" s="1">
        <v>0.38036579999999998</v>
      </c>
      <c r="DG107" s="1">
        <v>0.34735159999999998</v>
      </c>
      <c r="DH107" s="1">
        <v>0.27684969999999998</v>
      </c>
      <c r="DI107" s="1">
        <v>0.1633734</v>
      </c>
      <c r="DJ107" s="1">
        <v>4.8009299999999998E-2</v>
      </c>
      <c r="DK107" s="1">
        <v>7.0127999999999996E-3</v>
      </c>
      <c r="DL107" s="4">
        <v>3.1079174000000001E-4</v>
      </c>
      <c r="DM107" s="1">
        <v>0</v>
      </c>
      <c r="DN107" s="1">
        <v>0</v>
      </c>
      <c r="DO107" s="1">
        <v>0</v>
      </c>
      <c r="DP107" s="1">
        <v>117.73061370000001</v>
      </c>
      <c r="DQ107" s="1">
        <v>34.584030200000001</v>
      </c>
      <c r="DR107" s="1">
        <v>29.185907400000001</v>
      </c>
      <c r="DS107" s="1">
        <v>0.99625070000000004</v>
      </c>
      <c r="DT107" s="1">
        <v>400.6736755</v>
      </c>
      <c r="DU107" s="1">
        <f t="shared" si="27"/>
        <v>17.316423</v>
      </c>
      <c r="DV107" s="1">
        <f t="shared" si="28"/>
        <v>48.490063099999993</v>
      </c>
      <c r="DW107" s="1">
        <f t="shared" si="29"/>
        <v>0.35711281637824888</v>
      </c>
      <c r="DX107" s="1">
        <f t="shared" si="30"/>
        <v>23.004456099999999</v>
      </c>
      <c r="DY107" s="1">
        <f t="shared" si="31"/>
        <v>15.822728299999996</v>
      </c>
      <c r="DZ107" s="1">
        <f t="shared" si="32"/>
        <v>1.4538868179895374</v>
      </c>
      <c r="EA107" s="1">
        <v>1.8541576</v>
      </c>
      <c r="EB107" s="1">
        <v>5.4699125000000004</v>
      </c>
      <c r="EC107" s="1">
        <v>7.2571344</v>
      </c>
      <c r="ED107" s="1">
        <f t="shared" si="33"/>
        <v>14.5812045</v>
      </c>
      <c r="EE107" s="1">
        <v>10.2485552</v>
      </c>
      <c r="EF107" s="1">
        <v>17.247415499999999</v>
      </c>
      <c r="EG107" s="1">
        <v>13.256717699999999</v>
      </c>
      <c r="EH107" s="1">
        <v>11.808288599999999</v>
      </c>
      <c r="EI107" s="1">
        <f t="shared" si="34"/>
        <v>52.560976999999994</v>
      </c>
      <c r="EJ107" s="1">
        <v>12.972084000000001</v>
      </c>
      <c r="EK107" s="1">
        <v>16.2057343</v>
      </c>
      <c r="EL107" s="1">
        <v>3.6800231999999999</v>
      </c>
      <c r="EM107" s="1">
        <f t="shared" si="35"/>
        <v>32.857841499999999</v>
      </c>
    </row>
    <row r="108" spans="1:143" x14ac:dyDescent="0.25">
      <c r="A108" s="1">
        <v>17492</v>
      </c>
      <c r="B108" s="1">
        <v>565</v>
      </c>
      <c r="C108" s="1">
        <v>2.4512000000000002E-3</v>
      </c>
      <c r="D108" s="1">
        <v>3.0484000000000002E-3</v>
      </c>
      <c r="E108" s="1">
        <v>4.6020999999999996E-3</v>
      </c>
      <c r="F108" s="1">
        <v>8.7492000000000004E-3</v>
      </c>
      <c r="G108" s="1">
        <v>1.8412899999999999E-2</v>
      </c>
      <c r="H108" s="1">
        <v>3.5786900000000003E-2</v>
      </c>
      <c r="I108" s="1">
        <v>5.86092E-2</v>
      </c>
      <c r="J108" s="1">
        <v>8.0973600000000007E-2</v>
      </c>
      <c r="K108" s="1">
        <v>0.1025538</v>
      </c>
      <c r="L108" s="1">
        <v>0.12526409999999999</v>
      </c>
      <c r="M108" s="1">
        <v>0.15008350000000001</v>
      </c>
      <c r="N108" s="1">
        <v>0.17448240000000001</v>
      </c>
      <c r="O108" s="1">
        <v>0.19782930000000001</v>
      </c>
      <c r="P108" s="1">
        <v>0.22138559999999999</v>
      </c>
      <c r="Q108" s="1">
        <v>0.24518590000000001</v>
      </c>
      <c r="R108" s="1">
        <v>0.2691462</v>
      </c>
      <c r="S108" s="1">
        <v>0.29339979999999999</v>
      </c>
      <c r="T108" s="1">
        <v>0.31895829999999997</v>
      </c>
      <c r="U108" s="1">
        <v>0.34591670000000002</v>
      </c>
      <c r="V108" s="1">
        <v>0.3733862</v>
      </c>
      <c r="W108" s="1">
        <v>0.39947470000000002</v>
      </c>
      <c r="X108" s="1">
        <v>0.42317690000000002</v>
      </c>
      <c r="Y108" s="1">
        <v>0.44308120000000001</v>
      </c>
      <c r="Z108" s="1">
        <v>0.45924670000000001</v>
      </c>
      <c r="AA108" s="1">
        <v>0.47152840000000001</v>
      </c>
      <c r="AB108" s="1">
        <v>0.48162349999999998</v>
      </c>
      <c r="AC108" s="1">
        <v>0.48971160000000002</v>
      </c>
      <c r="AD108" s="1">
        <v>0.49615530000000002</v>
      </c>
      <c r="AE108" s="1">
        <v>0.50080499999999994</v>
      </c>
      <c r="AF108" s="1">
        <v>0.50486249999999999</v>
      </c>
      <c r="AG108" s="1">
        <v>0.50905730000000005</v>
      </c>
      <c r="AH108" s="1">
        <v>0.51398180000000004</v>
      </c>
      <c r="AI108" s="1">
        <v>0.51971860000000003</v>
      </c>
      <c r="AJ108" s="1">
        <v>0.52653859999999997</v>
      </c>
      <c r="AK108" s="1">
        <v>0.53473599999999999</v>
      </c>
      <c r="AL108" s="1">
        <v>0.54432020000000003</v>
      </c>
      <c r="AM108" s="1">
        <v>0.55494390000000005</v>
      </c>
      <c r="AN108" s="1">
        <v>0.56572979999999995</v>
      </c>
      <c r="AO108" s="1">
        <v>0.57618979999999997</v>
      </c>
      <c r="AP108" s="1">
        <v>0.58612929999999996</v>
      </c>
      <c r="AQ108" s="1">
        <v>0.59596709999999997</v>
      </c>
      <c r="AR108" s="1">
        <v>0.60615059999999998</v>
      </c>
      <c r="AS108" s="1">
        <v>0.61766460000000001</v>
      </c>
      <c r="AT108" s="1">
        <v>0.63203869999999995</v>
      </c>
      <c r="AU108" s="1">
        <v>0.65142060000000002</v>
      </c>
      <c r="AV108" s="1">
        <v>0.67787059999999999</v>
      </c>
      <c r="AW108" s="1">
        <v>0.71238089999999998</v>
      </c>
      <c r="AX108" s="1">
        <v>0.75454739999999998</v>
      </c>
      <c r="AY108" s="1">
        <v>0.80280649999999998</v>
      </c>
      <c r="AZ108" s="1">
        <v>0.855487</v>
      </c>
      <c r="BA108" s="1">
        <v>0.91082099999999999</v>
      </c>
      <c r="BB108" s="1">
        <v>0.96680809999999995</v>
      </c>
      <c r="BC108" s="1">
        <v>1.0209271</v>
      </c>
      <c r="BD108" s="1">
        <v>1.0712619000000001</v>
      </c>
      <c r="BE108" s="1">
        <v>1.1178809000000001</v>
      </c>
      <c r="BF108" s="1">
        <v>1.1627974999999999</v>
      </c>
      <c r="BG108" s="1">
        <v>1.2079873000000001</v>
      </c>
      <c r="BH108" s="1">
        <v>1.2530505999999999</v>
      </c>
      <c r="BI108" s="1">
        <v>1.2961932</v>
      </c>
      <c r="BJ108" s="1">
        <v>1.3374360999999999</v>
      </c>
      <c r="BK108" s="1">
        <v>1.3820599</v>
      </c>
      <c r="BL108" s="1">
        <v>1.4384854</v>
      </c>
      <c r="BM108" s="1">
        <v>1.511544</v>
      </c>
      <c r="BN108" s="1">
        <v>1.5963160999999999</v>
      </c>
      <c r="BO108" s="1">
        <v>1.6799815</v>
      </c>
      <c r="BP108" s="1">
        <v>1.7521743999999999</v>
      </c>
      <c r="BQ108" s="1">
        <v>1.8159902999999999</v>
      </c>
      <c r="BR108" s="1">
        <v>1.8885508</v>
      </c>
      <c r="BS108" s="1">
        <v>1.9884862000000001</v>
      </c>
      <c r="BT108" s="1">
        <v>2.1201056999999999</v>
      </c>
      <c r="BU108" s="1">
        <v>2.2631413999999999</v>
      </c>
      <c r="BV108" s="1">
        <v>2.3779773999999998</v>
      </c>
      <c r="BW108" s="1">
        <v>2.4226730000000001</v>
      </c>
      <c r="BX108" s="1">
        <v>2.3730528</v>
      </c>
      <c r="BY108" s="1">
        <v>2.2337498999999998</v>
      </c>
      <c r="BZ108" s="1">
        <v>2.032521</v>
      </c>
      <c r="CA108" s="1">
        <v>1.8050826</v>
      </c>
      <c r="CB108" s="1">
        <v>1.58057</v>
      </c>
      <c r="CC108" s="1">
        <v>1.3742357000000001</v>
      </c>
      <c r="CD108" s="1">
        <v>1.1909535</v>
      </c>
      <c r="CE108" s="1">
        <v>1.0320214999999999</v>
      </c>
      <c r="CF108" s="1">
        <v>0.90102689999999996</v>
      </c>
      <c r="CG108" s="1">
        <v>0.80493740000000003</v>
      </c>
      <c r="CH108" s="1">
        <v>0.74886940000000002</v>
      </c>
      <c r="CI108" s="1">
        <v>0.73241970000000001</v>
      </c>
      <c r="CJ108" s="1">
        <v>0.74828570000000005</v>
      </c>
      <c r="CK108" s="1">
        <v>0.78583619999999998</v>
      </c>
      <c r="CL108" s="1">
        <v>0.83549359999999995</v>
      </c>
      <c r="CM108" s="1">
        <v>0.89339979999999997</v>
      </c>
      <c r="CN108" s="1">
        <v>0.96058540000000003</v>
      </c>
      <c r="CO108" s="1">
        <v>1.0374793</v>
      </c>
      <c r="CP108" s="1">
        <v>1.1164075</v>
      </c>
      <c r="CQ108" s="1">
        <v>1.1816880999999999</v>
      </c>
      <c r="CR108" s="1">
        <v>1.2189198999999999</v>
      </c>
      <c r="CS108" s="1">
        <v>1.2265269000000001</v>
      </c>
      <c r="CT108" s="1">
        <v>1.2208985000000001</v>
      </c>
      <c r="CU108" s="1">
        <v>1.2290118000000001</v>
      </c>
      <c r="CV108" s="1">
        <v>1.2739568999999999</v>
      </c>
      <c r="CW108" s="1">
        <v>1.3630506</v>
      </c>
      <c r="CX108" s="1">
        <v>1.4776293</v>
      </c>
      <c r="CY108" s="1">
        <v>1.5773892</v>
      </c>
      <c r="CZ108" s="1">
        <v>1.6114957000000001</v>
      </c>
      <c r="DA108" s="1">
        <v>1.5452235000000001</v>
      </c>
      <c r="DB108" s="1">
        <v>1.3775096</v>
      </c>
      <c r="DC108" s="1">
        <v>1.1427073000000001</v>
      </c>
      <c r="DD108" s="1">
        <v>0.8937659</v>
      </c>
      <c r="DE108" s="1">
        <v>0.70111259999999997</v>
      </c>
      <c r="DF108" s="1">
        <v>0.58809670000000003</v>
      </c>
      <c r="DG108" s="1">
        <v>0.5445487</v>
      </c>
      <c r="DH108" s="1">
        <v>0.48201719999999998</v>
      </c>
      <c r="DI108" s="1">
        <v>0.33797339999999998</v>
      </c>
      <c r="DJ108" s="1">
        <v>0.15921440000000001</v>
      </c>
      <c r="DK108" s="1">
        <v>3.6405800000000002E-2</v>
      </c>
      <c r="DL108" s="1">
        <v>3.7092000000000002E-3</v>
      </c>
      <c r="DM108" s="1">
        <v>0</v>
      </c>
      <c r="DN108" s="1">
        <v>0</v>
      </c>
      <c r="DO108" s="1">
        <v>0</v>
      </c>
      <c r="DP108" s="1">
        <v>135.46521000000001</v>
      </c>
      <c r="DQ108" s="1">
        <v>34.584030200000001</v>
      </c>
      <c r="DR108" s="1">
        <v>29.069759399999999</v>
      </c>
      <c r="DS108" s="1">
        <v>0.99255070000000001</v>
      </c>
      <c r="DT108" s="1">
        <v>477.08105469999998</v>
      </c>
      <c r="DU108" s="1">
        <f t="shared" si="27"/>
        <v>17.088768099999999</v>
      </c>
      <c r="DV108" s="1">
        <f t="shared" si="28"/>
        <v>48.556428399999987</v>
      </c>
      <c r="DW108" s="1">
        <f t="shared" si="29"/>
        <v>0.3519362659713251</v>
      </c>
      <c r="DX108" s="1">
        <f t="shared" si="30"/>
        <v>23.268422899999997</v>
      </c>
      <c r="DY108" s="1">
        <f t="shared" si="31"/>
        <v>16.054994399999998</v>
      </c>
      <c r="DZ108" s="1">
        <f t="shared" si="32"/>
        <v>1.4492949869854828</v>
      </c>
      <c r="EA108" s="1">
        <v>2.0904037999999998</v>
      </c>
      <c r="EB108" s="1">
        <v>5.382555</v>
      </c>
      <c r="EC108" s="1">
        <v>6.8248519999999999</v>
      </c>
      <c r="ED108" s="1">
        <f t="shared" si="33"/>
        <v>14.297810800000001</v>
      </c>
      <c r="EE108" s="1">
        <v>10.008511499999999</v>
      </c>
      <c r="EF108" s="1">
        <v>17.5830746</v>
      </c>
      <c r="EG108" s="1">
        <v>13.5575104</v>
      </c>
      <c r="EH108" s="1">
        <v>11.4566269</v>
      </c>
      <c r="EI108" s="1">
        <f t="shared" si="34"/>
        <v>52.605723400000002</v>
      </c>
      <c r="EJ108" s="1">
        <v>11.181839</v>
      </c>
      <c r="EK108" s="1">
        <v>16.4137573</v>
      </c>
      <c r="EL108" s="1">
        <v>5.5008850000000002</v>
      </c>
      <c r="EM108" s="1">
        <f t="shared" si="35"/>
        <v>33.096481300000001</v>
      </c>
    </row>
    <row r="109" spans="1:143" x14ac:dyDescent="0.25">
      <c r="A109" s="1">
        <v>17491</v>
      </c>
      <c r="B109" s="1">
        <v>570</v>
      </c>
      <c r="C109" s="1">
        <v>2.0926E-3</v>
      </c>
      <c r="D109" s="1">
        <v>2.6086999999999998E-3</v>
      </c>
      <c r="E109" s="1">
        <v>3.9595999999999998E-3</v>
      </c>
      <c r="F109" s="1">
        <v>7.5395999999999996E-3</v>
      </c>
      <c r="G109" s="1">
        <v>1.58564E-2</v>
      </c>
      <c r="H109" s="1">
        <v>3.0878699999999999E-2</v>
      </c>
      <c r="I109" s="1">
        <v>5.0979299999999998E-2</v>
      </c>
      <c r="J109" s="1">
        <v>7.1233500000000005E-2</v>
      </c>
      <c r="K109" s="1">
        <v>9.1321700000000006E-2</v>
      </c>
      <c r="L109" s="1">
        <v>0.11287899999999999</v>
      </c>
      <c r="M109" s="1">
        <v>0.13702929999999999</v>
      </c>
      <c r="N109" s="1">
        <v>0.16156419999999999</v>
      </c>
      <c r="O109" s="1">
        <v>0.18571979999999999</v>
      </c>
      <c r="P109" s="1">
        <v>0.21051929999999999</v>
      </c>
      <c r="Q109" s="1">
        <v>0.2363519</v>
      </c>
      <c r="R109" s="1">
        <v>0.26319019999999999</v>
      </c>
      <c r="S109" s="1">
        <v>0.29113489999999997</v>
      </c>
      <c r="T109" s="1">
        <v>0.32093749999999999</v>
      </c>
      <c r="U109" s="1">
        <v>0.35292829999999997</v>
      </c>
      <c r="V109" s="1">
        <v>0.3860402</v>
      </c>
      <c r="W109" s="1">
        <v>0.41790300000000002</v>
      </c>
      <c r="X109" s="1">
        <v>0.44657269999999999</v>
      </c>
      <c r="Y109" s="1">
        <v>0.47034939999999997</v>
      </c>
      <c r="Z109" s="1">
        <v>0.48923220000000001</v>
      </c>
      <c r="AA109" s="1">
        <v>0.50338890000000003</v>
      </c>
      <c r="AB109" s="1">
        <v>0.51427069999999997</v>
      </c>
      <c r="AC109" s="1">
        <v>0.52234069999999999</v>
      </c>
      <c r="AD109" s="1">
        <v>0.52812230000000004</v>
      </c>
      <c r="AE109" s="1">
        <v>0.53202550000000004</v>
      </c>
      <c r="AF109" s="1">
        <v>0.53527590000000003</v>
      </c>
      <c r="AG109" s="1">
        <v>0.53889549999999997</v>
      </c>
      <c r="AH109" s="1">
        <v>0.54363729999999999</v>
      </c>
      <c r="AI109" s="1">
        <v>0.54989359999999998</v>
      </c>
      <c r="AJ109" s="1">
        <v>0.55807830000000003</v>
      </c>
      <c r="AK109" s="1">
        <v>0.56847190000000003</v>
      </c>
      <c r="AL109" s="1">
        <v>0.5808799</v>
      </c>
      <c r="AM109" s="1">
        <v>0.59454240000000003</v>
      </c>
      <c r="AN109" s="1">
        <v>0.60827430000000005</v>
      </c>
      <c r="AO109" s="1">
        <v>0.62123709999999999</v>
      </c>
      <c r="AP109" s="1">
        <v>0.63295599999999996</v>
      </c>
      <c r="AQ109" s="1">
        <v>0.64350620000000003</v>
      </c>
      <c r="AR109" s="1">
        <v>0.65321309999999999</v>
      </c>
      <c r="AS109" s="1">
        <v>0.66330449999999996</v>
      </c>
      <c r="AT109" s="1">
        <v>0.67598519999999995</v>
      </c>
      <c r="AU109" s="1">
        <v>0.69427700000000003</v>
      </c>
      <c r="AV109" s="1">
        <v>0.72088269999999999</v>
      </c>
      <c r="AW109" s="1">
        <v>0.75703350000000003</v>
      </c>
      <c r="AX109" s="1">
        <v>0.80223449999999996</v>
      </c>
      <c r="AY109" s="1">
        <v>0.85474320000000004</v>
      </c>
      <c r="AZ109" s="1">
        <v>0.91254570000000002</v>
      </c>
      <c r="BA109" s="1">
        <v>0.97312750000000003</v>
      </c>
      <c r="BB109" s="1">
        <v>1.0333053999999999</v>
      </c>
      <c r="BC109" s="1">
        <v>1.0894672999999999</v>
      </c>
      <c r="BD109" s="1">
        <v>1.1395274</v>
      </c>
      <c r="BE109" s="1">
        <v>1.184455</v>
      </c>
      <c r="BF109" s="1">
        <v>1.2274067</v>
      </c>
      <c r="BG109" s="1">
        <v>1.2706491</v>
      </c>
      <c r="BH109" s="1">
        <v>1.3131177000000001</v>
      </c>
      <c r="BI109" s="1">
        <v>1.3526484999999999</v>
      </c>
      <c r="BJ109" s="1">
        <v>1.3905296</v>
      </c>
      <c r="BK109" s="1">
        <v>1.4348717</v>
      </c>
      <c r="BL109" s="1">
        <v>1.4964782999999999</v>
      </c>
      <c r="BM109" s="1">
        <v>1.5797017</v>
      </c>
      <c r="BN109" s="1">
        <v>1.6757267</v>
      </c>
      <c r="BO109" s="1">
        <v>1.7664137</v>
      </c>
      <c r="BP109" s="1">
        <v>1.8386666</v>
      </c>
      <c r="BQ109" s="1">
        <v>1.8980682</v>
      </c>
      <c r="BR109" s="1">
        <v>1.9679289</v>
      </c>
      <c r="BS109" s="1">
        <v>2.0727812999999999</v>
      </c>
      <c r="BT109" s="1">
        <v>2.2187478999999999</v>
      </c>
      <c r="BU109" s="1">
        <v>2.3819694999999999</v>
      </c>
      <c r="BV109" s="1">
        <v>2.5155647000000001</v>
      </c>
      <c r="BW109" s="1">
        <v>2.5702262</v>
      </c>
      <c r="BX109" s="1">
        <v>2.5182364000000002</v>
      </c>
      <c r="BY109" s="1">
        <v>2.3655952999999998</v>
      </c>
      <c r="BZ109" s="1">
        <v>2.1445565000000002</v>
      </c>
      <c r="CA109" s="1">
        <v>1.8956436000000001</v>
      </c>
      <c r="CB109" s="1">
        <v>1.6512407</v>
      </c>
      <c r="CC109" s="1">
        <v>1.4280607999999999</v>
      </c>
      <c r="CD109" s="1">
        <v>1.2316587999999999</v>
      </c>
      <c r="CE109" s="1">
        <v>1.0639225999999999</v>
      </c>
      <c r="CF109" s="1">
        <v>0.92878349999999998</v>
      </c>
      <c r="CG109" s="1">
        <v>0.83259050000000001</v>
      </c>
      <c r="CH109" s="1">
        <v>0.77835379999999998</v>
      </c>
      <c r="CI109" s="1">
        <v>0.76275530000000002</v>
      </c>
      <c r="CJ109" s="1">
        <v>0.77570589999999995</v>
      </c>
      <c r="CK109" s="1">
        <v>0.80556179999999999</v>
      </c>
      <c r="CL109" s="1">
        <v>0.844468</v>
      </c>
      <c r="CM109" s="1">
        <v>0.89159089999999996</v>
      </c>
      <c r="CN109" s="1">
        <v>0.94957049999999998</v>
      </c>
      <c r="CO109" s="1">
        <v>1.0174650000000001</v>
      </c>
      <c r="CP109" s="1">
        <v>1.0842392000000001</v>
      </c>
      <c r="CQ109" s="1">
        <v>1.1304867999999999</v>
      </c>
      <c r="CR109" s="1">
        <v>1.1393584000000001</v>
      </c>
      <c r="CS109" s="1">
        <v>1.1095227000000001</v>
      </c>
      <c r="CT109" s="1">
        <v>1.0597654999999999</v>
      </c>
      <c r="CU109" s="1">
        <v>1.0203736999999999</v>
      </c>
      <c r="CV109" s="1">
        <v>1.0170056000000001</v>
      </c>
      <c r="CW109" s="1">
        <v>1.0597785</v>
      </c>
      <c r="CX109" s="1">
        <v>1.1342125000000001</v>
      </c>
      <c r="CY109" s="1">
        <v>1.2043797999999999</v>
      </c>
      <c r="CZ109" s="1">
        <v>1.2221687000000001</v>
      </c>
      <c r="DA109" s="1">
        <v>1.1562498999999999</v>
      </c>
      <c r="DB109" s="1">
        <v>1.0079054999999999</v>
      </c>
      <c r="DC109" s="1">
        <v>0.81100640000000002</v>
      </c>
      <c r="DD109" s="1">
        <v>0.6338201</v>
      </c>
      <c r="DE109" s="1">
        <v>0.53519479999999997</v>
      </c>
      <c r="DF109" s="1">
        <v>0.51415100000000002</v>
      </c>
      <c r="DG109" s="1">
        <v>0.54100729999999997</v>
      </c>
      <c r="DH109" s="1">
        <v>0.55055430000000005</v>
      </c>
      <c r="DI109" s="1">
        <v>0.43108289999999999</v>
      </c>
      <c r="DJ109" s="1">
        <v>0.2299716</v>
      </c>
      <c r="DK109" s="1">
        <v>5.5805899999999999E-2</v>
      </c>
      <c r="DL109" s="1">
        <v>5.9794000000000002E-3</v>
      </c>
      <c r="DM109" s="1">
        <v>0</v>
      </c>
      <c r="DN109" s="1">
        <v>0</v>
      </c>
      <c r="DO109" s="1">
        <v>0</v>
      </c>
      <c r="DP109" s="1">
        <v>119.3595505</v>
      </c>
      <c r="DQ109" s="1">
        <v>34.584030200000001</v>
      </c>
      <c r="DR109" s="1">
        <v>26.271320299999999</v>
      </c>
      <c r="DS109" s="1">
        <v>0.93997350000000002</v>
      </c>
      <c r="DT109" s="1">
        <v>410.74105830000002</v>
      </c>
      <c r="DU109" s="1">
        <f t="shared" si="27"/>
        <v>18.043032899999996</v>
      </c>
      <c r="DV109" s="1">
        <f t="shared" si="28"/>
        <v>50.992457099999996</v>
      </c>
      <c r="DW109" s="1">
        <f t="shared" si="29"/>
        <v>0.35383729135892134</v>
      </c>
      <c r="DX109" s="1">
        <f t="shared" si="30"/>
        <v>24.492341499999998</v>
      </c>
      <c r="DY109" s="1">
        <f t="shared" si="31"/>
        <v>16.831526100000001</v>
      </c>
      <c r="DZ109" s="1">
        <f t="shared" si="32"/>
        <v>1.4551468092961575</v>
      </c>
      <c r="EA109" s="1">
        <v>1.9769801</v>
      </c>
      <c r="EB109" s="1">
        <v>5.6761869999999996</v>
      </c>
      <c r="EC109" s="1">
        <v>7.2962851999999998</v>
      </c>
      <c r="ED109" s="1">
        <f t="shared" si="33"/>
        <v>14.949452299999999</v>
      </c>
      <c r="EE109" s="1">
        <v>10.6681376</v>
      </c>
      <c r="EF109" s="1">
        <v>18.412450799999998</v>
      </c>
      <c r="EG109" s="1">
        <v>14.246833799999999</v>
      </c>
      <c r="EH109" s="1">
        <v>12.065601300000001</v>
      </c>
      <c r="EI109" s="1">
        <f t="shared" si="34"/>
        <v>55.393023499999998</v>
      </c>
      <c r="EJ109" s="1">
        <v>11.379882800000001</v>
      </c>
      <c r="EK109" s="1">
        <v>13.5116043</v>
      </c>
      <c r="EL109" s="1">
        <v>4.7660216999999996</v>
      </c>
      <c r="EM109" s="1">
        <f t="shared" si="35"/>
        <v>29.657508799999999</v>
      </c>
    </row>
    <row r="110" spans="1:143" x14ac:dyDescent="0.25">
      <c r="A110" s="1">
        <v>17490</v>
      </c>
      <c r="B110" s="1">
        <v>575</v>
      </c>
      <c r="C110" s="1">
        <v>1.9713E-3</v>
      </c>
      <c r="D110" s="1">
        <v>2.4616999999999998E-3</v>
      </c>
      <c r="E110" s="1">
        <v>3.7456999999999998E-3</v>
      </c>
      <c r="F110" s="1">
        <v>7.1288999999999996E-3</v>
      </c>
      <c r="G110" s="1">
        <v>1.49797E-2</v>
      </c>
      <c r="H110" s="1">
        <v>2.9214400000000001E-2</v>
      </c>
      <c r="I110" s="1">
        <v>4.8473200000000001E-2</v>
      </c>
      <c r="J110" s="1">
        <v>6.8115999999999996E-2</v>
      </c>
      <c r="K110" s="1">
        <v>8.7795100000000001E-2</v>
      </c>
      <c r="L110" s="1">
        <v>0.1090679</v>
      </c>
      <c r="M110" s="1">
        <v>0.1331251</v>
      </c>
      <c r="N110" s="1">
        <v>0.15782850000000001</v>
      </c>
      <c r="O110" s="1">
        <v>0.18234049999999999</v>
      </c>
      <c r="P110" s="1">
        <v>0.20767769999999999</v>
      </c>
      <c r="Q110" s="1">
        <v>0.23435790000000001</v>
      </c>
      <c r="R110" s="1">
        <v>0.26234560000000001</v>
      </c>
      <c r="S110" s="1">
        <v>0.29167179999999998</v>
      </c>
      <c r="T110" s="1">
        <v>0.32299240000000001</v>
      </c>
      <c r="U110" s="1">
        <v>0.3567226</v>
      </c>
      <c r="V110" s="1">
        <v>0.3917291</v>
      </c>
      <c r="W110" s="1">
        <v>0.42550900000000003</v>
      </c>
      <c r="X110" s="1">
        <v>0.45579039999999998</v>
      </c>
      <c r="Y110" s="1">
        <v>0.48082009999999997</v>
      </c>
      <c r="Z110" s="1">
        <v>0.500529</v>
      </c>
      <c r="AA110" s="1">
        <v>0.51517060000000003</v>
      </c>
      <c r="AB110" s="1">
        <v>0.52600539999999996</v>
      </c>
      <c r="AC110" s="1">
        <v>0.5336303</v>
      </c>
      <c r="AD110" s="1">
        <v>0.53864809999999996</v>
      </c>
      <c r="AE110" s="1">
        <v>0.5417284</v>
      </c>
      <c r="AF110" s="1">
        <v>0.54407349999999999</v>
      </c>
      <c r="AG110" s="1">
        <v>0.54682209999999998</v>
      </c>
      <c r="AH110" s="1">
        <v>0.55079120000000004</v>
      </c>
      <c r="AI110" s="1">
        <v>0.55652520000000005</v>
      </c>
      <c r="AJ110" s="1">
        <v>0.56448359999999997</v>
      </c>
      <c r="AK110" s="1">
        <v>0.57492209999999999</v>
      </c>
      <c r="AL110" s="1">
        <v>0.58753</v>
      </c>
      <c r="AM110" s="1">
        <v>0.60135749999999999</v>
      </c>
      <c r="AN110" s="1">
        <v>0.61508689999999999</v>
      </c>
      <c r="AO110" s="1">
        <v>0.62773659999999998</v>
      </c>
      <c r="AP110" s="1">
        <v>0.63870059999999995</v>
      </c>
      <c r="AQ110" s="1">
        <v>0.64787550000000005</v>
      </c>
      <c r="AR110" s="1">
        <v>0.65552220000000005</v>
      </c>
      <c r="AS110" s="1">
        <v>0.66297170000000005</v>
      </c>
      <c r="AT110" s="1">
        <v>0.67274440000000002</v>
      </c>
      <c r="AU110" s="1">
        <v>0.68824510000000005</v>
      </c>
      <c r="AV110" s="1">
        <v>0.71242459999999996</v>
      </c>
      <c r="AW110" s="1">
        <v>0.74658939999999996</v>
      </c>
      <c r="AX110" s="1">
        <v>0.79022930000000002</v>
      </c>
      <c r="AY110" s="1">
        <v>0.84161039999999998</v>
      </c>
      <c r="AZ110" s="1">
        <v>0.8986866</v>
      </c>
      <c r="BA110" s="1">
        <v>0.95866770000000001</v>
      </c>
      <c r="BB110" s="1">
        <v>1.0178677</v>
      </c>
      <c r="BC110" s="1">
        <v>1.0722727999999999</v>
      </c>
      <c r="BD110" s="1">
        <v>1.1199081</v>
      </c>
      <c r="BE110" s="1">
        <v>1.1623308999999999</v>
      </c>
      <c r="BF110" s="1">
        <v>1.2032408999999999</v>
      </c>
      <c r="BG110" s="1">
        <v>1.2449268</v>
      </c>
      <c r="BH110" s="1">
        <v>1.2859385000000001</v>
      </c>
      <c r="BI110" s="1">
        <v>1.3240741</v>
      </c>
      <c r="BJ110" s="1">
        <v>1.3613126</v>
      </c>
      <c r="BK110" s="1">
        <v>1.4067113</v>
      </c>
      <c r="BL110" s="1">
        <v>1.4710072999999999</v>
      </c>
      <c r="BM110" s="1">
        <v>1.5566694999999999</v>
      </c>
      <c r="BN110" s="1">
        <v>1.6518828000000001</v>
      </c>
      <c r="BO110" s="1">
        <v>1.7362987999999999</v>
      </c>
      <c r="BP110" s="1">
        <v>1.7975338000000001</v>
      </c>
      <c r="BQ110" s="1">
        <v>1.8448907000000001</v>
      </c>
      <c r="BR110" s="1">
        <v>1.9060984999999999</v>
      </c>
      <c r="BS110" s="1">
        <v>2.0082550000000001</v>
      </c>
      <c r="BT110" s="1">
        <v>2.1570749</v>
      </c>
      <c r="BU110" s="1">
        <v>2.3260565</v>
      </c>
      <c r="BV110" s="1">
        <v>2.4651420000000002</v>
      </c>
      <c r="BW110" s="1">
        <v>2.5232899</v>
      </c>
      <c r="BX110" s="1">
        <v>2.4734525999999999</v>
      </c>
      <c r="BY110" s="1">
        <v>2.3235912000000001</v>
      </c>
      <c r="BZ110" s="1">
        <v>2.1072690000000001</v>
      </c>
      <c r="CA110" s="1">
        <v>1.8647294000000001</v>
      </c>
      <c r="CB110" s="1">
        <v>1.6269841</v>
      </c>
      <c r="CC110" s="1">
        <v>1.4098644</v>
      </c>
      <c r="CD110" s="1">
        <v>1.2195959000000001</v>
      </c>
      <c r="CE110" s="1">
        <v>1.0598865</v>
      </c>
      <c r="CF110" s="1">
        <v>0.93600499999999998</v>
      </c>
      <c r="CG110" s="1">
        <v>0.85335859999999997</v>
      </c>
      <c r="CH110" s="1">
        <v>0.81163850000000004</v>
      </c>
      <c r="CI110" s="1">
        <v>0.80350909999999998</v>
      </c>
      <c r="CJ110" s="1">
        <v>0.81635650000000004</v>
      </c>
      <c r="CK110" s="1">
        <v>0.83987429999999996</v>
      </c>
      <c r="CL110" s="1">
        <v>0.87146259999999998</v>
      </c>
      <c r="CM110" s="1">
        <v>0.91624669999999997</v>
      </c>
      <c r="CN110" s="1">
        <v>0.97911769999999998</v>
      </c>
      <c r="CO110" s="1">
        <v>1.0558162</v>
      </c>
      <c r="CP110" s="1">
        <v>1.1289231</v>
      </c>
      <c r="CQ110" s="1">
        <v>1.1738389</v>
      </c>
      <c r="CR110" s="1">
        <v>1.1736503</v>
      </c>
      <c r="CS110" s="1">
        <v>1.132182</v>
      </c>
      <c r="CT110" s="1">
        <v>1.0755205000000001</v>
      </c>
      <c r="CU110" s="1">
        <v>1.0392158</v>
      </c>
      <c r="CV110" s="1">
        <v>1.0505922000000001</v>
      </c>
      <c r="CW110" s="1">
        <v>1.1181717</v>
      </c>
      <c r="CX110" s="1">
        <v>1.2237597</v>
      </c>
      <c r="CY110" s="1">
        <v>1.3253763000000001</v>
      </c>
      <c r="CZ110" s="1">
        <v>1.3685191000000001</v>
      </c>
      <c r="DA110" s="1">
        <v>1.3138763</v>
      </c>
      <c r="DB110" s="1">
        <v>1.1575960999999999</v>
      </c>
      <c r="DC110" s="1">
        <v>0.93820950000000003</v>
      </c>
      <c r="DD110" s="1">
        <v>0.72054300000000004</v>
      </c>
      <c r="DE110" s="1">
        <v>0.56655250000000001</v>
      </c>
      <c r="DF110" s="1">
        <v>0.4920235</v>
      </c>
      <c r="DG110" s="1">
        <v>0.45746369999999997</v>
      </c>
      <c r="DH110" s="1">
        <v>0.39808339999999998</v>
      </c>
      <c r="DI110" s="1">
        <v>0.26721610000000001</v>
      </c>
      <c r="DJ110" s="1">
        <v>0.1218663</v>
      </c>
      <c r="DK110" s="1">
        <v>2.7373399999999999E-2</v>
      </c>
      <c r="DL110" s="1">
        <v>2.7201E-3</v>
      </c>
      <c r="DM110" s="1">
        <v>0</v>
      </c>
      <c r="DN110" s="1">
        <v>0</v>
      </c>
      <c r="DO110" s="1">
        <v>0</v>
      </c>
      <c r="DP110" s="1">
        <v>119.06709290000001</v>
      </c>
      <c r="DQ110" s="1">
        <v>34.584030200000001</v>
      </c>
      <c r="DR110" s="1">
        <v>26.870359400000002</v>
      </c>
      <c r="DS110" s="1">
        <v>0.92326399999999997</v>
      </c>
      <c r="DT110" s="1">
        <v>421.68719479999999</v>
      </c>
      <c r="DU110" s="1">
        <f t="shared" si="27"/>
        <v>17.710514700000001</v>
      </c>
      <c r="DV110" s="1">
        <f t="shared" si="28"/>
        <v>50.443467599999991</v>
      </c>
      <c r="DW110" s="1">
        <f t="shared" si="29"/>
        <v>0.35109629735288073</v>
      </c>
      <c r="DX110" s="1">
        <f t="shared" si="30"/>
        <v>23.932654100000001</v>
      </c>
      <c r="DY110" s="1">
        <f t="shared" si="31"/>
        <v>16.524301600000001</v>
      </c>
      <c r="DZ110" s="1">
        <f t="shared" si="32"/>
        <v>1.4483307482114705</v>
      </c>
      <c r="EA110" s="1">
        <v>1.9460732999999999</v>
      </c>
      <c r="EB110" s="1">
        <v>5.7840996000000002</v>
      </c>
      <c r="EC110" s="1">
        <v>7.3741903000000004</v>
      </c>
      <c r="ED110" s="1">
        <f t="shared" si="33"/>
        <v>15.104363200000002</v>
      </c>
      <c r="EE110" s="1">
        <v>10.5270548</v>
      </c>
      <c r="EF110" s="1">
        <v>18.053388600000002</v>
      </c>
      <c r="EG110" s="1">
        <v>13.893485999999999</v>
      </c>
      <c r="EH110" s="1">
        <v>11.866256699999999</v>
      </c>
      <c r="EI110" s="1">
        <f t="shared" si="34"/>
        <v>54.340186100000004</v>
      </c>
      <c r="EJ110" s="1">
        <v>11.6765442</v>
      </c>
      <c r="EK110" s="1">
        <v>14.3670273</v>
      </c>
      <c r="EL110" s="1">
        <v>4.5118637000000001</v>
      </c>
      <c r="EM110" s="1">
        <f t="shared" si="35"/>
        <v>30.555435199999998</v>
      </c>
    </row>
    <row r="111" spans="1:143" x14ac:dyDescent="0.25">
      <c r="A111" s="1">
        <v>17489</v>
      </c>
      <c r="B111" s="1">
        <v>580</v>
      </c>
      <c r="C111" s="1">
        <v>2.5958000000000001E-3</v>
      </c>
      <c r="D111" s="1">
        <v>3.2331E-3</v>
      </c>
      <c r="E111" s="1">
        <v>4.8891000000000004E-3</v>
      </c>
      <c r="F111" s="1">
        <v>9.3115000000000003E-3</v>
      </c>
      <c r="G111" s="1">
        <v>1.9593200000000002E-2</v>
      </c>
      <c r="H111" s="1">
        <v>3.8029399999999998E-2</v>
      </c>
      <c r="I111" s="1">
        <v>6.2156200000000002E-2</v>
      </c>
      <c r="J111" s="1">
        <v>8.5788400000000001E-2</v>
      </c>
      <c r="K111" s="1">
        <v>0.1086187</v>
      </c>
      <c r="L111" s="1">
        <v>0.13268530000000001</v>
      </c>
      <c r="M111" s="1">
        <v>0.15896560000000001</v>
      </c>
      <c r="N111" s="1">
        <v>0.18481600000000001</v>
      </c>
      <c r="O111" s="1">
        <v>0.2096084</v>
      </c>
      <c r="P111" s="1">
        <v>0.23464389999999999</v>
      </c>
      <c r="Q111" s="1">
        <v>0.25991969999999998</v>
      </c>
      <c r="R111" s="1">
        <v>0.28537869999999999</v>
      </c>
      <c r="S111" s="1">
        <v>0.31119590000000003</v>
      </c>
      <c r="T111" s="1">
        <v>0.33842919999999999</v>
      </c>
      <c r="U111" s="1">
        <v>0.36711860000000002</v>
      </c>
      <c r="V111" s="1">
        <v>0.39632810000000002</v>
      </c>
      <c r="W111" s="1">
        <v>0.4240737</v>
      </c>
      <c r="X111" s="1">
        <v>0.44925789999999999</v>
      </c>
      <c r="Y111" s="1">
        <v>0.47035159999999998</v>
      </c>
      <c r="Z111" s="1">
        <v>0.48740660000000002</v>
      </c>
      <c r="AA111" s="1">
        <v>0.50029729999999994</v>
      </c>
      <c r="AB111" s="1">
        <v>0.51078210000000002</v>
      </c>
      <c r="AC111" s="1">
        <v>0.51899309999999998</v>
      </c>
      <c r="AD111" s="1">
        <v>0.52530940000000004</v>
      </c>
      <c r="AE111" s="1">
        <v>0.52960969999999996</v>
      </c>
      <c r="AF111" s="1">
        <v>0.53318699999999997</v>
      </c>
      <c r="AG111" s="1">
        <v>0.53674699999999997</v>
      </c>
      <c r="AH111" s="1">
        <v>0.5408866</v>
      </c>
      <c r="AI111" s="1">
        <v>0.54571250000000004</v>
      </c>
      <c r="AJ111" s="1">
        <v>0.55160489999999995</v>
      </c>
      <c r="AK111" s="1">
        <v>0.55887120000000001</v>
      </c>
      <c r="AL111" s="1">
        <v>0.56749910000000003</v>
      </c>
      <c r="AM111" s="1">
        <v>0.57712450000000004</v>
      </c>
      <c r="AN111" s="1">
        <v>0.58691950000000004</v>
      </c>
      <c r="AO111" s="1">
        <v>0.59643950000000001</v>
      </c>
      <c r="AP111" s="1">
        <v>0.60546940000000005</v>
      </c>
      <c r="AQ111" s="1">
        <v>0.61436900000000005</v>
      </c>
      <c r="AR111" s="1">
        <v>0.62353570000000003</v>
      </c>
      <c r="AS111" s="1">
        <v>0.63400840000000003</v>
      </c>
      <c r="AT111" s="1">
        <v>0.64740439999999999</v>
      </c>
      <c r="AU111" s="1">
        <v>0.66594370000000003</v>
      </c>
      <c r="AV111" s="1">
        <v>0.69168289999999999</v>
      </c>
      <c r="AW111" s="1">
        <v>0.72564410000000001</v>
      </c>
      <c r="AX111" s="1">
        <v>0.76753090000000002</v>
      </c>
      <c r="AY111" s="1">
        <v>0.81592339999999997</v>
      </c>
      <c r="AZ111" s="1">
        <v>0.86924420000000002</v>
      </c>
      <c r="BA111" s="1">
        <v>0.92568059999999996</v>
      </c>
      <c r="BB111" s="1">
        <v>0.98315750000000002</v>
      </c>
      <c r="BC111" s="1">
        <v>1.0391461</v>
      </c>
      <c r="BD111" s="1">
        <v>1.0918787000000001</v>
      </c>
      <c r="BE111" s="1">
        <v>1.1415651</v>
      </c>
      <c r="BF111" s="1">
        <v>1.1902676000000001</v>
      </c>
      <c r="BG111" s="1">
        <v>1.2398978</v>
      </c>
      <c r="BH111" s="1">
        <v>1.2900552000000001</v>
      </c>
      <c r="BI111" s="1">
        <v>1.3391204999999999</v>
      </c>
      <c r="BJ111" s="1">
        <v>1.3874329000000001</v>
      </c>
      <c r="BK111" s="1">
        <v>1.4405272</v>
      </c>
      <c r="BL111" s="1">
        <v>1.5068709</v>
      </c>
      <c r="BM111" s="1">
        <v>1.5912417000000001</v>
      </c>
      <c r="BN111" s="1">
        <v>1.6886721</v>
      </c>
      <c r="BO111" s="1">
        <v>1.7865887</v>
      </c>
      <c r="BP111" s="1">
        <v>1.8754200000000001</v>
      </c>
      <c r="BQ111" s="1">
        <v>1.9596176000000001</v>
      </c>
      <c r="BR111" s="1">
        <v>2.0577538</v>
      </c>
      <c r="BS111" s="1">
        <v>2.1891804000000001</v>
      </c>
      <c r="BT111" s="1">
        <v>2.3575273000000001</v>
      </c>
      <c r="BU111" s="1">
        <v>2.5398885999999998</v>
      </c>
      <c r="BV111" s="1">
        <v>2.6923982999999998</v>
      </c>
      <c r="BW111" s="1">
        <v>2.7683201</v>
      </c>
      <c r="BX111" s="1">
        <v>2.7392715999999999</v>
      </c>
      <c r="BY111" s="1">
        <v>2.6068419999999999</v>
      </c>
      <c r="BZ111" s="1">
        <v>2.3968715999999999</v>
      </c>
      <c r="CA111" s="1">
        <v>2.1442974000000001</v>
      </c>
      <c r="CB111" s="1">
        <v>1.8791272999999999</v>
      </c>
      <c r="CC111" s="1">
        <v>1.6198648</v>
      </c>
      <c r="CD111" s="1">
        <v>1.3775869999999999</v>
      </c>
      <c r="CE111" s="1">
        <v>1.1622808</v>
      </c>
      <c r="CF111" s="1">
        <v>0.98622860000000001</v>
      </c>
      <c r="CG111" s="1">
        <v>0.86174709999999999</v>
      </c>
      <c r="CH111" s="1">
        <v>0.7938501</v>
      </c>
      <c r="CI111" s="1">
        <v>0.77709539999999999</v>
      </c>
      <c r="CJ111" s="1">
        <v>0.79604660000000005</v>
      </c>
      <c r="CK111" s="1">
        <v>0.83166709999999999</v>
      </c>
      <c r="CL111" s="1">
        <v>0.86934270000000002</v>
      </c>
      <c r="CM111" s="1">
        <v>0.90505119999999994</v>
      </c>
      <c r="CN111" s="1">
        <v>0.94287690000000002</v>
      </c>
      <c r="CO111" s="1">
        <v>0.98694530000000003</v>
      </c>
      <c r="CP111" s="1">
        <v>1.0325800000000001</v>
      </c>
      <c r="CQ111" s="1">
        <v>1.0653762</v>
      </c>
      <c r="CR111" s="1">
        <v>1.0712398000000001</v>
      </c>
      <c r="CS111" s="1">
        <v>1.0485407</v>
      </c>
      <c r="CT111" s="1">
        <v>1.0129362</v>
      </c>
      <c r="CU111" s="1">
        <v>0.98893200000000003</v>
      </c>
      <c r="CV111" s="1">
        <v>0.99546809999999997</v>
      </c>
      <c r="CW111" s="1">
        <v>1.0370927999999999</v>
      </c>
      <c r="CX111" s="1">
        <v>1.0961765000000001</v>
      </c>
      <c r="CY111" s="1">
        <v>1.1373447000000001</v>
      </c>
      <c r="CZ111" s="1">
        <v>1.1210401000000001</v>
      </c>
      <c r="DA111" s="1">
        <v>1.0266470000000001</v>
      </c>
      <c r="DB111" s="1">
        <v>0.86011119999999996</v>
      </c>
      <c r="DC111" s="1">
        <v>0.66797309999999999</v>
      </c>
      <c r="DD111" s="1">
        <v>0.50104409999999999</v>
      </c>
      <c r="DE111" s="1">
        <v>0.39662940000000002</v>
      </c>
      <c r="DF111" s="1">
        <v>0.34665990000000002</v>
      </c>
      <c r="DG111" s="1">
        <v>0.34173969999999998</v>
      </c>
      <c r="DH111" s="1">
        <v>0.30347600000000002</v>
      </c>
      <c r="DI111" s="1">
        <v>0.2039415</v>
      </c>
      <c r="DJ111" s="1">
        <v>8.2141800000000001E-2</v>
      </c>
      <c r="DK111" s="1">
        <v>1.6976000000000002E-2</v>
      </c>
      <c r="DL111" s="1">
        <v>1.5938E-3</v>
      </c>
      <c r="DM111" s="1">
        <v>0</v>
      </c>
      <c r="DN111" s="1">
        <v>0</v>
      </c>
      <c r="DO111" s="1">
        <v>0</v>
      </c>
      <c r="DP111" s="1">
        <v>102.3413773</v>
      </c>
      <c r="DQ111" s="1">
        <v>34.584030200000001</v>
      </c>
      <c r="DR111" s="1">
        <v>26.362739600000001</v>
      </c>
      <c r="DS111" s="1">
        <v>0.90049239999999997</v>
      </c>
      <c r="DT111" s="1">
        <v>344.26315310000001</v>
      </c>
      <c r="DU111" s="1">
        <f t="shared" si="27"/>
        <v>19.767016900000002</v>
      </c>
      <c r="DV111" s="1">
        <f t="shared" si="28"/>
        <v>50.966735800000002</v>
      </c>
      <c r="DW111" s="1">
        <f t="shared" si="29"/>
        <v>0.3878415321233894</v>
      </c>
      <c r="DX111" s="1">
        <f t="shared" si="30"/>
        <v>26.183091299999997</v>
      </c>
      <c r="DY111" s="1">
        <f t="shared" si="31"/>
        <v>16.694118399999997</v>
      </c>
      <c r="DZ111" s="1">
        <f t="shared" si="32"/>
        <v>1.5684021565343638</v>
      </c>
      <c r="EA111" s="1">
        <v>2.2159637999999999</v>
      </c>
      <c r="EB111" s="1">
        <v>5.7066249999999998</v>
      </c>
      <c r="EC111" s="1">
        <v>7.1085238000000004</v>
      </c>
      <c r="ED111" s="1">
        <f t="shared" si="33"/>
        <v>15.0311126</v>
      </c>
      <c r="EE111" s="1">
        <v>10.2007408</v>
      </c>
      <c r="EF111" s="1">
        <v>18.4134064</v>
      </c>
      <c r="EG111" s="1">
        <v>15.125858300000001</v>
      </c>
      <c r="EH111" s="1">
        <v>13.4447174</v>
      </c>
      <c r="EI111" s="1">
        <f t="shared" si="34"/>
        <v>57.184722899999997</v>
      </c>
      <c r="EJ111" s="1">
        <v>11.774452200000001</v>
      </c>
      <c r="EK111" s="1">
        <v>12.7413635</v>
      </c>
      <c r="EL111" s="1">
        <v>3.2683411000000002</v>
      </c>
      <c r="EM111" s="1">
        <f t="shared" si="35"/>
        <v>27.784156800000002</v>
      </c>
    </row>
    <row r="112" spans="1:143" x14ac:dyDescent="0.25">
      <c r="A112" s="1">
        <v>17488</v>
      </c>
      <c r="B112" s="1">
        <v>585</v>
      </c>
      <c r="C112" s="1">
        <v>2.3264000000000002E-3</v>
      </c>
      <c r="D112" s="1">
        <v>2.9093999999999999E-3</v>
      </c>
      <c r="E112" s="1">
        <v>4.4244999999999996E-3</v>
      </c>
      <c r="F112" s="1">
        <v>8.4530000000000004E-3</v>
      </c>
      <c r="G112" s="1">
        <v>1.77701E-2</v>
      </c>
      <c r="H112" s="1">
        <v>3.4453900000000003E-2</v>
      </c>
      <c r="I112" s="1">
        <v>5.6377400000000001E-2</v>
      </c>
      <c r="J112" s="1">
        <v>7.8111700000000006E-2</v>
      </c>
      <c r="K112" s="1">
        <v>9.9367499999999997E-2</v>
      </c>
      <c r="L112" s="1">
        <v>0.1219929</v>
      </c>
      <c r="M112" s="1">
        <v>0.14695320000000001</v>
      </c>
      <c r="N112" s="1">
        <v>0.17184140000000001</v>
      </c>
      <c r="O112" s="1">
        <v>0.19599720000000001</v>
      </c>
      <c r="P112" s="1">
        <v>0.22056029999999999</v>
      </c>
      <c r="Q112" s="1">
        <v>0.24575930000000001</v>
      </c>
      <c r="R112" s="1">
        <v>0.2715033</v>
      </c>
      <c r="S112" s="1">
        <v>0.29790050000000001</v>
      </c>
      <c r="T112" s="1">
        <v>0.32579170000000002</v>
      </c>
      <c r="U112" s="1">
        <v>0.35535359999999999</v>
      </c>
      <c r="V112" s="1">
        <v>0.3855613</v>
      </c>
      <c r="W112" s="1">
        <v>0.41427130000000001</v>
      </c>
      <c r="X112" s="1">
        <v>0.44002409999999997</v>
      </c>
      <c r="Y112" s="1">
        <v>0.46128380000000002</v>
      </c>
      <c r="Z112" s="1">
        <v>0.47804439999999998</v>
      </c>
      <c r="AA112" s="1">
        <v>0.49029709999999999</v>
      </c>
      <c r="AB112" s="1">
        <v>0.49959120000000001</v>
      </c>
      <c r="AC112" s="1">
        <v>0.50628910000000005</v>
      </c>
      <c r="AD112" s="1">
        <v>0.51086560000000003</v>
      </c>
      <c r="AE112" s="1">
        <v>0.51352629999999999</v>
      </c>
      <c r="AF112" s="1">
        <v>0.51552200000000004</v>
      </c>
      <c r="AG112" s="1">
        <v>0.51779200000000003</v>
      </c>
      <c r="AH112" s="1">
        <v>0.52104969999999995</v>
      </c>
      <c r="AI112" s="1">
        <v>0.52559710000000004</v>
      </c>
      <c r="AJ112" s="1">
        <v>0.53183029999999998</v>
      </c>
      <c r="AK112" s="1">
        <v>0.54009600000000002</v>
      </c>
      <c r="AL112" s="1">
        <v>0.55032429999999999</v>
      </c>
      <c r="AM112" s="1">
        <v>0.56194469999999996</v>
      </c>
      <c r="AN112" s="1">
        <v>0.57389429999999997</v>
      </c>
      <c r="AO112" s="1">
        <v>0.58546569999999998</v>
      </c>
      <c r="AP112" s="1">
        <v>0.59627640000000004</v>
      </c>
      <c r="AQ112" s="1">
        <v>0.60649889999999995</v>
      </c>
      <c r="AR112" s="1">
        <v>0.61642830000000004</v>
      </c>
      <c r="AS112" s="1">
        <v>0.62709239999999999</v>
      </c>
      <c r="AT112" s="1">
        <v>0.64031910000000003</v>
      </c>
      <c r="AU112" s="1">
        <v>0.65869449999999996</v>
      </c>
      <c r="AV112" s="1">
        <v>0.68459599999999998</v>
      </c>
      <c r="AW112" s="1">
        <v>0.71912529999999997</v>
      </c>
      <c r="AX112" s="1">
        <v>0.7618393</v>
      </c>
      <c r="AY112" s="1">
        <v>0.81114969999999997</v>
      </c>
      <c r="AZ112" s="1">
        <v>0.86533919999999998</v>
      </c>
      <c r="BA112" s="1">
        <v>0.92238569999999998</v>
      </c>
      <c r="BB112" s="1">
        <v>0.97975330000000005</v>
      </c>
      <c r="BC112" s="1">
        <v>1.0344218000000001</v>
      </c>
      <c r="BD112" s="1">
        <v>1.0845041</v>
      </c>
      <c r="BE112" s="1">
        <v>1.1307126000000001</v>
      </c>
      <c r="BF112" s="1">
        <v>1.1758109000000001</v>
      </c>
      <c r="BG112" s="1">
        <v>1.2219651</v>
      </c>
      <c r="BH112" s="1">
        <v>1.2683948</v>
      </c>
      <c r="BI112" s="1">
        <v>1.3131263</v>
      </c>
      <c r="BJ112" s="1">
        <v>1.3569434</v>
      </c>
      <c r="BK112" s="1">
        <v>1.4065863999999999</v>
      </c>
      <c r="BL112" s="1">
        <v>1.4713385999999999</v>
      </c>
      <c r="BM112" s="1">
        <v>1.5550214</v>
      </c>
      <c r="BN112" s="1">
        <v>1.6499372000000001</v>
      </c>
      <c r="BO112" s="1">
        <v>1.7404522</v>
      </c>
      <c r="BP112" s="1">
        <v>1.8158848999999999</v>
      </c>
      <c r="BQ112" s="1">
        <v>1.8826166</v>
      </c>
      <c r="BR112" s="1">
        <v>1.9628274000000001</v>
      </c>
      <c r="BS112" s="1">
        <v>2.0789368000000001</v>
      </c>
      <c r="BT112" s="1">
        <v>2.2354946</v>
      </c>
      <c r="BU112" s="1">
        <v>2.4085049999999999</v>
      </c>
      <c r="BV112" s="1">
        <v>2.5523378999999999</v>
      </c>
      <c r="BW112" s="1">
        <v>2.6194307999999999</v>
      </c>
      <c r="BX112" s="1">
        <v>2.5825459999999998</v>
      </c>
      <c r="BY112" s="1">
        <v>2.4455996</v>
      </c>
      <c r="BZ112" s="1">
        <v>2.2362560999999999</v>
      </c>
      <c r="CA112" s="1">
        <v>1.9896837000000001</v>
      </c>
      <c r="CB112" s="1">
        <v>1.7346967</v>
      </c>
      <c r="CC112" s="1">
        <v>1.4884276000000001</v>
      </c>
      <c r="CD112" s="1">
        <v>1.2615148</v>
      </c>
      <c r="CE112" s="1">
        <v>1.0643701999999999</v>
      </c>
      <c r="CF112" s="1">
        <v>0.909331</v>
      </c>
      <c r="CG112" s="1">
        <v>0.80697750000000001</v>
      </c>
      <c r="CH112" s="1">
        <v>0.7587467</v>
      </c>
      <c r="CI112" s="1">
        <v>0.75545039999999997</v>
      </c>
      <c r="CJ112" s="1">
        <v>0.779358</v>
      </c>
      <c r="CK112" s="1">
        <v>0.81289730000000004</v>
      </c>
      <c r="CL112" s="1">
        <v>0.84767630000000005</v>
      </c>
      <c r="CM112" s="1">
        <v>0.8878064</v>
      </c>
      <c r="CN112" s="1">
        <v>0.94202819999999998</v>
      </c>
      <c r="CO112" s="1">
        <v>1.0120505</v>
      </c>
      <c r="CP112" s="1">
        <v>1.0851820999999999</v>
      </c>
      <c r="CQ112" s="1">
        <v>1.138409</v>
      </c>
      <c r="CR112" s="1">
        <v>1.1527185</v>
      </c>
      <c r="CS112" s="1">
        <v>1.1282563000000001</v>
      </c>
      <c r="CT112" s="1">
        <v>1.0874961999999999</v>
      </c>
      <c r="CU112" s="1">
        <v>1.0636132</v>
      </c>
      <c r="CV112" s="1">
        <v>1.0827184000000001</v>
      </c>
      <c r="CW112" s="1">
        <v>1.1531898</v>
      </c>
      <c r="CX112" s="1">
        <v>1.2571044</v>
      </c>
      <c r="CY112" s="1">
        <v>1.3546879000000001</v>
      </c>
      <c r="CZ112" s="1">
        <v>1.3939501000000001</v>
      </c>
      <c r="DA112" s="1">
        <v>1.3381951999999999</v>
      </c>
      <c r="DB112" s="1">
        <v>1.1825998</v>
      </c>
      <c r="DC112" s="1">
        <v>0.96029819999999999</v>
      </c>
      <c r="DD112" s="1">
        <v>0.72929690000000003</v>
      </c>
      <c r="DE112" s="1">
        <v>0.56079069999999998</v>
      </c>
      <c r="DF112" s="1">
        <v>0.4731669</v>
      </c>
      <c r="DG112" s="1">
        <v>0.46100010000000002</v>
      </c>
      <c r="DH112" s="1">
        <v>0.41158699999999998</v>
      </c>
      <c r="DI112" s="1">
        <v>0.28591179999999999</v>
      </c>
      <c r="DJ112" s="1">
        <v>0.12030299999999999</v>
      </c>
      <c r="DK112" s="1">
        <v>2.5771800000000001E-2</v>
      </c>
      <c r="DL112" s="1">
        <v>2.4699000000000001E-3</v>
      </c>
      <c r="DM112" s="1">
        <v>0</v>
      </c>
      <c r="DN112" s="1">
        <v>0</v>
      </c>
      <c r="DO112" s="1">
        <v>0</v>
      </c>
      <c r="DP112" s="1">
        <v>120.27154539999999</v>
      </c>
      <c r="DQ112" s="1">
        <v>34.584030200000001</v>
      </c>
      <c r="DR112" s="1">
        <v>27.758394200000001</v>
      </c>
      <c r="DS112" s="1">
        <v>0.95843590000000001</v>
      </c>
      <c r="DT112" s="1">
        <v>426.89901730000003</v>
      </c>
      <c r="DU112" s="1">
        <f t="shared" si="27"/>
        <v>18.569055800000001</v>
      </c>
      <c r="DV112" s="1">
        <f t="shared" si="28"/>
        <v>49.655590800000006</v>
      </c>
      <c r="DW112" s="1">
        <f t="shared" si="29"/>
        <v>0.37395700062841664</v>
      </c>
      <c r="DX112" s="1">
        <f t="shared" si="30"/>
        <v>24.820435700000001</v>
      </c>
      <c r="DY112" s="1">
        <f t="shared" si="31"/>
        <v>16.374793</v>
      </c>
      <c r="DZ112" s="1">
        <f t="shared" si="32"/>
        <v>1.5157709596695359</v>
      </c>
      <c r="EA112" s="1">
        <v>2.0785920999999998</v>
      </c>
      <c r="EB112" s="1">
        <v>5.5618353000000003</v>
      </c>
      <c r="EC112" s="1">
        <v>6.9237222999999997</v>
      </c>
      <c r="ED112" s="1">
        <f t="shared" si="33"/>
        <v>14.5641497</v>
      </c>
      <c r="EE112" s="1">
        <v>10.1270332</v>
      </c>
      <c r="EF112" s="1">
        <v>17.9928989</v>
      </c>
      <c r="EG112" s="1">
        <v>14.3657646</v>
      </c>
      <c r="EH112" s="1">
        <v>12.5360298</v>
      </c>
      <c r="EI112" s="1">
        <f t="shared" si="34"/>
        <v>55.0217265</v>
      </c>
      <c r="EJ112" s="1">
        <v>11.3464966</v>
      </c>
      <c r="EK112" s="1">
        <v>14.5076065</v>
      </c>
      <c r="EL112" s="1">
        <v>4.5600204</v>
      </c>
      <c r="EM112" s="1">
        <f t="shared" si="35"/>
        <v>30.414123499999999</v>
      </c>
    </row>
    <row r="113" spans="1:143" x14ac:dyDescent="0.25">
      <c r="A113" s="1">
        <v>17487</v>
      </c>
      <c r="B113" s="1">
        <v>590</v>
      </c>
      <c r="C113" s="1">
        <v>2.5487999999999999E-3</v>
      </c>
      <c r="D113" s="1">
        <v>3.1814E-3</v>
      </c>
      <c r="E113" s="1">
        <v>4.8253999999999997E-3</v>
      </c>
      <c r="F113" s="1">
        <v>9.2014999999999996E-3</v>
      </c>
      <c r="G113" s="1">
        <v>1.93476E-2</v>
      </c>
      <c r="H113" s="1">
        <v>3.7544599999999997E-2</v>
      </c>
      <c r="I113" s="1">
        <v>6.1465899999999997E-2</v>
      </c>
      <c r="J113" s="1">
        <v>8.5079299999999997E-2</v>
      </c>
      <c r="K113" s="1">
        <v>0.1080417</v>
      </c>
      <c r="L113" s="1">
        <v>0.13235930000000001</v>
      </c>
      <c r="M113" s="1">
        <v>0.1590838</v>
      </c>
      <c r="N113" s="1">
        <v>0.18556510000000001</v>
      </c>
      <c r="O113" s="1">
        <v>0.21109349999999999</v>
      </c>
      <c r="P113" s="1">
        <v>0.23695089999999999</v>
      </c>
      <c r="Q113" s="1">
        <v>0.2633238</v>
      </c>
      <c r="R113" s="1">
        <v>0.29008869999999998</v>
      </c>
      <c r="S113" s="1">
        <v>0.31734309999999999</v>
      </c>
      <c r="T113" s="1">
        <v>0.34602769999999999</v>
      </c>
      <c r="U113" s="1">
        <v>0.37629849999999998</v>
      </c>
      <c r="V113" s="1">
        <v>0.40707860000000001</v>
      </c>
      <c r="W113" s="1">
        <v>0.43616339999999998</v>
      </c>
      <c r="X113" s="1">
        <v>0.4621729</v>
      </c>
      <c r="Y113" s="1">
        <v>0.48354530000000001</v>
      </c>
      <c r="Z113" s="1">
        <v>0.50028729999999999</v>
      </c>
      <c r="AA113" s="1">
        <v>0.5123219</v>
      </c>
      <c r="AB113" s="1">
        <v>0.52133700000000005</v>
      </c>
      <c r="AC113" s="1">
        <v>0.52768820000000005</v>
      </c>
      <c r="AD113" s="1">
        <v>0.53185919999999998</v>
      </c>
      <c r="AE113" s="1">
        <v>0.53397099999999997</v>
      </c>
      <c r="AF113" s="1">
        <v>0.53534389999999998</v>
      </c>
      <c r="AG113" s="1">
        <v>0.53695709999999996</v>
      </c>
      <c r="AH113" s="1">
        <v>0.53955850000000005</v>
      </c>
      <c r="AI113" s="1">
        <v>0.54343470000000005</v>
      </c>
      <c r="AJ113" s="1">
        <v>0.54897309999999999</v>
      </c>
      <c r="AK113" s="1">
        <v>0.55657250000000003</v>
      </c>
      <c r="AL113" s="1">
        <v>0.56622209999999995</v>
      </c>
      <c r="AM113" s="1">
        <v>0.57741160000000002</v>
      </c>
      <c r="AN113" s="1">
        <v>0.58905890000000005</v>
      </c>
      <c r="AO113" s="1">
        <v>0.60045990000000005</v>
      </c>
      <c r="AP113" s="1">
        <v>0.61124829999999997</v>
      </c>
      <c r="AQ113" s="1">
        <v>0.62166330000000003</v>
      </c>
      <c r="AR113" s="1">
        <v>0.63202069999999999</v>
      </c>
      <c r="AS113" s="1">
        <v>0.64331050000000001</v>
      </c>
      <c r="AT113" s="1">
        <v>0.65728319999999996</v>
      </c>
      <c r="AU113" s="1">
        <v>0.67645630000000001</v>
      </c>
      <c r="AV113" s="1">
        <v>0.70320479999999996</v>
      </c>
      <c r="AW113" s="1">
        <v>0.73862439999999996</v>
      </c>
      <c r="AX113" s="1">
        <v>0.78222800000000003</v>
      </c>
      <c r="AY113" s="1">
        <v>0.83233500000000005</v>
      </c>
      <c r="AZ113" s="1">
        <v>0.88718960000000002</v>
      </c>
      <c r="BA113" s="1">
        <v>0.94484420000000002</v>
      </c>
      <c r="BB113" s="1">
        <v>1.0029181</v>
      </c>
      <c r="BC113" s="1">
        <v>1.0584704</v>
      </c>
      <c r="BD113" s="1">
        <v>1.109532</v>
      </c>
      <c r="BE113" s="1">
        <v>1.1566764</v>
      </c>
      <c r="BF113" s="1">
        <v>1.2026311000000001</v>
      </c>
      <c r="BG113" s="1">
        <v>1.2497193</v>
      </c>
      <c r="BH113" s="1">
        <v>1.2973311999999999</v>
      </c>
      <c r="BI113" s="1">
        <v>1.3434906</v>
      </c>
      <c r="BJ113" s="1">
        <v>1.3887575999999999</v>
      </c>
      <c r="BK113" s="1">
        <v>1.4397177000000001</v>
      </c>
      <c r="BL113" s="1">
        <v>1.5058136</v>
      </c>
      <c r="BM113" s="1">
        <v>1.5913679999999999</v>
      </c>
      <c r="BN113" s="1">
        <v>1.6891544000000001</v>
      </c>
      <c r="BO113" s="1">
        <v>1.7836584</v>
      </c>
      <c r="BP113" s="1">
        <v>1.8638444000000001</v>
      </c>
      <c r="BQ113" s="1">
        <v>1.9356123999999999</v>
      </c>
      <c r="BR113" s="1">
        <v>2.0209888999999999</v>
      </c>
      <c r="BS113" s="1">
        <v>2.1426300999999999</v>
      </c>
      <c r="BT113" s="1">
        <v>2.3053390999999999</v>
      </c>
      <c r="BU113" s="1">
        <v>2.4847887000000002</v>
      </c>
      <c r="BV113" s="1">
        <v>2.6342227</v>
      </c>
      <c r="BW113" s="1">
        <v>2.7043911999999999</v>
      </c>
      <c r="BX113" s="1">
        <v>2.6664355</v>
      </c>
      <c r="BY113" s="1">
        <v>2.5235202000000001</v>
      </c>
      <c r="BZ113" s="1">
        <v>2.3039019000000001</v>
      </c>
      <c r="CA113" s="1">
        <v>2.0446837000000002</v>
      </c>
      <c r="CB113" s="1">
        <v>1.7774586999999999</v>
      </c>
      <c r="CC113" s="1">
        <v>1.5220942</v>
      </c>
      <c r="CD113" s="1">
        <v>1.291029</v>
      </c>
      <c r="CE113" s="1">
        <v>1.0947456</v>
      </c>
      <c r="CF113" s="1">
        <v>0.9437797</v>
      </c>
      <c r="CG113" s="1">
        <v>0.84576030000000002</v>
      </c>
      <c r="CH113" s="1">
        <v>0.79903849999999998</v>
      </c>
      <c r="CI113" s="1">
        <v>0.7920431</v>
      </c>
      <c r="CJ113" s="1">
        <v>0.80656669999999997</v>
      </c>
      <c r="CK113" s="1">
        <v>0.82774930000000002</v>
      </c>
      <c r="CL113" s="1">
        <v>0.85273239999999995</v>
      </c>
      <c r="CM113" s="1">
        <v>0.8914493</v>
      </c>
      <c r="CN113" s="1">
        <v>0.95599199999999995</v>
      </c>
      <c r="CO113" s="1">
        <v>1.0473242</v>
      </c>
      <c r="CP113" s="1">
        <v>1.1471142000000001</v>
      </c>
      <c r="CQ113" s="1">
        <v>1.2222016</v>
      </c>
      <c r="CR113" s="1">
        <v>1.2426539999999999</v>
      </c>
      <c r="CS113" s="1">
        <v>1.2017152</v>
      </c>
      <c r="CT113" s="1">
        <v>1.1227593</v>
      </c>
      <c r="CU113" s="1">
        <v>1.0469811</v>
      </c>
      <c r="CV113" s="1">
        <v>1.0109005</v>
      </c>
      <c r="CW113" s="1">
        <v>1.0310121999999999</v>
      </c>
      <c r="CX113" s="1">
        <v>1.0955897999999999</v>
      </c>
      <c r="CY113" s="1">
        <v>1.1673287999999999</v>
      </c>
      <c r="CZ113" s="1">
        <v>1.1932795</v>
      </c>
      <c r="DA113" s="1">
        <v>1.1301707999999999</v>
      </c>
      <c r="DB113" s="1">
        <v>0.96709900000000004</v>
      </c>
      <c r="DC113" s="1">
        <v>0.73506760000000004</v>
      </c>
      <c r="DD113" s="1">
        <v>0.49247220000000003</v>
      </c>
      <c r="DE113" s="1">
        <v>0.31406390000000001</v>
      </c>
      <c r="DF113" s="1">
        <v>0.22806979999999999</v>
      </c>
      <c r="DG113" s="1">
        <v>0.2134028</v>
      </c>
      <c r="DH113" s="1">
        <v>0.20628550000000001</v>
      </c>
      <c r="DI113" s="1">
        <v>0.1530097</v>
      </c>
      <c r="DJ113" s="1">
        <v>7.2925900000000002E-2</v>
      </c>
      <c r="DK113" s="1">
        <v>1.6679699999999999E-2</v>
      </c>
      <c r="DL113" s="1">
        <v>1.6672E-3</v>
      </c>
      <c r="DM113" s="1">
        <v>0</v>
      </c>
      <c r="DN113" s="1">
        <v>0</v>
      </c>
      <c r="DO113" s="1">
        <v>0</v>
      </c>
      <c r="DP113" s="1">
        <v>101.24797820000001</v>
      </c>
      <c r="DQ113" s="1">
        <v>34.584030200000001</v>
      </c>
      <c r="DR113" s="1">
        <v>26.1158924</v>
      </c>
      <c r="DS113" s="1">
        <v>0.88019970000000003</v>
      </c>
      <c r="DT113" s="1">
        <v>340.81320190000002</v>
      </c>
      <c r="DU113" s="1">
        <f t="shared" si="27"/>
        <v>19.1394026</v>
      </c>
      <c r="DV113" s="1">
        <f t="shared" si="28"/>
        <v>51.177849699999989</v>
      </c>
      <c r="DW113" s="1">
        <f t="shared" si="29"/>
        <v>0.373978248640642</v>
      </c>
      <c r="DX113" s="1">
        <f t="shared" si="30"/>
        <v>25.585675099999996</v>
      </c>
      <c r="DY113" s="1">
        <f t="shared" si="31"/>
        <v>16.757850299999998</v>
      </c>
      <c r="DZ113" s="1">
        <f t="shared" si="32"/>
        <v>1.5267874245182869</v>
      </c>
      <c r="EA113" s="1">
        <v>2.2345576</v>
      </c>
      <c r="EB113" s="1">
        <v>5.8246197999999998</v>
      </c>
      <c r="EC113" s="1">
        <v>7.1284656999999996</v>
      </c>
      <c r="ED113" s="1">
        <f t="shared" si="33"/>
        <v>15.187643099999999</v>
      </c>
      <c r="EE113" s="1">
        <v>10.381946599999999</v>
      </c>
      <c r="EF113" s="1">
        <v>18.426717799999999</v>
      </c>
      <c r="EG113" s="1">
        <v>14.8129578</v>
      </c>
      <c r="EH113" s="1">
        <v>12.8997498</v>
      </c>
      <c r="EI113" s="1">
        <f t="shared" si="34"/>
        <v>56.521372</v>
      </c>
      <c r="EJ113" s="1">
        <v>11.697044399999999</v>
      </c>
      <c r="EK113" s="1">
        <v>13.713195799999999</v>
      </c>
      <c r="EL113" s="1">
        <v>2.8807678000000001</v>
      </c>
      <c r="EM113" s="1">
        <f t="shared" si="35"/>
        <v>28.291007999999998</v>
      </c>
    </row>
    <row r="114" spans="1:143" x14ac:dyDescent="0.25">
      <c r="A114" s="1">
        <v>17486</v>
      </c>
      <c r="B114" s="1">
        <v>595</v>
      </c>
      <c r="C114" s="1">
        <v>2.6505000000000001E-3</v>
      </c>
      <c r="D114" s="1">
        <v>3.2893000000000002E-3</v>
      </c>
      <c r="E114" s="1">
        <v>4.9537000000000001E-3</v>
      </c>
      <c r="F114" s="1">
        <v>9.4024999999999994E-3</v>
      </c>
      <c r="G114" s="1">
        <v>1.97986E-2</v>
      </c>
      <c r="H114" s="1">
        <v>3.85244E-2</v>
      </c>
      <c r="I114" s="1">
        <v>6.3154399999999999E-2</v>
      </c>
      <c r="J114" s="1">
        <v>8.7257399999999999E-2</v>
      </c>
      <c r="K114" s="1">
        <v>0.1104813</v>
      </c>
      <c r="L114" s="1">
        <v>0.13487650000000001</v>
      </c>
      <c r="M114" s="1">
        <v>0.1615161</v>
      </c>
      <c r="N114" s="1">
        <v>0.18767880000000001</v>
      </c>
      <c r="O114" s="1">
        <v>0.21269150000000001</v>
      </c>
      <c r="P114" s="1">
        <v>0.23789450000000001</v>
      </c>
      <c r="Q114" s="1">
        <v>0.26325789999999999</v>
      </c>
      <c r="R114" s="1">
        <v>0.28872150000000002</v>
      </c>
      <c r="S114" s="1">
        <v>0.31445869999999998</v>
      </c>
      <c r="T114" s="1">
        <v>0.34155849999999999</v>
      </c>
      <c r="U114" s="1">
        <v>0.37004340000000002</v>
      </c>
      <c r="V114" s="1">
        <v>0.39894619999999997</v>
      </c>
      <c r="W114" s="1">
        <v>0.42625279999999999</v>
      </c>
      <c r="X114" s="1">
        <v>0.45089570000000001</v>
      </c>
      <c r="Y114" s="1">
        <v>0.4713272</v>
      </c>
      <c r="Z114" s="1">
        <v>0.48762169999999999</v>
      </c>
      <c r="AA114" s="1">
        <v>0.49962760000000001</v>
      </c>
      <c r="AB114" s="1">
        <v>0.50918509999999995</v>
      </c>
      <c r="AC114" s="1">
        <v>0.51640019999999998</v>
      </c>
      <c r="AD114" s="1">
        <v>0.52165030000000001</v>
      </c>
      <c r="AE114" s="1">
        <v>0.52475729999999998</v>
      </c>
      <c r="AF114" s="1">
        <v>0.52706109999999995</v>
      </c>
      <c r="AG114" s="1">
        <v>0.5292734</v>
      </c>
      <c r="AH114" s="1">
        <v>0.53202059999999995</v>
      </c>
      <c r="AI114" s="1">
        <v>0.53540500000000002</v>
      </c>
      <c r="AJ114" s="1">
        <v>0.5398309</v>
      </c>
      <c r="AK114" s="1">
        <v>0.54565940000000002</v>
      </c>
      <c r="AL114" s="1">
        <v>0.55296190000000001</v>
      </c>
      <c r="AM114" s="1">
        <v>0.56146660000000004</v>
      </c>
      <c r="AN114" s="1">
        <v>0.57039629999999997</v>
      </c>
      <c r="AO114" s="1">
        <v>0.5793507</v>
      </c>
      <c r="AP114" s="1">
        <v>0.58814480000000002</v>
      </c>
      <c r="AQ114" s="1">
        <v>0.59718530000000003</v>
      </c>
      <c r="AR114" s="1">
        <v>0.60686589999999996</v>
      </c>
      <c r="AS114" s="1">
        <v>0.61816570000000004</v>
      </c>
      <c r="AT114" s="1">
        <v>0.63254580000000005</v>
      </c>
      <c r="AU114" s="1">
        <v>0.65204430000000002</v>
      </c>
      <c r="AV114" s="1">
        <v>0.67858039999999997</v>
      </c>
      <c r="AW114" s="1">
        <v>0.71310309999999999</v>
      </c>
      <c r="AX114" s="1">
        <v>0.75528260000000003</v>
      </c>
      <c r="AY114" s="1">
        <v>0.80367239999999995</v>
      </c>
      <c r="AZ114" s="1">
        <v>0.85668759999999999</v>
      </c>
      <c r="BA114" s="1">
        <v>0.91259950000000001</v>
      </c>
      <c r="BB114" s="1">
        <v>0.96953020000000001</v>
      </c>
      <c r="BC114" s="1">
        <v>1.0251435</v>
      </c>
      <c r="BD114" s="1">
        <v>1.0776891</v>
      </c>
      <c r="BE114" s="1">
        <v>1.1272039</v>
      </c>
      <c r="BF114" s="1">
        <v>1.1755381</v>
      </c>
      <c r="BG114" s="1">
        <v>1.2245805000000001</v>
      </c>
      <c r="BH114" s="1">
        <v>1.2741145</v>
      </c>
      <c r="BI114" s="1">
        <v>1.3226644999999999</v>
      </c>
      <c r="BJ114" s="1">
        <v>1.3703430999999999</v>
      </c>
      <c r="BK114" s="1">
        <v>1.4220915000000001</v>
      </c>
      <c r="BL114" s="1">
        <v>1.4858121</v>
      </c>
      <c r="BM114" s="1">
        <v>1.5662651000000001</v>
      </c>
      <c r="BN114" s="1">
        <v>1.6592077000000001</v>
      </c>
      <c r="BO114" s="1">
        <v>1.7531097</v>
      </c>
      <c r="BP114" s="1">
        <v>1.8388548</v>
      </c>
      <c r="BQ114" s="1">
        <v>1.9200318000000001</v>
      </c>
      <c r="BR114" s="1">
        <v>2.0133367</v>
      </c>
      <c r="BS114" s="1">
        <v>2.1362711999999999</v>
      </c>
      <c r="BT114" s="1">
        <v>2.2917857000000001</v>
      </c>
      <c r="BU114" s="1">
        <v>2.458091</v>
      </c>
      <c r="BV114" s="1">
        <v>2.5939912999999999</v>
      </c>
      <c r="BW114" s="1">
        <v>2.6559200000000001</v>
      </c>
      <c r="BX114" s="1">
        <v>2.6177587999999998</v>
      </c>
      <c r="BY114" s="1">
        <v>2.4817548</v>
      </c>
      <c r="BZ114" s="1">
        <v>2.2731612000000001</v>
      </c>
      <c r="CA114" s="1">
        <v>2.0260055000000001</v>
      </c>
      <c r="CB114" s="1">
        <v>1.7698282000000001</v>
      </c>
      <c r="CC114" s="1">
        <v>1.5232513999999999</v>
      </c>
      <c r="CD114" s="1">
        <v>1.2973622</v>
      </c>
      <c r="CE114" s="1">
        <v>1.1011564</v>
      </c>
      <c r="CF114" s="1">
        <v>0.94455520000000004</v>
      </c>
      <c r="CG114" s="1">
        <v>0.83678260000000004</v>
      </c>
      <c r="CH114" s="1">
        <v>0.78034820000000005</v>
      </c>
      <c r="CI114" s="1">
        <v>0.76901540000000002</v>
      </c>
      <c r="CJ114" s="1">
        <v>0.78892830000000003</v>
      </c>
      <c r="CK114" s="1">
        <v>0.82537389999999999</v>
      </c>
      <c r="CL114" s="1">
        <v>0.8693246</v>
      </c>
      <c r="CM114" s="1">
        <v>0.92070229999999997</v>
      </c>
      <c r="CN114" s="1">
        <v>0.98319719999999999</v>
      </c>
      <c r="CO114" s="1">
        <v>1.0557414000000001</v>
      </c>
      <c r="CP114" s="1">
        <v>1.1258364999999999</v>
      </c>
      <c r="CQ114" s="1">
        <v>1.1728552999999999</v>
      </c>
      <c r="CR114" s="1">
        <v>1.1810418</v>
      </c>
      <c r="CS114" s="1">
        <v>1.152987</v>
      </c>
      <c r="CT114" s="1">
        <v>1.1114592999999999</v>
      </c>
      <c r="CU114" s="1">
        <v>1.0871527000000001</v>
      </c>
      <c r="CV114" s="1">
        <v>1.1007175</v>
      </c>
      <c r="CW114" s="1">
        <v>1.1532182</v>
      </c>
      <c r="CX114" s="1">
        <v>1.2197601</v>
      </c>
      <c r="CY114" s="1">
        <v>1.2583614999999999</v>
      </c>
      <c r="CZ114" s="1">
        <v>1.2239937999999999</v>
      </c>
      <c r="DA114" s="1">
        <v>1.0981348</v>
      </c>
      <c r="DB114" s="1">
        <v>0.8987638</v>
      </c>
      <c r="DC114" s="1">
        <v>0.67686999999999997</v>
      </c>
      <c r="DD114" s="1">
        <v>0.49621199999999999</v>
      </c>
      <c r="DE114" s="1">
        <v>0.4033157</v>
      </c>
      <c r="DF114" s="1">
        <v>0.39260210000000001</v>
      </c>
      <c r="DG114" s="1">
        <v>0.43465670000000001</v>
      </c>
      <c r="DH114" s="1">
        <v>0.45569910000000002</v>
      </c>
      <c r="DI114" s="1">
        <v>0.35436210000000001</v>
      </c>
      <c r="DJ114" s="1">
        <v>0.181279</v>
      </c>
      <c r="DK114" s="1">
        <v>4.3165500000000002E-2</v>
      </c>
      <c r="DL114" s="1">
        <v>4.5612999999999999E-3</v>
      </c>
      <c r="DM114" s="1">
        <v>0</v>
      </c>
      <c r="DN114" s="1">
        <v>0</v>
      </c>
      <c r="DO114" s="1">
        <v>0</v>
      </c>
      <c r="DP114" s="1">
        <v>113.1626358</v>
      </c>
      <c r="DQ114" s="1">
        <v>34.584030200000001</v>
      </c>
      <c r="DR114" s="1">
        <v>27.167713200000001</v>
      </c>
      <c r="DS114" s="1">
        <v>0.90171539999999994</v>
      </c>
      <c r="DT114" s="1">
        <v>382.14044189999998</v>
      </c>
      <c r="DU114" s="1">
        <f t="shared" si="27"/>
        <v>18.876510800000002</v>
      </c>
      <c r="DV114" s="1">
        <f t="shared" si="28"/>
        <v>50.200750600000006</v>
      </c>
      <c r="DW114" s="1">
        <f t="shared" si="29"/>
        <v>0.37602048922352166</v>
      </c>
      <c r="DX114" s="1">
        <f t="shared" si="30"/>
        <v>25.280957300000001</v>
      </c>
      <c r="DY114" s="1">
        <f t="shared" si="31"/>
        <v>16.458619800000001</v>
      </c>
      <c r="DZ114" s="1">
        <f t="shared" si="32"/>
        <v>1.5360314295613049</v>
      </c>
      <c r="EA114" s="1">
        <v>2.2458195999999999</v>
      </c>
      <c r="EB114" s="1">
        <v>5.7023305999999998</v>
      </c>
      <c r="EC114" s="1">
        <v>6.9407296000000001</v>
      </c>
      <c r="ED114" s="1">
        <f t="shared" si="33"/>
        <v>14.8888798</v>
      </c>
      <c r="EE114" s="1">
        <v>10.0340042</v>
      </c>
      <c r="EF114" s="1">
        <v>18.133443799999998</v>
      </c>
      <c r="EG114" s="1">
        <v>14.6633759</v>
      </c>
      <c r="EH114" s="1">
        <v>12.751052899999999</v>
      </c>
      <c r="EI114" s="1">
        <f t="shared" si="34"/>
        <v>55.581876799999996</v>
      </c>
      <c r="EJ114" s="1">
        <v>11.6936111</v>
      </c>
      <c r="EK114" s="1">
        <v>13.9584732</v>
      </c>
      <c r="EL114" s="1">
        <v>3.8771743999999999</v>
      </c>
      <c r="EM114" s="1">
        <f t="shared" si="35"/>
        <v>29.5292587</v>
      </c>
    </row>
    <row r="115" spans="1:143" x14ac:dyDescent="0.25">
      <c r="A115" s="1">
        <v>17485</v>
      </c>
      <c r="B115" s="1">
        <v>600</v>
      </c>
      <c r="C115" s="1">
        <v>2.4488999999999999E-3</v>
      </c>
      <c r="D115" s="1">
        <v>3.0481000000000002E-3</v>
      </c>
      <c r="E115" s="1">
        <v>4.6090999999999997E-3</v>
      </c>
      <c r="F115" s="1">
        <v>8.7685999999999997E-3</v>
      </c>
      <c r="G115" s="1">
        <v>1.84507E-2</v>
      </c>
      <c r="H115" s="1">
        <v>3.5871699999999999E-2</v>
      </c>
      <c r="I115" s="1">
        <v>5.8850300000000001E-2</v>
      </c>
      <c r="J115" s="1">
        <v>8.1529000000000004E-2</v>
      </c>
      <c r="K115" s="1">
        <v>0.1035725</v>
      </c>
      <c r="L115" s="1">
        <v>0.12689239999999999</v>
      </c>
      <c r="M115" s="1">
        <v>0.15254580000000001</v>
      </c>
      <c r="N115" s="1">
        <v>0.1779908</v>
      </c>
      <c r="O115" s="1">
        <v>0.20253389999999999</v>
      </c>
      <c r="P115" s="1">
        <v>0.22740070000000001</v>
      </c>
      <c r="Q115" s="1">
        <v>0.25273699999999999</v>
      </c>
      <c r="R115" s="1">
        <v>0.27846090000000001</v>
      </c>
      <c r="S115" s="1">
        <v>0.30470039999999998</v>
      </c>
      <c r="T115" s="1">
        <v>0.33239619999999998</v>
      </c>
      <c r="U115" s="1">
        <v>0.3616917</v>
      </c>
      <c r="V115" s="1">
        <v>0.39157740000000002</v>
      </c>
      <c r="W115" s="1">
        <v>0.41993459999999999</v>
      </c>
      <c r="X115" s="1">
        <v>0.4454283</v>
      </c>
      <c r="Y115" s="1">
        <v>0.46650760000000002</v>
      </c>
      <c r="Z115" s="1">
        <v>0.48320980000000002</v>
      </c>
      <c r="AA115" s="1">
        <v>0.49548049999999999</v>
      </c>
      <c r="AB115" s="1">
        <v>0.50500979999999995</v>
      </c>
      <c r="AC115" s="1">
        <v>0.51207729999999996</v>
      </c>
      <c r="AD115" s="1">
        <v>0.51712449999999999</v>
      </c>
      <c r="AE115" s="1">
        <v>0.52020710000000003</v>
      </c>
      <c r="AF115" s="1">
        <v>0.52261760000000002</v>
      </c>
      <c r="AG115" s="1">
        <v>0.52522139999999995</v>
      </c>
      <c r="AH115" s="1">
        <v>0.528694</v>
      </c>
      <c r="AI115" s="1">
        <v>0.53324150000000003</v>
      </c>
      <c r="AJ115" s="1">
        <v>0.53923359999999998</v>
      </c>
      <c r="AK115" s="1">
        <v>0.54700139999999997</v>
      </c>
      <c r="AL115" s="1">
        <v>0.55648880000000001</v>
      </c>
      <c r="AM115" s="1">
        <v>0.56718239999999998</v>
      </c>
      <c r="AN115" s="1">
        <v>0.57806120000000005</v>
      </c>
      <c r="AO115" s="1">
        <v>0.58849629999999997</v>
      </c>
      <c r="AP115" s="1">
        <v>0.59817019999999999</v>
      </c>
      <c r="AQ115" s="1">
        <v>0.60735550000000005</v>
      </c>
      <c r="AR115" s="1">
        <v>0.61641060000000003</v>
      </c>
      <c r="AS115" s="1">
        <v>0.62639599999999995</v>
      </c>
      <c r="AT115" s="1">
        <v>0.63910880000000003</v>
      </c>
      <c r="AU115" s="1">
        <v>0.65708350000000004</v>
      </c>
      <c r="AV115" s="1">
        <v>0.6826719</v>
      </c>
      <c r="AW115" s="1">
        <v>0.71700220000000003</v>
      </c>
      <c r="AX115" s="1">
        <v>0.75969019999999998</v>
      </c>
      <c r="AY115" s="1">
        <v>0.80918179999999995</v>
      </c>
      <c r="AZ115" s="1">
        <v>0.86380299999999999</v>
      </c>
      <c r="BA115" s="1">
        <v>0.92161599999999999</v>
      </c>
      <c r="BB115" s="1">
        <v>0.98025090000000004</v>
      </c>
      <c r="BC115" s="1">
        <v>1.0368077</v>
      </c>
      <c r="BD115" s="1">
        <v>1.0893679999999999</v>
      </c>
      <c r="BE115" s="1">
        <v>1.1384501</v>
      </c>
      <c r="BF115" s="1">
        <v>1.1866311</v>
      </c>
      <c r="BG115" s="1">
        <v>1.2360804000000001</v>
      </c>
      <c r="BH115" s="1">
        <v>1.2861444</v>
      </c>
      <c r="BI115" s="1">
        <v>1.3348902</v>
      </c>
      <c r="BJ115" s="1">
        <v>1.3829020999999999</v>
      </c>
      <c r="BK115" s="1">
        <v>1.4366635999999999</v>
      </c>
      <c r="BL115" s="1">
        <v>1.5055027000000001</v>
      </c>
      <c r="BM115" s="1">
        <v>1.5938262999999999</v>
      </c>
      <c r="BN115" s="1">
        <v>1.6946813000000001</v>
      </c>
      <c r="BO115" s="1">
        <v>1.7927994</v>
      </c>
      <c r="BP115" s="1">
        <v>1.8770328999999999</v>
      </c>
      <c r="BQ115" s="1">
        <v>1.9527631999999999</v>
      </c>
      <c r="BR115" s="1">
        <v>2.041436</v>
      </c>
      <c r="BS115" s="1">
        <v>2.1654760999999998</v>
      </c>
      <c r="BT115" s="1">
        <v>2.3300879000000001</v>
      </c>
      <c r="BU115" s="1">
        <v>2.5117487999999999</v>
      </c>
      <c r="BV115" s="1">
        <v>2.6644344000000002</v>
      </c>
      <c r="BW115" s="1">
        <v>2.7390192</v>
      </c>
      <c r="BX115" s="1">
        <v>2.7059134999999999</v>
      </c>
      <c r="BY115" s="1">
        <v>2.5670280000000001</v>
      </c>
      <c r="BZ115" s="1">
        <v>2.3493444999999999</v>
      </c>
      <c r="CA115" s="1">
        <v>2.0889739999999999</v>
      </c>
      <c r="CB115" s="1">
        <v>1.8168762000000001</v>
      </c>
      <c r="CC115" s="1">
        <v>1.5526142000000001</v>
      </c>
      <c r="CD115" s="1">
        <v>1.3089058</v>
      </c>
      <c r="CE115" s="1">
        <v>1.0977171999999999</v>
      </c>
      <c r="CF115" s="1">
        <v>0.93253909999999995</v>
      </c>
      <c r="CG115" s="1">
        <v>0.82486700000000002</v>
      </c>
      <c r="CH115" s="1">
        <v>0.77650730000000001</v>
      </c>
      <c r="CI115" s="1">
        <v>0.77742549999999999</v>
      </c>
      <c r="CJ115" s="1">
        <v>0.80736240000000004</v>
      </c>
      <c r="CK115" s="1">
        <v>0.84492049999999996</v>
      </c>
      <c r="CL115" s="1">
        <v>0.87881949999999998</v>
      </c>
      <c r="CM115" s="1">
        <v>0.91355710000000001</v>
      </c>
      <c r="CN115" s="1">
        <v>0.96147660000000001</v>
      </c>
      <c r="CO115" s="1">
        <v>1.0286379000000001</v>
      </c>
      <c r="CP115" s="1">
        <v>1.1042004000000001</v>
      </c>
      <c r="CQ115" s="1">
        <v>1.1625105</v>
      </c>
      <c r="CR115" s="1">
        <v>1.1783953</v>
      </c>
      <c r="CS115" s="1">
        <v>1.1462094</v>
      </c>
      <c r="CT115" s="1">
        <v>1.0873659</v>
      </c>
      <c r="CU115" s="1">
        <v>1.0390912000000001</v>
      </c>
      <c r="CV115" s="1">
        <v>1.0333701</v>
      </c>
      <c r="CW115" s="1">
        <v>1.0826789000000001</v>
      </c>
      <c r="CX115" s="1">
        <v>1.1705954000000001</v>
      </c>
      <c r="CY115" s="1">
        <v>1.2552813</v>
      </c>
      <c r="CZ115" s="1">
        <v>1.2813091999999999</v>
      </c>
      <c r="DA115" s="1">
        <v>1.2093872000000001</v>
      </c>
      <c r="DB115" s="1">
        <v>1.0344509</v>
      </c>
      <c r="DC115" s="1">
        <v>0.7923827</v>
      </c>
      <c r="DD115" s="1">
        <v>0.54222479999999995</v>
      </c>
      <c r="DE115" s="1">
        <v>0.355993</v>
      </c>
      <c r="DF115" s="1">
        <v>0.25733889999999998</v>
      </c>
      <c r="DG115" s="1">
        <v>0.22572819999999999</v>
      </c>
      <c r="DH115" s="1">
        <v>0.1848699</v>
      </c>
      <c r="DI115" s="1">
        <v>0.1174698</v>
      </c>
      <c r="DJ115" s="1">
        <v>4.3391699999999998E-2</v>
      </c>
      <c r="DK115" s="1">
        <v>8.6993999999999995E-3</v>
      </c>
      <c r="DL115" s="1">
        <v>7.8819999999999997E-4</v>
      </c>
      <c r="DM115" s="1">
        <v>0</v>
      </c>
      <c r="DN115" s="1">
        <v>0</v>
      </c>
      <c r="DO115" s="1">
        <v>0</v>
      </c>
      <c r="DP115" s="1">
        <v>103.4252472</v>
      </c>
      <c r="DQ115" s="1">
        <v>34.584030200000001</v>
      </c>
      <c r="DR115" s="1">
        <v>26.807460800000001</v>
      </c>
      <c r="DS115" s="1">
        <v>0.930562</v>
      </c>
      <c r="DT115" s="1">
        <v>358.68615720000003</v>
      </c>
      <c r="DU115" s="1">
        <f t="shared" si="27"/>
        <v>19.443338600000001</v>
      </c>
      <c r="DV115" s="1">
        <f t="shared" si="28"/>
        <v>50.537577800000015</v>
      </c>
      <c r="DW115" s="1">
        <f t="shared" si="29"/>
        <v>0.38473032239388399</v>
      </c>
      <c r="DX115" s="1">
        <f t="shared" si="30"/>
        <v>25.904284500000003</v>
      </c>
      <c r="DY115" s="1">
        <f t="shared" si="31"/>
        <v>16.677939599999998</v>
      </c>
      <c r="DZ115" s="1">
        <f t="shared" si="32"/>
        <v>1.5532065183879191</v>
      </c>
      <c r="EA115" s="1">
        <v>2.1437952999999998</v>
      </c>
      <c r="EB115" s="1">
        <v>5.6341542999999996</v>
      </c>
      <c r="EC115" s="1">
        <v>6.9850569</v>
      </c>
      <c r="ED115" s="1">
        <f t="shared" si="33"/>
        <v>14.763006499999999</v>
      </c>
      <c r="EE115" s="1">
        <v>10.1248665</v>
      </c>
      <c r="EF115" s="1">
        <v>18.395082500000001</v>
      </c>
      <c r="EG115" s="1">
        <v>14.975639299999999</v>
      </c>
      <c r="EH115" s="1">
        <v>13.141719800000001</v>
      </c>
      <c r="EI115" s="1">
        <f t="shared" si="34"/>
        <v>56.637308099999998</v>
      </c>
      <c r="EJ115" s="1">
        <v>11.6745453</v>
      </c>
      <c r="EK115" s="1">
        <v>13.917823800000001</v>
      </c>
      <c r="EL115" s="1">
        <v>3.0073392000000001</v>
      </c>
      <c r="EM115" s="1">
        <f t="shared" si="35"/>
        <v>28.5997083</v>
      </c>
    </row>
    <row r="116" spans="1:143" x14ac:dyDescent="0.25">
      <c r="A116" s="1">
        <v>17484</v>
      </c>
      <c r="B116" s="1">
        <v>605</v>
      </c>
      <c r="C116" s="1">
        <v>2.3483000000000002E-3</v>
      </c>
      <c r="D116" s="1">
        <v>2.9380000000000001E-3</v>
      </c>
      <c r="E116" s="1">
        <v>4.4663000000000003E-3</v>
      </c>
      <c r="F116" s="1">
        <v>8.5521999999999994E-3</v>
      </c>
      <c r="G116" s="1">
        <v>1.79845E-2</v>
      </c>
      <c r="H116" s="1">
        <v>3.4765400000000002E-2</v>
      </c>
      <c r="I116" s="1">
        <v>5.6504899999999997E-2</v>
      </c>
      <c r="J116" s="1">
        <v>7.7786400000000006E-2</v>
      </c>
      <c r="K116" s="1">
        <v>9.8398600000000003E-2</v>
      </c>
      <c r="L116" s="1">
        <v>0.120199</v>
      </c>
      <c r="M116" s="1">
        <v>0.14396719999999999</v>
      </c>
      <c r="N116" s="1">
        <v>0.1673655</v>
      </c>
      <c r="O116" s="1">
        <v>0.1899026</v>
      </c>
      <c r="P116" s="1">
        <v>0.21267220000000001</v>
      </c>
      <c r="Q116" s="1">
        <v>0.23570669999999999</v>
      </c>
      <c r="R116" s="1">
        <v>0.25896400000000003</v>
      </c>
      <c r="S116" s="1">
        <v>0.2826669</v>
      </c>
      <c r="T116" s="1">
        <v>0.30775400000000003</v>
      </c>
      <c r="U116" s="1">
        <v>0.33428970000000002</v>
      </c>
      <c r="V116" s="1">
        <v>0.36146030000000001</v>
      </c>
      <c r="W116" s="1">
        <v>0.38747809999999999</v>
      </c>
      <c r="X116" s="1">
        <v>0.41134929999999997</v>
      </c>
      <c r="Y116" s="1">
        <v>0.43165310000000001</v>
      </c>
      <c r="Z116" s="1">
        <v>0.44844129999999999</v>
      </c>
      <c r="AA116" s="1">
        <v>0.46160600000000002</v>
      </c>
      <c r="AB116" s="1">
        <v>0.47278510000000001</v>
      </c>
      <c r="AC116" s="1">
        <v>0.48208709999999999</v>
      </c>
      <c r="AD116" s="1">
        <v>0.4898284</v>
      </c>
      <c r="AE116" s="1">
        <v>0.49585279999999998</v>
      </c>
      <c r="AF116" s="1">
        <v>0.50134179999999995</v>
      </c>
      <c r="AG116" s="1">
        <v>0.50689070000000003</v>
      </c>
      <c r="AH116" s="1">
        <v>0.51299170000000005</v>
      </c>
      <c r="AI116" s="1">
        <v>0.51964379999999999</v>
      </c>
      <c r="AJ116" s="1">
        <v>0.52712250000000005</v>
      </c>
      <c r="AK116" s="1">
        <v>0.53562390000000004</v>
      </c>
      <c r="AL116" s="1">
        <v>0.54503800000000002</v>
      </c>
      <c r="AM116" s="1">
        <v>0.55492280000000005</v>
      </c>
      <c r="AN116" s="1">
        <v>0.56444729999999999</v>
      </c>
      <c r="AO116" s="1">
        <v>0.57322289999999998</v>
      </c>
      <c r="AP116" s="1">
        <v>0.58112030000000003</v>
      </c>
      <c r="AQ116" s="1">
        <v>0.58858719999999998</v>
      </c>
      <c r="AR116" s="1">
        <v>0.5961303</v>
      </c>
      <c r="AS116" s="1">
        <v>0.60493810000000003</v>
      </c>
      <c r="AT116" s="1">
        <v>0.61681600000000003</v>
      </c>
      <c r="AU116" s="1">
        <v>0.63417939999999995</v>
      </c>
      <c r="AV116" s="1">
        <v>0.65920389999999995</v>
      </c>
      <c r="AW116" s="1">
        <v>0.69293959999999999</v>
      </c>
      <c r="AX116" s="1">
        <v>0.73508640000000003</v>
      </c>
      <c r="AY116" s="1">
        <v>0.7842382</v>
      </c>
      <c r="AZ116" s="1">
        <v>0.83884349999999996</v>
      </c>
      <c r="BA116" s="1">
        <v>0.89701580000000003</v>
      </c>
      <c r="BB116" s="1">
        <v>0.95649269999999997</v>
      </c>
      <c r="BC116" s="1">
        <v>1.0145295000000001</v>
      </c>
      <c r="BD116" s="1">
        <v>1.0693094999999999</v>
      </c>
      <c r="BE116" s="1">
        <v>1.1211758999999999</v>
      </c>
      <c r="BF116" s="1">
        <v>1.1723207</v>
      </c>
      <c r="BG116" s="1">
        <v>1.2245828000000001</v>
      </c>
      <c r="BH116" s="1">
        <v>1.2773052</v>
      </c>
      <c r="BI116" s="1">
        <v>1.3288126</v>
      </c>
      <c r="BJ116" s="1">
        <v>1.3798112</v>
      </c>
      <c r="BK116" s="1">
        <v>1.4364998</v>
      </c>
      <c r="BL116" s="1">
        <v>1.5076969</v>
      </c>
      <c r="BM116" s="1">
        <v>1.5977806999999999</v>
      </c>
      <c r="BN116" s="1">
        <v>1.7006942</v>
      </c>
      <c r="BO116" s="1">
        <v>1.8027793999999999</v>
      </c>
      <c r="BP116" s="1">
        <v>1.8943274000000001</v>
      </c>
      <c r="BQ116" s="1">
        <v>1.9809304000000001</v>
      </c>
      <c r="BR116" s="1">
        <v>2.0829833</v>
      </c>
      <c r="BS116" s="1">
        <v>2.2212725</v>
      </c>
      <c r="BT116" s="1">
        <v>2.3998558999999999</v>
      </c>
      <c r="BU116" s="1">
        <v>2.5951580999999999</v>
      </c>
      <c r="BV116" s="1">
        <v>2.7620260999999999</v>
      </c>
      <c r="BW116" s="1">
        <v>2.8524531999999998</v>
      </c>
      <c r="BX116" s="1">
        <v>2.8371038</v>
      </c>
      <c r="BY116" s="1">
        <v>2.7166328000000002</v>
      </c>
      <c r="BZ116" s="1">
        <v>2.5152587999999998</v>
      </c>
      <c r="CA116" s="1">
        <v>2.2655237000000001</v>
      </c>
      <c r="CB116" s="1">
        <v>1.9949418000000001</v>
      </c>
      <c r="CC116" s="1">
        <v>1.7208117000000001</v>
      </c>
      <c r="CD116" s="1">
        <v>1.4556236</v>
      </c>
      <c r="CE116" s="1">
        <v>1.2139647</v>
      </c>
      <c r="CF116" s="1">
        <v>1.0148013</v>
      </c>
      <c r="CG116" s="1">
        <v>0.87641959999999997</v>
      </c>
      <c r="CH116" s="1">
        <v>0.80647550000000001</v>
      </c>
      <c r="CI116" s="1">
        <v>0.79796520000000004</v>
      </c>
      <c r="CJ116" s="1">
        <v>0.82958609999999999</v>
      </c>
      <c r="CK116" s="1">
        <v>0.87397749999999996</v>
      </c>
      <c r="CL116" s="1">
        <v>0.91121940000000001</v>
      </c>
      <c r="CM116" s="1">
        <v>0.93990289999999999</v>
      </c>
      <c r="CN116" s="1">
        <v>0.97284119999999996</v>
      </c>
      <c r="CO116" s="1">
        <v>1.0220739999999999</v>
      </c>
      <c r="CP116" s="1">
        <v>1.0839996000000001</v>
      </c>
      <c r="CQ116" s="1">
        <v>1.1366156000000001</v>
      </c>
      <c r="CR116" s="1">
        <v>1.1520862999999999</v>
      </c>
      <c r="CS116" s="1">
        <v>1.1181179999999999</v>
      </c>
      <c r="CT116" s="1">
        <v>1.0509025000000001</v>
      </c>
      <c r="CU116" s="1">
        <v>0.98753299999999999</v>
      </c>
      <c r="CV116" s="1">
        <v>0.96334819999999999</v>
      </c>
      <c r="CW116" s="1">
        <v>0.995062</v>
      </c>
      <c r="CX116" s="1">
        <v>1.0693371</v>
      </c>
      <c r="CY116" s="1">
        <v>1.145643</v>
      </c>
      <c r="CZ116" s="1">
        <v>1.1662612999999999</v>
      </c>
      <c r="DA116" s="1">
        <v>1.0883225999999999</v>
      </c>
      <c r="DB116" s="1">
        <v>0.90541320000000003</v>
      </c>
      <c r="DC116" s="1">
        <v>0.65832789999999997</v>
      </c>
      <c r="DD116" s="1">
        <v>0.42279109999999998</v>
      </c>
      <c r="DE116" s="1">
        <v>0.27983029999999998</v>
      </c>
      <c r="DF116" s="1">
        <v>0.2325528</v>
      </c>
      <c r="DG116" s="1">
        <v>0.2319311</v>
      </c>
      <c r="DH116" s="1">
        <v>0.2443815</v>
      </c>
      <c r="DI116" s="1">
        <v>0.20073060000000001</v>
      </c>
      <c r="DJ116" s="1">
        <v>0.1181673</v>
      </c>
      <c r="DK116" s="1">
        <v>3.10017E-2</v>
      </c>
      <c r="DL116" s="1">
        <v>3.6017000000000002E-3</v>
      </c>
      <c r="DM116" s="1">
        <v>0</v>
      </c>
      <c r="DN116" s="1">
        <v>0</v>
      </c>
      <c r="DO116" s="1">
        <v>0</v>
      </c>
      <c r="DP116" s="1">
        <v>100.77629090000001</v>
      </c>
      <c r="DQ116" s="1">
        <v>34.584030200000001</v>
      </c>
      <c r="DR116" s="1">
        <v>27.648479500000001</v>
      </c>
      <c r="DS116" s="1">
        <v>1.0279153999999999</v>
      </c>
      <c r="DT116" s="1">
        <v>332.17965700000002</v>
      </c>
      <c r="DU116" s="1">
        <f t="shared" si="27"/>
        <v>20.539098299999996</v>
      </c>
      <c r="DV116" s="1">
        <f t="shared" si="28"/>
        <v>49.739278599999999</v>
      </c>
      <c r="DW116" s="1">
        <f t="shared" si="29"/>
        <v>0.41293518680023633</v>
      </c>
      <c r="DX116" s="1">
        <f t="shared" si="30"/>
        <v>26.858002300000003</v>
      </c>
      <c r="DY116" s="1">
        <f t="shared" si="31"/>
        <v>16.618768899999999</v>
      </c>
      <c r="DZ116" s="1">
        <f t="shared" si="32"/>
        <v>1.6161246637228348</v>
      </c>
      <c r="EA116" s="1">
        <v>2.0104909000000002</v>
      </c>
      <c r="EB116" s="1">
        <v>5.2659364000000002</v>
      </c>
      <c r="EC116" s="1">
        <v>6.7953261999999999</v>
      </c>
      <c r="ED116" s="1">
        <f t="shared" si="33"/>
        <v>14.0717535</v>
      </c>
      <c r="EE116" s="1">
        <v>9.8424195999999995</v>
      </c>
      <c r="EF116" s="1">
        <v>18.396762800000001</v>
      </c>
      <c r="EG116" s="1">
        <v>15.4366913</v>
      </c>
      <c r="EH116" s="1">
        <v>14.1053009</v>
      </c>
      <c r="EI116" s="1">
        <f t="shared" si="34"/>
        <v>57.7811746</v>
      </c>
      <c r="EJ116" s="1">
        <v>12.2340698</v>
      </c>
      <c r="EK116" s="1">
        <v>13.059135400000001</v>
      </c>
      <c r="EL116" s="1">
        <v>2.8538741999999999</v>
      </c>
      <c r="EM116" s="1">
        <f t="shared" si="35"/>
        <v>28.147079400000003</v>
      </c>
    </row>
    <row r="117" spans="1:143" x14ac:dyDescent="0.25">
      <c r="A117" s="1">
        <v>17483</v>
      </c>
      <c r="B117" s="1">
        <v>610</v>
      </c>
      <c r="C117" s="1">
        <v>2.2547999999999999E-3</v>
      </c>
      <c r="D117" s="1">
        <v>2.8129000000000001E-3</v>
      </c>
      <c r="E117" s="1">
        <v>4.2620999999999996E-3</v>
      </c>
      <c r="F117" s="1">
        <v>8.1358000000000003E-3</v>
      </c>
      <c r="G117" s="1">
        <v>1.7116200000000002E-2</v>
      </c>
      <c r="H117" s="1">
        <v>3.3162499999999998E-2</v>
      </c>
      <c r="I117" s="1">
        <v>5.4064399999999999E-2</v>
      </c>
      <c r="J117" s="1">
        <v>7.4524000000000007E-2</v>
      </c>
      <c r="K117" s="1">
        <v>9.4305600000000003E-2</v>
      </c>
      <c r="L117" s="1">
        <v>0.1151824</v>
      </c>
      <c r="M117" s="1">
        <v>0.1379658</v>
      </c>
      <c r="N117" s="1">
        <v>0.16038740000000001</v>
      </c>
      <c r="O117" s="1">
        <v>0.18194150000000001</v>
      </c>
      <c r="P117" s="1">
        <v>0.2037332</v>
      </c>
      <c r="Q117" s="1">
        <v>0.22578210000000001</v>
      </c>
      <c r="R117" s="1">
        <v>0.248059</v>
      </c>
      <c r="S117" s="1">
        <v>0.27076939999999999</v>
      </c>
      <c r="T117" s="1">
        <v>0.2948867</v>
      </c>
      <c r="U117" s="1">
        <v>0.32052700000000001</v>
      </c>
      <c r="V117" s="1">
        <v>0.346966</v>
      </c>
      <c r="W117" s="1">
        <v>0.37251430000000002</v>
      </c>
      <c r="X117" s="1">
        <v>0.39625660000000001</v>
      </c>
      <c r="Y117" s="1">
        <v>0.4168425</v>
      </c>
      <c r="Z117" s="1">
        <v>0.43434859999999997</v>
      </c>
      <c r="AA117" s="1">
        <v>0.44866840000000002</v>
      </c>
      <c r="AB117" s="1">
        <v>0.46140710000000001</v>
      </c>
      <c r="AC117" s="1">
        <v>0.47266069999999999</v>
      </c>
      <c r="AD117" s="1">
        <v>0.4826995</v>
      </c>
      <c r="AE117" s="1">
        <v>0.49127209999999999</v>
      </c>
      <c r="AF117" s="1">
        <v>0.49943379999999998</v>
      </c>
      <c r="AG117" s="1">
        <v>0.50771189999999999</v>
      </c>
      <c r="AH117" s="1">
        <v>0.516517</v>
      </c>
      <c r="AI117" s="1">
        <v>0.52573539999999996</v>
      </c>
      <c r="AJ117" s="1">
        <v>0.53549270000000004</v>
      </c>
      <c r="AK117" s="1">
        <v>0.54588230000000004</v>
      </c>
      <c r="AL117" s="1">
        <v>0.55671879999999996</v>
      </c>
      <c r="AM117" s="1">
        <v>0.56752139999999995</v>
      </c>
      <c r="AN117" s="1">
        <v>0.57741480000000001</v>
      </c>
      <c r="AO117" s="1">
        <v>0.58601689999999995</v>
      </c>
      <c r="AP117" s="1">
        <v>0.59324509999999997</v>
      </c>
      <c r="AQ117" s="1">
        <v>0.59963549999999999</v>
      </c>
      <c r="AR117" s="1">
        <v>0.60577809999999999</v>
      </c>
      <c r="AS117" s="1">
        <v>0.61292250000000004</v>
      </c>
      <c r="AT117" s="1">
        <v>0.62295140000000004</v>
      </c>
      <c r="AU117" s="1">
        <v>0.63836000000000004</v>
      </c>
      <c r="AV117" s="1">
        <v>0.66141680000000003</v>
      </c>
      <c r="AW117" s="1">
        <v>0.69320990000000005</v>
      </c>
      <c r="AX117" s="1">
        <v>0.73340110000000003</v>
      </c>
      <c r="AY117" s="1">
        <v>0.78052330000000003</v>
      </c>
      <c r="AZ117" s="1">
        <v>0.83298890000000003</v>
      </c>
      <c r="BA117" s="1">
        <v>0.88891909999999996</v>
      </c>
      <c r="BB117" s="1">
        <v>0.94607660000000005</v>
      </c>
      <c r="BC117" s="1">
        <v>1.0017292</v>
      </c>
      <c r="BD117" s="1">
        <v>1.0540934</v>
      </c>
      <c r="BE117" s="1">
        <v>1.1036471999999999</v>
      </c>
      <c r="BF117" s="1">
        <v>1.1527963999999999</v>
      </c>
      <c r="BG117" s="1">
        <v>1.2035895999999999</v>
      </c>
      <c r="BH117" s="1">
        <v>1.2554443</v>
      </c>
      <c r="BI117" s="1">
        <v>1.3066397999999999</v>
      </c>
      <c r="BJ117" s="1">
        <v>1.3577907</v>
      </c>
      <c r="BK117" s="1">
        <v>1.4150666999999999</v>
      </c>
      <c r="BL117" s="1">
        <v>1.4872828</v>
      </c>
      <c r="BM117" s="1">
        <v>1.5788435999999999</v>
      </c>
      <c r="BN117" s="1">
        <v>1.6836169999999999</v>
      </c>
      <c r="BO117" s="1">
        <v>1.7878978999999999</v>
      </c>
      <c r="BP117" s="1">
        <v>1.8821479999999999</v>
      </c>
      <c r="BQ117" s="1">
        <v>1.9725220999999999</v>
      </c>
      <c r="BR117" s="1">
        <v>2.0805595000000001</v>
      </c>
      <c r="BS117" s="1">
        <v>2.2284765000000002</v>
      </c>
      <c r="BT117" s="1">
        <v>2.4217534000000001</v>
      </c>
      <c r="BU117" s="1">
        <v>2.6375932999999998</v>
      </c>
      <c r="BV117" s="1">
        <v>2.8304581999999998</v>
      </c>
      <c r="BW117" s="1">
        <v>2.9506941000000002</v>
      </c>
      <c r="BX117" s="1">
        <v>2.9662639999999998</v>
      </c>
      <c r="BY117" s="1">
        <v>2.8746285</v>
      </c>
      <c r="BZ117" s="1">
        <v>2.6968888999999998</v>
      </c>
      <c r="CA117" s="1">
        <v>2.4629604999999999</v>
      </c>
      <c r="CB117" s="1">
        <v>2.1986157999999998</v>
      </c>
      <c r="CC117" s="1">
        <v>1.9205399999999999</v>
      </c>
      <c r="CD117" s="1">
        <v>1.6420386</v>
      </c>
      <c r="CE117" s="1">
        <v>1.380179</v>
      </c>
      <c r="CF117" s="1">
        <v>1.1579027</v>
      </c>
      <c r="CG117" s="1">
        <v>0.99805239999999995</v>
      </c>
      <c r="CH117" s="1">
        <v>0.91193639999999998</v>
      </c>
      <c r="CI117" s="1">
        <v>0.89417619999999998</v>
      </c>
      <c r="CJ117" s="1">
        <v>0.92297209999999996</v>
      </c>
      <c r="CK117" s="1">
        <v>0.96814940000000005</v>
      </c>
      <c r="CL117" s="1">
        <v>1.0051949</v>
      </c>
      <c r="CM117" s="1">
        <v>1.0286419</v>
      </c>
      <c r="CN117" s="1">
        <v>1.0495163000000001</v>
      </c>
      <c r="CO117" s="1">
        <v>1.0807138999999999</v>
      </c>
      <c r="CP117" s="1">
        <v>1.1207867</v>
      </c>
      <c r="CQ117" s="1">
        <v>1.1501834</v>
      </c>
      <c r="CR117" s="1">
        <v>1.1441349000000001</v>
      </c>
      <c r="CS117" s="1">
        <v>1.0925336999999999</v>
      </c>
      <c r="CT117" s="1">
        <v>1.0131011000000001</v>
      </c>
      <c r="CU117" s="1">
        <v>0.94266950000000005</v>
      </c>
      <c r="CV117" s="1">
        <v>0.91320539999999994</v>
      </c>
      <c r="CW117" s="1">
        <v>0.93575120000000001</v>
      </c>
      <c r="CX117" s="1">
        <v>0.98956409999999995</v>
      </c>
      <c r="CY117" s="1">
        <v>1.0270722999999999</v>
      </c>
      <c r="CZ117" s="1">
        <v>0.99373310000000004</v>
      </c>
      <c r="DA117" s="1">
        <v>0.86096150000000005</v>
      </c>
      <c r="DB117" s="1">
        <v>0.64265459999999996</v>
      </c>
      <c r="DC117" s="1">
        <v>0.40268999999999999</v>
      </c>
      <c r="DD117" s="1">
        <v>0.22778860000000001</v>
      </c>
      <c r="DE117" s="1">
        <v>0.15514259999999999</v>
      </c>
      <c r="DF117" s="1">
        <v>0.15876489999999999</v>
      </c>
      <c r="DG117" s="1">
        <v>0.14834349999999999</v>
      </c>
      <c r="DH117" s="1">
        <v>9.7607100000000002E-2</v>
      </c>
      <c r="DI117" s="1">
        <v>2.67411E-2</v>
      </c>
      <c r="DJ117" s="1">
        <v>3.1816000000000001E-3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85.945648199999994</v>
      </c>
      <c r="DQ117" s="1">
        <v>37.965152699999997</v>
      </c>
      <c r="DR117" s="1">
        <v>28.002477599999999</v>
      </c>
      <c r="DS117" s="1">
        <v>1.0635098000000001</v>
      </c>
      <c r="DT117" s="1">
        <v>271.16928100000001</v>
      </c>
      <c r="DU117" s="1">
        <f t="shared" si="27"/>
        <v>21.618103300000001</v>
      </c>
      <c r="DV117" s="1">
        <f t="shared" si="28"/>
        <v>49.375279999999997</v>
      </c>
      <c r="DW117" s="1">
        <f t="shared" si="29"/>
        <v>0.4378325206459589</v>
      </c>
      <c r="DX117" s="1">
        <f t="shared" si="30"/>
        <v>27.541986499999997</v>
      </c>
      <c r="DY117" s="1">
        <f t="shared" si="31"/>
        <v>16.386709399999997</v>
      </c>
      <c r="DZ117" s="1">
        <f t="shared" si="32"/>
        <v>1.6807515058514433</v>
      </c>
      <c r="EA117" s="1">
        <v>1.9258360000000001</v>
      </c>
      <c r="EB117" s="1">
        <v>5.1244926</v>
      </c>
      <c r="EC117" s="1">
        <v>6.9045196000000004</v>
      </c>
      <c r="ED117" s="1">
        <f t="shared" si="33"/>
        <v>13.954848200000001</v>
      </c>
      <c r="EE117" s="1">
        <v>9.8001813999999996</v>
      </c>
      <c r="EF117" s="1">
        <v>18.169878000000001</v>
      </c>
      <c r="EG117" s="1">
        <v>15.662830400000001</v>
      </c>
      <c r="EH117" s="1">
        <v>15.164978</v>
      </c>
      <c r="EI117" s="1">
        <f t="shared" si="34"/>
        <v>58.797867799999999</v>
      </c>
      <c r="EJ117" s="1">
        <v>13.569610600000001</v>
      </c>
      <c r="EK117" s="1">
        <v>12.116806</v>
      </c>
      <c r="EL117" s="1">
        <v>1.5608903000000001</v>
      </c>
      <c r="EM117" s="1">
        <f t="shared" si="35"/>
        <v>27.247306900000002</v>
      </c>
    </row>
    <row r="118" spans="1:143" x14ac:dyDescent="0.25">
      <c r="A118" s="1">
        <v>17482</v>
      </c>
      <c r="B118" s="1">
        <v>615</v>
      </c>
      <c r="C118" s="1">
        <v>1.9564999999999999E-3</v>
      </c>
      <c r="D118" s="1">
        <v>2.4164999999999998E-3</v>
      </c>
      <c r="E118" s="1">
        <v>3.6273E-3</v>
      </c>
      <c r="F118" s="1">
        <v>6.8363E-3</v>
      </c>
      <c r="G118" s="1">
        <v>1.4397800000000001E-2</v>
      </c>
      <c r="H118" s="1">
        <v>2.8242799999999998E-2</v>
      </c>
      <c r="I118" s="1">
        <v>4.7052499999999997E-2</v>
      </c>
      <c r="J118" s="1">
        <v>6.5945799999999999E-2</v>
      </c>
      <c r="K118" s="1">
        <v>8.4526199999999996E-2</v>
      </c>
      <c r="L118" s="1">
        <v>0.1042809</v>
      </c>
      <c r="M118" s="1">
        <v>0.12640750000000001</v>
      </c>
      <c r="N118" s="1">
        <v>0.14876739999999999</v>
      </c>
      <c r="O118" s="1">
        <v>0.1705768</v>
      </c>
      <c r="P118" s="1">
        <v>0.19289690000000001</v>
      </c>
      <c r="Q118" s="1">
        <v>0.21603049999999999</v>
      </c>
      <c r="R118" s="1">
        <v>0.23993100000000001</v>
      </c>
      <c r="S118" s="1">
        <v>0.26464969999999999</v>
      </c>
      <c r="T118" s="1">
        <v>0.29095799999999999</v>
      </c>
      <c r="U118" s="1">
        <v>0.31917180000000001</v>
      </c>
      <c r="V118" s="1">
        <v>0.34834369999999998</v>
      </c>
      <c r="W118" s="1">
        <v>0.3763821</v>
      </c>
      <c r="X118" s="1">
        <v>0.40165459999999997</v>
      </c>
      <c r="Y118" s="1">
        <v>0.42268309999999998</v>
      </c>
      <c r="Z118" s="1">
        <v>0.43949779999999999</v>
      </c>
      <c r="AA118" s="1">
        <v>0.45221230000000001</v>
      </c>
      <c r="AB118" s="1">
        <v>0.46221440000000003</v>
      </c>
      <c r="AC118" s="1">
        <v>0.46989059999999999</v>
      </c>
      <c r="AD118" s="1">
        <v>0.4756669</v>
      </c>
      <c r="AE118" s="1">
        <v>0.4797807</v>
      </c>
      <c r="AF118" s="1">
        <v>0.48332199999999997</v>
      </c>
      <c r="AG118" s="1">
        <v>0.48716559999999998</v>
      </c>
      <c r="AH118" s="1">
        <v>0.49193219999999999</v>
      </c>
      <c r="AI118" s="1">
        <v>0.49785489999999999</v>
      </c>
      <c r="AJ118" s="1">
        <v>0.50521590000000005</v>
      </c>
      <c r="AK118" s="1">
        <v>0.51424000000000003</v>
      </c>
      <c r="AL118" s="1">
        <v>0.52473400000000003</v>
      </c>
      <c r="AM118" s="1">
        <v>0.53601030000000005</v>
      </c>
      <c r="AN118" s="1">
        <v>0.54697300000000004</v>
      </c>
      <c r="AO118" s="1">
        <v>0.55691990000000002</v>
      </c>
      <c r="AP118" s="1">
        <v>0.5655251</v>
      </c>
      <c r="AQ118" s="1">
        <v>0.57300110000000004</v>
      </c>
      <c r="AR118" s="1">
        <v>0.57973419999999998</v>
      </c>
      <c r="AS118" s="1">
        <v>0.58690940000000003</v>
      </c>
      <c r="AT118" s="1">
        <v>0.59661660000000005</v>
      </c>
      <c r="AU118" s="1">
        <v>0.61172070000000001</v>
      </c>
      <c r="AV118" s="1">
        <v>0.6348066</v>
      </c>
      <c r="AW118" s="1">
        <v>0.66706189999999999</v>
      </c>
      <c r="AX118" s="1">
        <v>0.70807149999999996</v>
      </c>
      <c r="AY118" s="1">
        <v>0.75627370000000005</v>
      </c>
      <c r="AZ118" s="1">
        <v>0.80994279999999996</v>
      </c>
      <c r="BA118" s="1">
        <v>0.86688259999999995</v>
      </c>
      <c r="BB118" s="1">
        <v>0.92423069999999996</v>
      </c>
      <c r="BC118" s="1">
        <v>0.97863250000000002</v>
      </c>
      <c r="BD118" s="1">
        <v>1.0280795</v>
      </c>
      <c r="BE118" s="1">
        <v>1.0733895</v>
      </c>
      <c r="BF118" s="1">
        <v>1.1174249999999999</v>
      </c>
      <c r="BG118" s="1">
        <v>1.1622250000000001</v>
      </c>
      <c r="BH118" s="1">
        <v>1.2067355</v>
      </c>
      <c r="BI118" s="1">
        <v>1.2488923000000001</v>
      </c>
      <c r="BJ118" s="1">
        <v>1.2898338</v>
      </c>
      <c r="BK118" s="1">
        <v>1.3370051000000001</v>
      </c>
      <c r="BL118" s="1">
        <v>1.4002813999999999</v>
      </c>
      <c r="BM118" s="1">
        <v>1.4837174</v>
      </c>
      <c r="BN118" s="1">
        <v>1.5794458</v>
      </c>
      <c r="BO118" s="1">
        <v>1.6713043000000001</v>
      </c>
      <c r="BP118" s="1">
        <v>1.7478621999999999</v>
      </c>
      <c r="BQ118" s="1">
        <v>1.8145770999999999</v>
      </c>
      <c r="BR118" s="1">
        <v>1.8929932</v>
      </c>
      <c r="BS118" s="1">
        <v>2.0055654000000001</v>
      </c>
      <c r="BT118" s="1">
        <v>2.1579695000000001</v>
      </c>
      <c r="BU118" s="1">
        <v>2.3284525999999999</v>
      </c>
      <c r="BV118" s="1">
        <v>2.4740787000000002</v>
      </c>
      <c r="BW118" s="1">
        <v>2.5493440999999999</v>
      </c>
      <c r="BX118" s="1">
        <v>2.5274266999999999</v>
      </c>
      <c r="BY118" s="1">
        <v>2.4108610000000001</v>
      </c>
      <c r="BZ118" s="1">
        <v>2.2246424999999999</v>
      </c>
      <c r="CA118" s="1">
        <v>2.0006911999999999</v>
      </c>
      <c r="CB118" s="1">
        <v>1.7643898</v>
      </c>
      <c r="CC118" s="1">
        <v>1.5295897000000001</v>
      </c>
      <c r="CD118" s="1">
        <v>1.3043795</v>
      </c>
      <c r="CE118" s="1">
        <v>1.0988226000000001</v>
      </c>
      <c r="CF118" s="1">
        <v>0.92877509999999996</v>
      </c>
      <c r="CG118" s="1">
        <v>0.81207079999999998</v>
      </c>
      <c r="CH118" s="1">
        <v>0.75867580000000001</v>
      </c>
      <c r="CI118" s="1">
        <v>0.76544230000000002</v>
      </c>
      <c r="CJ118" s="1">
        <v>0.81492889999999996</v>
      </c>
      <c r="CK118" s="1">
        <v>0.88163329999999995</v>
      </c>
      <c r="CL118" s="1">
        <v>0.94449760000000005</v>
      </c>
      <c r="CM118" s="1">
        <v>0.9997296</v>
      </c>
      <c r="CN118" s="1">
        <v>1.0587559</v>
      </c>
      <c r="CO118" s="1">
        <v>1.1338458</v>
      </c>
      <c r="CP118" s="1">
        <v>1.2207536999999999</v>
      </c>
      <c r="CQ118" s="1">
        <v>1.2938552000000001</v>
      </c>
      <c r="CR118" s="1">
        <v>1.3192215</v>
      </c>
      <c r="CS118" s="1">
        <v>1.2795901000000001</v>
      </c>
      <c r="CT118" s="1">
        <v>1.1940409999999999</v>
      </c>
      <c r="CU118" s="1">
        <v>1.1111903000000001</v>
      </c>
      <c r="CV118" s="1">
        <v>1.0824666000000001</v>
      </c>
      <c r="CW118" s="1">
        <v>1.1381345</v>
      </c>
      <c r="CX118" s="1">
        <v>1.2717608</v>
      </c>
      <c r="CY118" s="1">
        <v>1.4376631</v>
      </c>
      <c r="CZ118" s="1">
        <v>1.5588937</v>
      </c>
      <c r="DA118" s="1">
        <v>1.5640149999999999</v>
      </c>
      <c r="DB118" s="1">
        <v>1.4257941000000001</v>
      </c>
      <c r="DC118" s="1">
        <v>1.1781790000000001</v>
      </c>
      <c r="DD118" s="1">
        <v>0.89981409999999995</v>
      </c>
      <c r="DE118" s="1">
        <v>0.67978729999999998</v>
      </c>
      <c r="DF118" s="1">
        <v>0.54897929999999995</v>
      </c>
      <c r="DG118" s="1">
        <v>0.50022909999999998</v>
      </c>
      <c r="DH118" s="1">
        <v>0.47978080000000001</v>
      </c>
      <c r="DI118" s="1">
        <v>0.37166559999999998</v>
      </c>
      <c r="DJ118" s="1">
        <v>0.20083100000000001</v>
      </c>
      <c r="DK118" s="1">
        <v>4.9010999999999999E-2</v>
      </c>
      <c r="DL118" s="1">
        <v>5.2275999999999998E-3</v>
      </c>
      <c r="DM118" s="1">
        <v>0</v>
      </c>
      <c r="DN118" s="1">
        <v>0</v>
      </c>
      <c r="DO118" s="1">
        <v>0</v>
      </c>
      <c r="DP118" s="1">
        <v>134.95185849999999</v>
      </c>
      <c r="DQ118" s="1">
        <v>34.584030200000001</v>
      </c>
      <c r="DR118" s="1">
        <v>30.981571200000001</v>
      </c>
      <c r="DS118" s="1">
        <v>1.1164031999999999</v>
      </c>
      <c r="DT118" s="1">
        <v>476.69143680000002</v>
      </c>
      <c r="DU118" s="1">
        <f t="shared" si="27"/>
        <v>18.279886600000001</v>
      </c>
      <c r="DV118" s="1">
        <f t="shared" si="28"/>
        <v>46.878077600000012</v>
      </c>
      <c r="DW118" s="1">
        <f t="shared" si="29"/>
        <v>0.38994531209189337</v>
      </c>
      <c r="DX118" s="1">
        <f t="shared" si="30"/>
        <v>24.133772999999998</v>
      </c>
      <c r="DY118" s="1">
        <f t="shared" si="31"/>
        <v>15.598334600000001</v>
      </c>
      <c r="DZ118" s="1">
        <f t="shared" si="32"/>
        <v>1.5472019044904959</v>
      </c>
      <c r="EA118" s="1">
        <v>1.8105901</v>
      </c>
      <c r="EB118" s="1">
        <v>5.1123251999999999</v>
      </c>
      <c r="EC118" s="1">
        <v>6.5625362000000003</v>
      </c>
      <c r="ED118" s="1">
        <f t="shared" si="33"/>
        <v>13.4854515</v>
      </c>
      <c r="EE118" s="1">
        <v>9.4908552000000004</v>
      </c>
      <c r="EF118" s="1">
        <v>17.176998099999999</v>
      </c>
      <c r="EG118" s="1">
        <v>13.8963318</v>
      </c>
      <c r="EH118" s="1">
        <v>12.5085449</v>
      </c>
      <c r="EI118" s="1">
        <f t="shared" si="34"/>
        <v>53.072729999999993</v>
      </c>
      <c r="EJ118" s="1">
        <v>12.0628586</v>
      </c>
      <c r="EK118" s="1">
        <v>15.846672099999999</v>
      </c>
      <c r="EL118" s="1">
        <v>5.5322646999999998</v>
      </c>
      <c r="EM118" s="1">
        <f t="shared" si="35"/>
        <v>33.441795399999997</v>
      </c>
    </row>
    <row r="119" spans="1:143" x14ac:dyDescent="0.25">
      <c r="A119" s="1">
        <v>17481</v>
      </c>
      <c r="B119" s="1">
        <v>620</v>
      </c>
      <c r="C119" s="1">
        <v>2.4672000000000001E-3</v>
      </c>
      <c r="D119" s="1">
        <v>3.0855000000000001E-3</v>
      </c>
      <c r="E119" s="1">
        <v>4.6835999999999996E-3</v>
      </c>
      <c r="F119" s="1">
        <v>8.9624000000000006E-3</v>
      </c>
      <c r="G119" s="1">
        <v>1.8847200000000001E-2</v>
      </c>
      <c r="H119" s="1">
        <v>3.6407500000000002E-2</v>
      </c>
      <c r="I119" s="1">
        <v>5.9010899999999998E-2</v>
      </c>
      <c r="J119" s="1">
        <v>8.0899799999999994E-2</v>
      </c>
      <c r="K119" s="1">
        <v>0.1018549</v>
      </c>
      <c r="L119" s="1">
        <v>0.1238373</v>
      </c>
      <c r="M119" s="1">
        <v>0.1475332</v>
      </c>
      <c r="N119" s="1">
        <v>0.17049159999999999</v>
      </c>
      <c r="O119" s="1">
        <v>0.19227079999999999</v>
      </c>
      <c r="P119" s="1">
        <v>0.21407200000000001</v>
      </c>
      <c r="Q119" s="1">
        <v>0.2357707</v>
      </c>
      <c r="R119" s="1">
        <v>0.25727670000000002</v>
      </c>
      <c r="S119" s="1">
        <v>0.27876770000000001</v>
      </c>
      <c r="T119" s="1">
        <v>0.3012475</v>
      </c>
      <c r="U119" s="1">
        <v>0.3246346</v>
      </c>
      <c r="V119" s="1">
        <v>0.34815200000000002</v>
      </c>
      <c r="W119" s="1">
        <v>0.37022500000000003</v>
      </c>
      <c r="X119" s="1">
        <v>0.39028299999999999</v>
      </c>
      <c r="Y119" s="1">
        <v>0.40709790000000001</v>
      </c>
      <c r="Z119" s="1">
        <v>0.42072609999999999</v>
      </c>
      <c r="AA119" s="1">
        <v>0.43093340000000002</v>
      </c>
      <c r="AB119" s="1">
        <v>0.43939270000000002</v>
      </c>
      <c r="AC119" s="1">
        <v>0.44617109999999999</v>
      </c>
      <c r="AD119" s="1">
        <v>0.45158799999999999</v>
      </c>
      <c r="AE119" s="1">
        <v>0.45539160000000001</v>
      </c>
      <c r="AF119" s="1">
        <v>0.45877499999999999</v>
      </c>
      <c r="AG119" s="1">
        <v>0.4623256</v>
      </c>
      <c r="AH119" s="1">
        <v>0.4665456</v>
      </c>
      <c r="AI119" s="1">
        <v>0.47143649999999998</v>
      </c>
      <c r="AJ119" s="1">
        <v>0.47728009999999998</v>
      </c>
      <c r="AK119" s="1">
        <v>0.48435400000000001</v>
      </c>
      <c r="AL119" s="1">
        <v>0.49266549999999998</v>
      </c>
      <c r="AM119" s="1">
        <v>0.50192400000000004</v>
      </c>
      <c r="AN119" s="1">
        <v>0.51135439999999999</v>
      </c>
      <c r="AO119" s="1">
        <v>0.52057920000000002</v>
      </c>
      <c r="AP119" s="1">
        <v>0.52942940000000005</v>
      </c>
      <c r="AQ119" s="1">
        <v>0.53831589999999996</v>
      </c>
      <c r="AR119" s="1">
        <v>0.54761590000000004</v>
      </c>
      <c r="AS119" s="1">
        <v>0.55824149999999995</v>
      </c>
      <c r="AT119" s="1">
        <v>0.57155909999999999</v>
      </c>
      <c r="AU119" s="1">
        <v>0.58950049999999998</v>
      </c>
      <c r="AV119" s="1">
        <v>0.61391649999999998</v>
      </c>
      <c r="AW119" s="1">
        <v>0.64577249999999997</v>
      </c>
      <c r="AX119" s="1">
        <v>0.68487319999999996</v>
      </c>
      <c r="AY119" s="1">
        <v>0.72999289999999994</v>
      </c>
      <c r="AZ119" s="1">
        <v>0.77980269999999996</v>
      </c>
      <c r="BA119" s="1">
        <v>0.83280489999999996</v>
      </c>
      <c r="BB119" s="1">
        <v>0.88731439999999995</v>
      </c>
      <c r="BC119" s="1">
        <v>0.94116560000000005</v>
      </c>
      <c r="BD119" s="1">
        <v>0.99272059999999995</v>
      </c>
      <c r="BE119" s="1">
        <v>1.0419801</v>
      </c>
      <c r="BF119" s="1">
        <v>1.0906501</v>
      </c>
      <c r="BG119" s="1">
        <v>1.1404738000000001</v>
      </c>
      <c r="BH119" s="1">
        <v>1.1912389999999999</v>
      </c>
      <c r="BI119" s="1">
        <v>1.2415757000000001</v>
      </c>
      <c r="BJ119" s="1">
        <v>1.2916501</v>
      </c>
      <c r="BK119" s="1">
        <v>1.3462869</v>
      </c>
      <c r="BL119" s="1">
        <v>1.4133505</v>
      </c>
      <c r="BM119" s="1">
        <v>1.49804</v>
      </c>
      <c r="BN119" s="1">
        <v>1.5968697000000001</v>
      </c>
      <c r="BO119" s="1">
        <v>1.6987585999999999</v>
      </c>
      <c r="BP119" s="1">
        <v>1.7939848</v>
      </c>
      <c r="BQ119" s="1">
        <v>1.8847413</v>
      </c>
      <c r="BR119" s="1">
        <v>1.9869444000000001</v>
      </c>
      <c r="BS119" s="1">
        <v>2.1191770999999999</v>
      </c>
      <c r="BT119" s="1">
        <v>2.2877138000000001</v>
      </c>
      <c r="BU119" s="1">
        <v>2.4748038999999999</v>
      </c>
      <c r="BV119" s="1">
        <v>2.6414844999999998</v>
      </c>
      <c r="BW119" s="1">
        <v>2.7423479999999998</v>
      </c>
      <c r="BX119" s="1">
        <v>2.7449119</v>
      </c>
      <c r="BY119" s="1">
        <v>2.6430460999999998</v>
      </c>
      <c r="BZ119" s="1">
        <v>2.4552247999999999</v>
      </c>
      <c r="CA119" s="1">
        <v>2.2129308999999999</v>
      </c>
      <c r="CB119" s="1">
        <v>1.9475054999999999</v>
      </c>
      <c r="CC119" s="1">
        <v>1.6815861000000001</v>
      </c>
      <c r="CD119" s="1">
        <v>1.4300345999999999</v>
      </c>
      <c r="CE119" s="1">
        <v>1.2044146</v>
      </c>
      <c r="CF119" s="1">
        <v>1.0168779999999999</v>
      </c>
      <c r="CG119" s="1">
        <v>0.88012480000000004</v>
      </c>
      <c r="CH119" s="1">
        <v>0.80215559999999997</v>
      </c>
      <c r="CI119" s="1">
        <v>0.78256959999999998</v>
      </c>
      <c r="CJ119" s="1">
        <v>0.81105590000000005</v>
      </c>
      <c r="CK119" s="1">
        <v>0.87021959999999998</v>
      </c>
      <c r="CL119" s="1">
        <v>0.94175980000000004</v>
      </c>
      <c r="CM119" s="1">
        <v>1.0148543999999999</v>
      </c>
      <c r="CN119" s="1">
        <v>1.0870434</v>
      </c>
      <c r="CO119" s="1">
        <v>1.1590826999999999</v>
      </c>
      <c r="CP119" s="1">
        <v>1.226132</v>
      </c>
      <c r="CQ119" s="1">
        <v>1.2758955000000001</v>
      </c>
      <c r="CR119" s="1">
        <v>1.2972709</v>
      </c>
      <c r="CS119" s="1">
        <v>1.2915995</v>
      </c>
      <c r="CT119" s="1">
        <v>1.2790649000000001</v>
      </c>
      <c r="CU119" s="1">
        <v>1.2894920999999999</v>
      </c>
      <c r="CV119" s="1">
        <v>1.344355</v>
      </c>
      <c r="CW119" s="1">
        <v>1.4416834999999999</v>
      </c>
      <c r="CX119" s="1">
        <v>1.5473055</v>
      </c>
      <c r="CY119" s="1">
        <v>1.602743</v>
      </c>
      <c r="CZ119" s="1">
        <v>1.5495422999999999</v>
      </c>
      <c r="DA119" s="1">
        <v>1.3641524</v>
      </c>
      <c r="DB119" s="1">
        <v>1.0717483000000001</v>
      </c>
      <c r="DC119" s="1">
        <v>0.74079439999999996</v>
      </c>
      <c r="DD119" s="1">
        <v>0.46827299999999999</v>
      </c>
      <c r="DE119" s="1">
        <v>0.30283739999999998</v>
      </c>
      <c r="DF119" s="1">
        <v>0.22689100000000001</v>
      </c>
      <c r="DG119" s="1">
        <v>0.1914438</v>
      </c>
      <c r="DH119" s="1">
        <v>0.1564169</v>
      </c>
      <c r="DI119" s="1">
        <v>0.1002319</v>
      </c>
      <c r="DJ119" s="1">
        <v>4.26869E-2</v>
      </c>
      <c r="DK119" s="1">
        <v>8.8415000000000004E-3</v>
      </c>
      <c r="DL119" s="1">
        <v>7.7459999999999996E-4</v>
      </c>
      <c r="DM119" s="1">
        <v>0</v>
      </c>
      <c r="DN119" s="1">
        <v>0</v>
      </c>
      <c r="DO119" s="1">
        <v>0</v>
      </c>
      <c r="DP119" s="1">
        <v>112.8708038</v>
      </c>
      <c r="DQ119" s="1">
        <v>37.965152699999997</v>
      </c>
      <c r="DR119" s="1">
        <v>31.027828199999998</v>
      </c>
      <c r="DS119" s="1">
        <v>1.1412215000000001</v>
      </c>
      <c r="DT119" s="1">
        <v>393.36999509999998</v>
      </c>
      <c r="DU119" s="1">
        <f t="shared" si="27"/>
        <v>19.862255599999997</v>
      </c>
      <c r="DV119" s="1">
        <f t="shared" si="28"/>
        <v>46.635783299999993</v>
      </c>
      <c r="DW119" s="1">
        <f t="shared" si="29"/>
        <v>0.42590161876835037</v>
      </c>
      <c r="DX119" s="1">
        <f t="shared" si="30"/>
        <v>25.774380599999997</v>
      </c>
      <c r="DY119" s="1">
        <f t="shared" si="31"/>
        <v>15.543595099999999</v>
      </c>
      <c r="DZ119" s="1">
        <f t="shared" si="32"/>
        <v>1.6581994341836657</v>
      </c>
      <c r="EA119" s="1">
        <v>2.0279650999999999</v>
      </c>
      <c r="EB119" s="1">
        <v>4.9465380000000003</v>
      </c>
      <c r="EC119" s="1">
        <v>6.1780743999999999</v>
      </c>
      <c r="ED119" s="1">
        <f t="shared" si="33"/>
        <v>13.1525775</v>
      </c>
      <c r="EE119" s="1">
        <v>9.1428460999999999</v>
      </c>
      <c r="EF119" s="1">
        <v>17.260648700000001</v>
      </c>
      <c r="EG119" s="1">
        <v>14.7458344</v>
      </c>
      <c r="EH119" s="1">
        <v>13.734920499999999</v>
      </c>
      <c r="EI119" s="1">
        <f t="shared" si="34"/>
        <v>54.884249699999998</v>
      </c>
      <c r="EJ119" s="1">
        <v>12.562751799999999</v>
      </c>
      <c r="EK119" s="1">
        <v>16.621528600000001</v>
      </c>
      <c r="EL119" s="1">
        <v>2.7788925</v>
      </c>
      <c r="EM119" s="1">
        <f t="shared" si="35"/>
        <v>31.9631729</v>
      </c>
    </row>
    <row r="120" spans="1:143" x14ac:dyDescent="0.25">
      <c r="A120" s="1">
        <v>17480</v>
      </c>
      <c r="B120" s="1">
        <v>625</v>
      </c>
      <c r="C120" s="1">
        <v>2.7382999999999999E-3</v>
      </c>
      <c r="D120" s="1">
        <v>3.4001000000000001E-3</v>
      </c>
      <c r="E120" s="1">
        <v>5.1158000000000002E-3</v>
      </c>
      <c r="F120" s="1">
        <v>9.7325999999999992E-3</v>
      </c>
      <c r="G120" s="1">
        <v>2.05008E-2</v>
      </c>
      <c r="H120" s="1">
        <v>3.9739200000000002E-2</v>
      </c>
      <c r="I120" s="1">
        <v>6.4550899999999994E-2</v>
      </c>
      <c r="J120" s="1">
        <v>8.8341199999999995E-2</v>
      </c>
      <c r="K120" s="1">
        <v>0.1108639</v>
      </c>
      <c r="L120" s="1">
        <v>0.1342428</v>
      </c>
      <c r="M120" s="1">
        <v>0.15923619999999999</v>
      </c>
      <c r="N120" s="1">
        <v>0.1831652</v>
      </c>
      <c r="O120" s="1">
        <v>0.20560800000000001</v>
      </c>
      <c r="P120" s="1">
        <v>0.22791130000000001</v>
      </c>
      <c r="Q120" s="1">
        <v>0.2496505</v>
      </c>
      <c r="R120" s="1">
        <v>0.2708219</v>
      </c>
      <c r="S120" s="1">
        <v>0.2917109</v>
      </c>
      <c r="T120" s="1">
        <v>0.31356430000000002</v>
      </c>
      <c r="U120" s="1">
        <v>0.33610659999999998</v>
      </c>
      <c r="V120" s="1">
        <v>0.35864550000000001</v>
      </c>
      <c r="W120" s="1">
        <v>0.37975340000000002</v>
      </c>
      <c r="X120" s="1">
        <v>0.39918700000000001</v>
      </c>
      <c r="Y120" s="1">
        <v>0.4156629</v>
      </c>
      <c r="Z120" s="1">
        <v>0.42931530000000001</v>
      </c>
      <c r="AA120" s="1">
        <v>0.43981779999999998</v>
      </c>
      <c r="AB120" s="1">
        <v>0.4490981</v>
      </c>
      <c r="AC120" s="1">
        <v>0.45692769999999999</v>
      </c>
      <c r="AD120" s="1">
        <v>0.46351680000000001</v>
      </c>
      <c r="AE120" s="1">
        <v>0.46824559999999998</v>
      </c>
      <c r="AF120" s="1">
        <v>0.47239880000000001</v>
      </c>
      <c r="AG120" s="1">
        <v>0.47627459999999999</v>
      </c>
      <c r="AH120" s="1">
        <v>0.4802631</v>
      </c>
      <c r="AI120" s="1">
        <v>0.48415150000000001</v>
      </c>
      <c r="AJ120" s="1">
        <v>0.48826399999999998</v>
      </c>
      <c r="AK120" s="1">
        <v>0.49286069999999998</v>
      </c>
      <c r="AL120" s="1">
        <v>0.49806440000000002</v>
      </c>
      <c r="AM120" s="1">
        <v>0.50386839999999999</v>
      </c>
      <c r="AN120" s="1">
        <v>0.50984110000000005</v>
      </c>
      <c r="AO120" s="1">
        <v>0.51596050000000004</v>
      </c>
      <c r="AP120" s="1">
        <v>0.52227809999999997</v>
      </c>
      <c r="AQ120" s="1">
        <v>0.52943079999999998</v>
      </c>
      <c r="AR120" s="1">
        <v>0.53790970000000005</v>
      </c>
      <c r="AS120" s="1">
        <v>0.54861610000000005</v>
      </c>
      <c r="AT120" s="1">
        <v>0.56259139999999996</v>
      </c>
      <c r="AU120" s="1">
        <v>0.58121400000000001</v>
      </c>
      <c r="AV120" s="1">
        <v>0.60578739999999998</v>
      </c>
      <c r="AW120" s="1">
        <v>0.63704000000000005</v>
      </c>
      <c r="AX120" s="1">
        <v>0.67482229999999999</v>
      </c>
      <c r="AY120" s="1">
        <v>0.71801749999999998</v>
      </c>
      <c r="AZ120" s="1">
        <v>0.76537820000000001</v>
      </c>
      <c r="BA120" s="1">
        <v>0.81564619999999999</v>
      </c>
      <c r="BB120" s="1">
        <v>0.8677475</v>
      </c>
      <c r="BC120" s="1">
        <v>0.92028310000000002</v>
      </c>
      <c r="BD120" s="1">
        <v>0.97192999999999996</v>
      </c>
      <c r="BE120" s="1">
        <v>1.0222574</v>
      </c>
      <c r="BF120" s="1">
        <v>1.0721925000000001</v>
      </c>
      <c r="BG120" s="1">
        <v>1.1232575</v>
      </c>
      <c r="BH120" s="1">
        <v>1.1758529</v>
      </c>
      <c r="BI120" s="1">
        <v>1.2292789</v>
      </c>
      <c r="BJ120" s="1">
        <v>1.2831956</v>
      </c>
      <c r="BK120" s="1">
        <v>1.3404537000000001</v>
      </c>
      <c r="BL120" s="1">
        <v>1.4066969</v>
      </c>
      <c r="BM120" s="1">
        <v>1.4866383999999999</v>
      </c>
      <c r="BN120" s="1">
        <v>1.5789914</v>
      </c>
      <c r="BO120" s="1">
        <v>1.6768109</v>
      </c>
      <c r="BP120" s="1">
        <v>1.7740446000000001</v>
      </c>
      <c r="BQ120" s="1">
        <v>1.8737261999999999</v>
      </c>
      <c r="BR120" s="1">
        <v>1.9895396000000001</v>
      </c>
      <c r="BS120" s="1">
        <v>2.1363048999999998</v>
      </c>
      <c r="BT120" s="1">
        <v>2.3171580000000001</v>
      </c>
      <c r="BU120" s="1">
        <v>2.5130718000000001</v>
      </c>
      <c r="BV120" s="1">
        <v>2.6856648999999999</v>
      </c>
      <c r="BW120" s="1">
        <v>2.7910670999999998</v>
      </c>
      <c r="BX120" s="1">
        <v>2.7976949000000002</v>
      </c>
      <c r="BY120" s="1">
        <v>2.6984965999999999</v>
      </c>
      <c r="BZ120" s="1">
        <v>2.5095556000000001</v>
      </c>
      <c r="CA120" s="1">
        <v>2.2600962999999998</v>
      </c>
      <c r="CB120" s="1">
        <v>1.9814244999999999</v>
      </c>
      <c r="CC120" s="1">
        <v>1.6995922000000001</v>
      </c>
      <c r="CD120" s="1">
        <v>1.4354388</v>
      </c>
      <c r="CE120" s="1">
        <v>1.2060690999999999</v>
      </c>
      <c r="CF120" s="1">
        <v>1.0247269999999999</v>
      </c>
      <c r="CG120" s="1">
        <v>0.89924689999999996</v>
      </c>
      <c r="CH120" s="1">
        <v>0.82907850000000005</v>
      </c>
      <c r="CI120" s="1">
        <v>0.80575289999999999</v>
      </c>
      <c r="CJ120" s="1">
        <v>0.81511100000000003</v>
      </c>
      <c r="CK120" s="1">
        <v>0.84442720000000004</v>
      </c>
      <c r="CL120" s="1">
        <v>0.88807049999999998</v>
      </c>
      <c r="CM120" s="1">
        <v>0.94779270000000004</v>
      </c>
      <c r="CN120" s="1">
        <v>1.0255181</v>
      </c>
      <c r="CO120" s="1">
        <v>1.1166834000000001</v>
      </c>
      <c r="CP120" s="1">
        <v>1.2065813999999999</v>
      </c>
      <c r="CQ120" s="1">
        <v>1.2733467000000001</v>
      </c>
      <c r="CR120" s="1">
        <v>1.2999495999999999</v>
      </c>
      <c r="CS120" s="1">
        <v>1.2866422</v>
      </c>
      <c r="CT120" s="1">
        <v>1.2549710000000001</v>
      </c>
      <c r="CU120" s="1">
        <v>1.2372757000000001</v>
      </c>
      <c r="CV120" s="1">
        <v>1.2594036</v>
      </c>
      <c r="CW120" s="1">
        <v>1.3275855999999999</v>
      </c>
      <c r="CX120" s="1">
        <v>1.4217709999999999</v>
      </c>
      <c r="CY120" s="1">
        <v>1.4993552999999999</v>
      </c>
      <c r="CZ120" s="1">
        <v>1.5093932999999999</v>
      </c>
      <c r="DA120" s="1">
        <v>1.415081</v>
      </c>
      <c r="DB120" s="1">
        <v>1.2107703999999999</v>
      </c>
      <c r="DC120" s="1">
        <v>0.92904980000000004</v>
      </c>
      <c r="DD120" s="1">
        <v>0.62835859999999999</v>
      </c>
      <c r="DE120" s="1">
        <v>0.36966739999999998</v>
      </c>
      <c r="DF120" s="1">
        <v>0.19961019999999999</v>
      </c>
      <c r="DG120" s="1">
        <v>0.11728089999999999</v>
      </c>
      <c r="DH120" s="1">
        <v>7.5203400000000004E-2</v>
      </c>
      <c r="DI120" s="1">
        <v>4.2977500000000002E-2</v>
      </c>
      <c r="DJ120" s="1">
        <v>1.4264600000000001E-2</v>
      </c>
      <c r="DK120" s="1">
        <v>2.5068999999999998E-3</v>
      </c>
      <c r="DL120" s="4">
        <v>1.6143029000000001E-4</v>
      </c>
      <c r="DM120" s="1">
        <v>0</v>
      </c>
      <c r="DN120" s="1">
        <v>0</v>
      </c>
      <c r="DO120" s="1">
        <v>0</v>
      </c>
      <c r="DP120" s="1">
        <v>111.5995712</v>
      </c>
      <c r="DQ120" s="1">
        <v>37.965152699999997</v>
      </c>
      <c r="DR120" s="1">
        <v>30.961555499999999</v>
      </c>
      <c r="DS120" s="1">
        <v>1.0721053</v>
      </c>
      <c r="DT120" s="1">
        <v>393.68164059999998</v>
      </c>
      <c r="DU120" s="1">
        <f t="shared" si="27"/>
        <v>20.237071699999998</v>
      </c>
      <c r="DV120" s="1">
        <f t="shared" si="28"/>
        <v>46.644209399999994</v>
      </c>
      <c r="DW120" s="1">
        <f t="shared" si="29"/>
        <v>0.43386032179162631</v>
      </c>
      <c r="DX120" s="1">
        <f t="shared" si="30"/>
        <v>26.086324199999996</v>
      </c>
      <c r="DY120" s="1">
        <f t="shared" si="31"/>
        <v>15.3675561</v>
      </c>
      <c r="DZ120" s="1">
        <f t="shared" si="32"/>
        <v>1.6974933444362046</v>
      </c>
      <c r="EA120" s="1">
        <v>2.1616449000000002</v>
      </c>
      <c r="EB120" s="1">
        <v>5.0757456000000003</v>
      </c>
      <c r="EC120" s="1">
        <v>6.2197684999999998</v>
      </c>
      <c r="ED120" s="1">
        <f t="shared" si="33"/>
        <v>13.457159000000001</v>
      </c>
      <c r="EE120" s="1">
        <v>8.9798965000000006</v>
      </c>
      <c r="EF120" s="1">
        <v>17.0858974</v>
      </c>
      <c r="EG120" s="1">
        <v>14.9153214</v>
      </c>
      <c r="EH120" s="1">
        <v>13.9973106</v>
      </c>
      <c r="EI120" s="1">
        <f t="shared" si="34"/>
        <v>54.978425899999998</v>
      </c>
      <c r="EJ120" s="1">
        <v>12.412910500000001</v>
      </c>
      <c r="EK120" s="1">
        <v>16.212570199999998</v>
      </c>
      <c r="EL120" s="1">
        <v>2.9389191000000001</v>
      </c>
      <c r="EM120" s="1">
        <f t="shared" si="35"/>
        <v>31.564399799999997</v>
      </c>
    </row>
    <row r="121" spans="1:143" x14ac:dyDescent="0.25">
      <c r="A121" s="1">
        <v>17479</v>
      </c>
      <c r="B121" s="1">
        <v>630</v>
      </c>
      <c r="C121" s="1">
        <v>2.5293E-3</v>
      </c>
      <c r="D121" s="1">
        <v>3.1443E-3</v>
      </c>
      <c r="E121" s="1">
        <v>4.7381999999999997E-3</v>
      </c>
      <c r="F121" s="1">
        <v>9.0237000000000008E-3</v>
      </c>
      <c r="G121" s="1">
        <v>1.9003099999999998E-2</v>
      </c>
      <c r="H121" s="1">
        <v>3.6818499999999997E-2</v>
      </c>
      <c r="I121" s="1">
        <v>5.9804000000000003E-2</v>
      </c>
      <c r="J121" s="1">
        <v>8.1914399999999998E-2</v>
      </c>
      <c r="K121" s="1">
        <v>0.1029359</v>
      </c>
      <c r="L121" s="1">
        <v>0.12484530000000001</v>
      </c>
      <c r="M121" s="1">
        <v>0.1483575</v>
      </c>
      <c r="N121" s="1">
        <v>0.1710052</v>
      </c>
      <c r="O121" s="1">
        <v>0.1923945</v>
      </c>
      <c r="P121" s="1">
        <v>0.2137782</v>
      </c>
      <c r="Q121" s="1">
        <v>0.23481189999999999</v>
      </c>
      <c r="R121" s="1">
        <v>0.255527</v>
      </c>
      <c r="S121" s="1">
        <v>0.2762232</v>
      </c>
      <c r="T121" s="1">
        <v>0.29811029999999999</v>
      </c>
      <c r="U121" s="1">
        <v>0.32103799999999999</v>
      </c>
      <c r="V121" s="1">
        <v>0.34442279999999997</v>
      </c>
      <c r="W121" s="1">
        <v>0.36689060000000001</v>
      </c>
      <c r="X121" s="1">
        <v>0.38808670000000001</v>
      </c>
      <c r="Y121" s="1">
        <v>0.40675480000000003</v>
      </c>
      <c r="Z121" s="1">
        <v>0.42303170000000001</v>
      </c>
      <c r="AA121" s="1">
        <v>0.43664009999999998</v>
      </c>
      <c r="AB121" s="1">
        <v>0.4493472</v>
      </c>
      <c r="AC121" s="1">
        <v>0.46095000000000003</v>
      </c>
      <c r="AD121" s="1">
        <v>0.47160540000000001</v>
      </c>
      <c r="AE121" s="1">
        <v>0.4806647</v>
      </c>
      <c r="AF121" s="1">
        <v>0.48919489999999999</v>
      </c>
      <c r="AG121" s="1">
        <v>0.4974074</v>
      </c>
      <c r="AH121" s="1">
        <v>0.50559069999999995</v>
      </c>
      <c r="AI121" s="1">
        <v>0.51343609999999995</v>
      </c>
      <c r="AJ121" s="1">
        <v>0.52106980000000003</v>
      </c>
      <c r="AK121" s="1">
        <v>0.52857520000000002</v>
      </c>
      <c r="AL121" s="1">
        <v>0.53593550000000001</v>
      </c>
      <c r="AM121" s="1">
        <v>0.54306569999999998</v>
      </c>
      <c r="AN121" s="1">
        <v>0.5495061</v>
      </c>
      <c r="AO121" s="1">
        <v>0.55524180000000001</v>
      </c>
      <c r="AP121" s="1">
        <v>0.56039510000000003</v>
      </c>
      <c r="AQ121" s="1">
        <v>0.56572710000000004</v>
      </c>
      <c r="AR121" s="1">
        <v>0.57192829999999995</v>
      </c>
      <c r="AS121" s="1">
        <v>0.58013530000000002</v>
      </c>
      <c r="AT121" s="1">
        <v>0.59167080000000005</v>
      </c>
      <c r="AU121" s="1">
        <v>0.60821860000000005</v>
      </c>
      <c r="AV121" s="1">
        <v>0.63139179999999995</v>
      </c>
      <c r="AW121" s="1">
        <v>0.66213409999999995</v>
      </c>
      <c r="AX121" s="1">
        <v>0.70041120000000001</v>
      </c>
      <c r="AY121" s="1">
        <v>0.74512860000000003</v>
      </c>
      <c r="AZ121" s="1">
        <v>0.79501580000000005</v>
      </c>
      <c r="BA121" s="1">
        <v>0.84874890000000003</v>
      </c>
      <c r="BB121" s="1">
        <v>0.90514139999999998</v>
      </c>
      <c r="BC121" s="1">
        <v>0.96264329999999998</v>
      </c>
      <c r="BD121" s="1">
        <v>1.0198324000000001</v>
      </c>
      <c r="BE121" s="1">
        <v>1.0762608</v>
      </c>
      <c r="BF121" s="1">
        <v>1.1329891999999999</v>
      </c>
      <c r="BG121" s="1">
        <v>1.1916724000000001</v>
      </c>
      <c r="BH121" s="1">
        <v>1.2527245</v>
      </c>
      <c r="BI121" s="1">
        <v>1.3153504</v>
      </c>
      <c r="BJ121" s="1">
        <v>1.3791937999999999</v>
      </c>
      <c r="BK121" s="1">
        <v>1.4473537999999999</v>
      </c>
      <c r="BL121" s="1">
        <v>1.5260513</v>
      </c>
      <c r="BM121" s="1">
        <v>1.6205906000000001</v>
      </c>
      <c r="BN121" s="1">
        <v>1.7296908</v>
      </c>
      <c r="BO121" s="1">
        <v>1.8455979</v>
      </c>
      <c r="BP121" s="1">
        <v>1.9609479000000001</v>
      </c>
      <c r="BQ121" s="1">
        <v>2.0781301999999999</v>
      </c>
      <c r="BR121" s="1">
        <v>2.2116034</v>
      </c>
      <c r="BS121" s="1">
        <v>2.3781561999999998</v>
      </c>
      <c r="BT121" s="1">
        <v>2.5829442</v>
      </c>
      <c r="BU121" s="1">
        <v>2.8072023000000002</v>
      </c>
      <c r="BV121" s="1">
        <v>3.0101062999999999</v>
      </c>
      <c r="BW121" s="1">
        <v>3.1427407000000001</v>
      </c>
      <c r="BX121" s="1">
        <v>3.1673257000000001</v>
      </c>
      <c r="BY121" s="1">
        <v>3.0718043000000002</v>
      </c>
      <c r="BZ121" s="1">
        <v>2.8701861000000002</v>
      </c>
      <c r="CA121" s="1">
        <v>2.5930160999999998</v>
      </c>
      <c r="CB121" s="1">
        <v>2.2754316000000001</v>
      </c>
      <c r="CC121" s="1">
        <v>1.9480449</v>
      </c>
      <c r="CD121" s="1">
        <v>1.6356390000000001</v>
      </c>
      <c r="CE121" s="1">
        <v>1.3583924999999999</v>
      </c>
      <c r="CF121" s="1">
        <v>1.1321772000000001</v>
      </c>
      <c r="CG121" s="1">
        <v>0.96692529999999999</v>
      </c>
      <c r="CH121" s="1">
        <v>0.86261089999999996</v>
      </c>
      <c r="CI121" s="1">
        <v>0.80976820000000005</v>
      </c>
      <c r="CJ121" s="1">
        <v>0.79271270000000005</v>
      </c>
      <c r="CK121" s="1">
        <v>0.79635730000000005</v>
      </c>
      <c r="CL121" s="1">
        <v>0.81208709999999995</v>
      </c>
      <c r="CM121" s="1">
        <v>0.84030530000000003</v>
      </c>
      <c r="CN121" s="1">
        <v>0.88389980000000001</v>
      </c>
      <c r="CO121" s="1">
        <v>0.93912839999999997</v>
      </c>
      <c r="CP121" s="1">
        <v>0.99047280000000004</v>
      </c>
      <c r="CQ121" s="1">
        <v>1.0153517999999999</v>
      </c>
      <c r="CR121" s="1">
        <v>0.99886229999999998</v>
      </c>
      <c r="CS121" s="1">
        <v>0.94633279999999997</v>
      </c>
      <c r="CT121" s="1">
        <v>0.88378440000000003</v>
      </c>
      <c r="CU121" s="1">
        <v>0.84417529999999996</v>
      </c>
      <c r="CV121" s="1">
        <v>0.84829699999999997</v>
      </c>
      <c r="CW121" s="1">
        <v>0.89511640000000003</v>
      </c>
      <c r="CX121" s="1">
        <v>0.95934450000000004</v>
      </c>
      <c r="CY121" s="1">
        <v>0.99923919999999999</v>
      </c>
      <c r="CZ121" s="1">
        <v>0.97641049999999996</v>
      </c>
      <c r="DA121" s="1">
        <v>0.88069940000000002</v>
      </c>
      <c r="DB121" s="1">
        <v>0.73071629999999999</v>
      </c>
      <c r="DC121" s="1">
        <v>0.56881280000000001</v>
      </c>
      <c r="DD121" s="1">
        <v>0.43017070000000002</v>
      </c>
      <c r="DE121" s="1">
        <v>0.31289630000000002</v>
      </c>
      <c r="DF121" s="1">
        <v>0.22261069999999999</v>
      </c>
      <c r="DG121" s="1">
        <v>0.14896229999999999</v>
      </c>
      <c r="DH121" s="1">
        <v>8.6959999999999996E-2</v>
      </c>
      <c r="DI121" s="1">
        <v>3.5916299999999998E-2</v>
      </c>
      <c r="DJ121" s="1">
        <v>7.2430000000000003E-3</v>
      </c>
      <c r="DK121" s="1">
        <v>5.687E-4</v>
      </c>
      <c r="DL121" s="1">
        <v>0</v>
      </c>
      <c r="DM121" s="1">
        <v>0</v>
      </c>
      <c r="DN121" s="1">
        <v>0</v>
      </c>
      <c r="DO121" s="1">
        <v>0</v>
      </c>
      <c r="DP121" s="1">
        <v>87.451034500000006</v>
      </c>
      <c r="DQ121" s="1">
        <v>37.965152699999997</v>
      </c>
      <c r="DR121" s="1">
        <v>27.848363899999999</v>
      </c>
      <c r="DS121" s="1">
        <v>1.0762058000000001</v>
      </c>
      <c r="DT121" s="1">
        <v>277.42190549999998</v>
      </c>
      <c r="DU121" s="1">
        <f t="shared" si="27"/>
        <v>22.937813100000003</v>
      </c>
      <c r="DV121" s="1">
        <f t="shared" si="28"/>
        <v>49.501199800000002</v>
      </c>
      <c r="DW121" s="1">
        <f t="shared" si="29"/>
        <v>0.46337893207994529</v>
      </c>
      <c r="DX121" s="1">
        <f t="shared" si="30"/>
        <v>29.281147300000001</v>
      </c>
      <c r="DY121" s="1">
        <f t="shared" si="31"/>
        <v>16.537307900000002</v>
      </c>
      <c r="DZ121" s="1">
        <f t="shared" si="32"/>
        <v>1.770611485077326</v>
      </c>
      <c r="EA121" s="1">
        <v>2.0273558999999999</v>
      </c>
      <c r="EB121" s="1">
        <v>5.028429</v>
      </c>
      <c r="EC121" s="1">
        <v>6.6319436999999999</v>
      </c>
      <c r="ED121" s="1">
        <f t="shared" si="33"/>
        <v>13.6877286</v>
      </c>
      <c r="EE121" s="1">
        <v>9.3808422</v>
      </c>
      <c r="EF121" s="1">
        <v>18.5102139</v>
      </c>
      <c r="EG121" s="1">
        <v>16.663078299999999</v>
      </c>
      <c r="EH121" s="1">
        <v>15.978344</v>
      </c>
      <c r="EI121" s="1">
        <f t="shared" si="34"/>
        <v>60.532478399999995</v>
      </c>
      <c r="EJ121" s="1">
        <v>12.333961499999999</v>
      </c>
      <c r="EK121" s="1">
        <v>11.2832489</v>
      </c>
      <c r="EL121" s="1">
        <v>2.1625673999999999</v>
      </c>
      <c r="EM121" s="1">
        <f t="shared" si="35"/>
        <v>25.779777799999998</v>
      </c>
    </row>
    <row r="122" spans="1:143" x14ac:dyDescent="0.25">
      <c r="A122" s="1">
        <v>17478</v>
      </c>
      <c r="B122" s="1">
        <v>635</v>
      </c>
      <c r="C122" s="1">
        <v>2.1389999999999998E-3</v>
      </c>
      <c r="D122" s="1">
        <v>2.7177E-3</v>
      </c>
      <c r="E122" s="1">
        <v>4.1999000000000003E-3</v>
      </c>
      <c r="F122" s="1">
        <v>8.1504000000000004E-3</v>
      </c>
      <c r="G122" s="1">
        <v>1.70908E-2</v>
      </c>
      <c r="H122" s="1">
        <v>3.26918E-2</v>
      </c>
      <c r="I122" s="1">
        <v>5.2394499999999997E-2</v>
      </c>
      <c r="J122" s="1">
        <v>7.1625800000000003E-2</v>
      </c>
      <c r="K122" s="1">
        <v>9.0309399999999998E-2</v>
      </c>
      <c r="L122" s="1">
        <v>0.11024390000000001</v>
      </c>
      <c r="M122" s="1">
        <v>0.1318211</v>
      </c>
      <c r="N122" s="1">
        <v>0.15296380000000001</v>
      </c>
      <c r="O122" s="1">
        <v>0.1733596</v>
      </c>
      <c r="P122" s="1">
        <v>0.19398099999999999</v>
      </c>
      <c r="Q122" s="1">
        <v>0.21493490000000001</v>
      </c>
      <c r="R122" s="1">
        <v>0.23609939999999999</v>
      </c>
      <c r="S122" s="1">
        <v>0.25763029999999998</v>
      </c>
      <c r="T122" s="1">
        <v>0.28030690000000003</v>
      </c>
      <c r="U122" s="1">
        <v>0.30420419999999998</v>
      </c>
      <c r="V122" s="1">
        <v>0.32859709999999998</v>
      </c>
      <c r="W122" s="1">
        <v>0.35195399999999999</v>
      </c>
      <c r="X122" s="1">
        <v>0.37350060000000002</v>
      </c>
      <c r="Y122" s="1">
        <v>0.3920882</v>
      </c>
      <c r="Z122" s="1">
        <v>0.4076844</v>
      </c>
      <c r="AA122" s="1">
        <v>0.42017159999999998</v>
      </c>
      <c r="AB122" s="1">
        <v>0.43091600000000002</v>
      </c>
      <c r="AC122" s="1">
        <v>0.44017200000000001</v>
      </c>
      <c r="AD122" s="1">
        <v>0.44826589999999999</v>
      </c>
      <c r="AE122" s="1">
        <v>0.45522000000000001</v>
      </c>
      <c r="AF122" s="1">
        <v>0.46206809999999998</v>
      </c>
      <c r="AG122" s="1">
        <v>0.46948139999999999</v>
      </c>
      <c r="AH122" s="1">
        <v>0.47789340000000002</v>
      </c>
      <c r="AI122" s="1">
        <v>0.48733159999999998</v>
      </c>
      <c r="AJ122" s="1">
        <v>0.49795600000000001</v>
      </c>
      <c r="AK122" s="1">
        <v>0.5098878</v>
      </c>
      <c r="AL122" s="1">
        <v>0.5228199</v>
      </c>
      <c r="AM122" s="1">
        <v>0.5360201</v>
      </c>
      <c r="AN122" s="1">
        <v>0.54838439999999999</v>
      </c>
      <c r="AO122" s="1">
        <v>0.55931319999999995</v>
      </c>
      <c r="AP122" s="1">
        <v>0.56854930000000004</v>
      </c>
      <c r="AQ122" s="1">
        <v>0.57636759999999998</v>
      </c>
      <c r="AR122" s="1">
        <v>0.58315629999999996</v>
      </c>
      <c r="AS122" s="1">
        <v>0.59014580000000005</v>
      </c>
      <c r="AT122" s="1">
        <v>0.59950159999999997</v>
      </c>
      <c r="AU122" s="1">
        <v>0.61418320000000004</v>
      </c>
      <c r="AV122" s="1">
        <v>0.63684940000000001</v>
      </c>
      <c r="AW122" s="1">
        <v>0.66876239999999998</v>
      </c>
      <c r="AX122" s="1">
        <v>0.70966609999999997</v>
      </c>
      <c r="AY122" s="1">
        <v>0.75821300000000003</v>
      </c>
      <c r="AZ122" s="1">
        <v>0.81288280000000002</v>
      </c>
      <c r="BA122" s="1">
        <v>0.87152549999999995</v>
      </c>
      <c r="BB122" s="1">
        <v>0.93115910000000002</v>
      </c>
      <c r="BC122" s="1">
        <v>0.98833990000000005</v>
      </c>
      <c r="BD122" s="1">
        <v>1.0411739</v>
      </c>
      <c r="BE122" s="1">
        <v>1.0907887999999999</v>
      </c>
      <c r="BF122" s="1">
        <v>1.1403445999999999</v>
      </c>
      <c r="BG122" s="1">
        <v>1.1920211000000001</v>
      </c>
      <c r="BH122" s="1">
        <v>1.2448056999999999</v>
      </c>
      <c r="BI122" s="1">
        <v>1.2969816000000001</v>
      </c>
      <c r="BJ122" s="1">
        <v>1.3504748</v>
      </c>
      <c r="BK122" s="1">
        <v>1.413691</v>
      </c>
      <c r="BL122" s="1">
        <v>1.4971104</v>
      </c>
      <c r="BM122" s="1">
        <v>1.6044745</v>
      </c>
      <c r="BN122" s="1">
        <v>1.7264366</v>
      </c>
      <c r="BO122" s="1">
        <v>1.8450143000000001</v>
      </c>
      <c r="BP122" s="1">
        <v>1.9479751999999999</v>
      </c>
      <c r="BQ122" s="1">
        <v>2.0424422999999998</v>
      </c>
      <c r="BR122" s="1">
        <v>2.1537446999999998</v>
      </c>
      <c r="BS122" s="1">
        <v>2.3084207000000001</v>
      </c>
      <c r="BT122" s="1">
        <v>2.5143523000000001</v>
      </c>
      <c r="BU122" s="1">
        <v>2.7477654999999999</v>
      </c>
      <c r="BV122" s="1">
        <v>2.9591707999999999</v>
      </c>
      <c r="BW122" s="1">
        <v>3.0933837999999998</v>
      </c>
      <c r="BX122" s="1">
        <v>3.1134191000000002</v>
      </c>
      <c r="BY122" s="1">
        <v>3.0138444999999998</v>
      </c>
      <c r="BZ122" s="1">
        <v>2.8152723000000002</v>
      </c>
      <c r="CA122" s="1">
        <v>2.5493701</v>
      </c>
      <c r="CB122" s="1">
        <v>2.2454329</v>
      </c>
      <c r="CC122" s="1">
        <v>1.9248228000000001</v>
      </c>
      <c r="CD122" s="1">
        <v>1.6061308000000001</v>
      </c>
      <c r="CE122" s="1">
        <v>1.3115258999999999</v>
      </c>
      <c r="CF122" s="1">
        <v>1.0674334000000001</v>
      </c>
      <c r="CG122" s="1">
        <v>0.89741059999999995</v>
      </c>
      <c r="CH122" s="1">
        <v>0.81065489999999996</v>
      </c>
      <c r="CI122" s="1">
        <v>0.79832219999999998</v>
      </c>
      <c r="CJ122" s="1">
        <v>0.83467749999999996</v>
      </c>
      <c r="CK122" s="1">
        <v>0.88462430000000003</v>
      </c>
      <c r="CL122" s="1">
        <v>0.91896999999999995</v>
      </c>
      <c r="CM122" s="1">
        <v>0.93015210000000004</v>
      </c>
      <c r="CN122" s="1">
        <v>0.9318438</v>
      </c>
      <c r="CO122" s="1">
        <v>0.94364210000000004</v>
      </c>
      <c r="CP122" s="1">
        <v>0.97270959999999995</v>
      </c>
      <c r="CQ122" s="1">
        <v>1.0062409999999999</v>
      </c>
      <c r="CR122" s="1">
        <v>1.0186265000000001</v>
      </c>
      <c r="CS122" s="1">
        <v>0.98995140000000004</v>
      </c>
      <c r="CT122" s="1">
        <v>0.92450019999999999</v>
      </c>
      <c r="CU122" s="1">
        <v>0.85145439999999994</v>
      </c>
      <c r="CV122" s="1">
        <v>0.80761839999999996</v>
      </c>
      <c r="CW122" s="1">
        <v>0.81804299999999996</v>
      </c>
      <c r="CX122" s="1">
        <v>0.88292709999999996</v>
      </c>
      <c r="CY122" s="1">
        <v>0.9753617</v>
      </c>
      <c r="CZ122" s="1">
        <v>1.0461392</v>
      </c>
      <c r="DA122" s="1">
        <v>1.0474931999999999</v>
      </c>
      <c r="DB122" s="1">
        <v>0.95740530000000001</v>
      </c>
      <c r="DC122" s="1">
        <v>0.79395190000000004</v>
      </c>
      <c r="DD122" s="1">
        <v>0.60419069999999997</v>
      </c>
      <c r="DE122" s="1">
        <v>0.4413976</v>
      </c>
      <c r="DF122" s="1">
        <v>0.33043430000000001</v>
      </c>
      <c r="DG122" s="1">
        <v>0.21751029999999999</v>
      </c>
      <c r="DH122" s="1">
        <v>0.1105811</v>
      </c>
      <c r="DI122" s="1">
        <v>2.6593499999999999E-2</v>
      </c>
      <c r="DJ122" s="1">
        <v>2.8790999999999999E-3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95.254806500000001</v>
      </c>
      <c r="DQ122" s="1">
        <v>37.965152699999997</v>
      </c>
      <c r="DR122" s="1">
        <v>28.552547499999999</v>
      </c>
      <c r="DS122" s="1">
        <v>1.1869371</v>
      </c>
      <c r="DT122" s="1">
        <v>306.95513920000002</v>
      </c>
      <c r="DU122" s="1">
        <f t="shared" si="27"/>
        <v>22.537659000000001</v>
      </c>
      <c r="DV122" s="1">
        <f t="shared" si="28"/>
        <v>48.776144599999995</v>
      </c>
      <c r="DW122" s="1">
        <f t="shared" si="29"/>
        <v>0.46206314961597034</v>
      </c>
      <c r="DX122" s="1">
        <f t="shared" si="30"/>
        <v>28.709791200000005</v>
      </c>
      <c r="DY122" s="1">
        <f t="shared" si="31"/>
        <v>16.4433173</v>
      </c>
      <c r="DZ122" s="1">
        <f t="shared" si="32"/>
        <v>1.7459853554002758</v>
      </c>
      <c r="EA122" s="1">
        <v>1.8390259</v>
      </c>
      <c r="EB122" s="1">
        <v>4.8021998000000004</v>
      </c>
      <c r="EC122" s="1">
        <v>6.5090617999999996</v>
      </c>
      <c r="ED122" s="1">
        <f t="shared" si="33"/>
        <v>13.150287500000001</v>
      </c>
      <c r="EE122" s="1">
        <v>9.5516205000000003</v>
      </c>
      <c r="EF122" s="1">
        <v>18.352966299999999</v>
      </c>
      <c r="EG122" s="1">
        <v>16.305915800000001</v>
      </c>
      <c r="EH122" s="1">
        <v>15.713184399999999</v>
      </c>
      <c r="EI122" s="1">
        <f t="shared" si="34"/>
        <v>59.923687000000001</v>
      </c>
      <c r="EJ122" s="1">
        <v>12.416244499999999</v>
      </c>
      <c r="EK122" s="1">
        <v>11.5678482</v>
      </c>
      <c r="EL122" s="1">
        <v>2.9419556</v>
      </c>
      <c r="EM122" s="1">
        <f t="shared" si="35"/>
        <v>26.926048299999998</v>
      </c>
    </row>
    <row r="123" spans="1:143" x14ac:dyDescent="0.25">
      <c r="A123" s="1">
        <v>17477</v>
      </c>
      <c r="B123" s="1">
        <v>640</v>
      </c>
      <c r="C123" s="1">
        <v>1.9266999999999999E-3</v>
      </c>
      <c r="D123" s="1">
        <v>2.4288000000000001E-3</v>
      </c>
      <c r="E123" s="1">
        <v>3.7274000000000001E-3</v>
      </c>
      <c r="F123" s="1">
        <v>7.1701999999999998E-3</v>
      </c>
      <c r="G123" s="1">
        <v>1.50484E-2</v>
      </c>
      <c r="H123" s="1">
        <v>2.9036699999999999E-2</v>
      </c>
      <c r="I123" s="1">
        <v>4.72799E-2</v>
      </c>
      <c r="J123" s="1">
        <v>6.5459199999999995E-2</v>
      </c>
      <c r="K123" s="1">
        <v>8.3370799999999995E-2</v>
      </c>
      <c r="L123" s="1">
        <v>0.1025866</v>
      </c>
      <c r="M123" s="1">
        <v>0.12383479999999999</v>
      </c>
      <c r="N123" s="1">
        <v>0.1451337</v>
      </c>
      <c r="O123" s="1">
        <v>0.1659458</v>
      </c>
      <c r="P123" s="1">
        <v>0.18719859999999999</v>
      </c>
      <c r="Q123" s="1">
        <v>0.20918780000000001</v>
      </c>
      <c r="R123" s="1">
        <v>0.23181789999999999</v>
      </c>
      <c r="S123" s="1">
        <v>0.25515510000000002</v>
      </c>
      <c r="T123" s="1">
        <v>0.2798389</v>
      </c>
      <c r="U123" s="1">
        <v>0.30607800000000002</v>
      </c>
      <c r="V123" s="1">
        <v>0.33298240000000001</v>
      </c>
      <c r="W123" s="1">
        <v>0.35867650000000001</v>
      </c>
      <c r="X123" s="1">
        <v>0.38176159999999998</v>
      </c>
      <c r="Y123" s="1">
        <v>0.40092410000000001</v>
      </c>
      <c r="Z123" s="1">
        <v>0.41611490000000001</v>
      </c>
      <c r="AA123" s="1">
        <v>0.42739110000000002</v>
      </c>
      <c r="AB123" s="1">
        <v>0.43594909999999998</v>
      </c>
      <c r="AC123" s="1">
        <v>0.44220749999999998</v>
      </c>
      <c r="AD123" s="1">
        <v>0.4466212</v>
      </c>
      <c r="AE123" s="1">
        <v>0.4495575</v>
      </c>
      <c r="AF123" s="1">
        <v>0.4520556</v>
      </c>
      <c r="AG123" s="1">
        <v>0.45498050000000001</v>
      </c>
      <c r="AH123" s="1">
        <v>0.45893260000000002</v>
      </c>
      <c r="AI123" s="1">
        <v>0.46422459999999999</v>
      </c>
      <c r="AJ123" s="1">
        <v>0.47116950000000002</v>
      </c>
      <c r="AK123" s="1">
        <v>0.47997279999999998</v>
      </c>
      <c r="AL123" s="1">
        <v>0.49036669999999999</v>
      </c>
      <c r="AM123" s="1">
        <v>0.50158049999999998</v>
      </c>
      <c r="AN123" s="1">
        <v>0.51250039999999997</v>
      </c>
      <c r="AO123" s="1">
        <v>0.52237029999999995</v>
      </c>
      <c r="AP123" s="1">
        <v>0.53076029999999996</v>
      </c>
      <c r="AQ123" s="1">
        <v>0.53770249999999997</v>
      </c>
      <c r="AR123" s="1">
        <v>0.54345109999999996</v>
      </c>
      <c r="AS123" s="1">
        <v>0.54914649999999998</v>
      </c>
      <c r="AT123" s="1">
        <v>0.55689560000000005</v>
      </c>
      <c r="AU123" s="1">
        <v>0.56956130000000005</v>
      </c>
      <c r="AV123" s="1">
        <v>0.58966379999999996</v>
      </c>
      <c r="AW123" s="1">
        <v>0.61833579999999999</v>
      </c>
      <c r="AX123" s="1">
        <v>0.65520509999999998</v>
      </c>
      <c r="AY123" s="1">
        <v>0.69883770000000001</v>
      </c>
      <c r="AZ123" s="1">
        <v>0.74756820000000002</v>
      </c>
      <c r="BA123" s="1">
        <v>0.79911730000000003</v>
      </c>
      <c r="BB123" s="1">
        <v>0.85045530000000003</v>
      </c>
      <c r="BC123" s="1">
        <v>0.89824749999999998</v>
      </c>
      <c r="BD123" s="1">
        <v>0.94080220000000003</v>
      </c>
      <c r="BE123" s="1">
        <v>0.97936610000000002</v>
      </c>
      <c r="BF123" s="1">
        <v>1.0170733000000001</v>
      </c>
      <c r="BG123" s="1">
        <v>1.0560596</v>
      </c>
      <c r="BH123" s="1">
        <v>1.0954379000000001</v>
      </c>
      <c r="BI123" s="1">
        <v>1.1336923000000001</v>
      </c>
      <c r="BJ123" s="1">
        <v>1.172774</v>
      </c>
      <c r="BK123" s="1">
        <v>1.2206437999999999</v>
      </c>
      <c r="BL123" s="1">
        <v>1.2871124</v>
      </c>
      <c r="BM123" s="1">
        <v>1.3756624</v>
      </c>
      <c r="BN123" s="1">
        <v>1.4777043999999999</v>
      </c>
      <c r="BO123" s="1">
        <v>1.5765746</v>
      </c>
      <c r="BP123" s="1">
        <v>1.6607225999999999</v>
      </c>
      <c r="BQ123" s="1">
        <v>1.7361740999999999</v>
      </c>
      <c r="BR123" s="1">
        <v>1.8255825999999999</v>
      </c>
      <c r="BS123" s="1">
        <v>1.9529071</v>
      </c>
      <c r="BT123" s="1">
        <v>2.1253929</v>
      </c>
      <c r="BU123" s="1">
        <v>2.3219688000000001</v>
      </c>
      <c r="BV123" s="1">
        <v>2.4984934000000001</v>
      </c>
      <c r="BW123" s="1">
        <v>2.6056268</v>
      </c>
      <c r="BX123" s="1">
        <v>2.6105508999999998</v>
      </c>
      <c r="BY123" s="1">
        <v>2.5094401999999998</v>
      </c>
      <c r="BZ123" s="1">
        <v>2.3232965000000001</v>
      </c>
      <c r="CA123" s="1">
        <v>2.0846027999999999</v>
      </c>
      <c r="CB123" s="1">
        <v>1.8242735000000001</v>
      </c>
      <c r="CC123" s="1">
        <v>1.5647054</v>
      </c>
      <c r="CD123" s="1">
        <v>1.3218544000000001</v>
      </c>
      <c r="CE123" s="1">
        <v>1.1091344000000001</v>
      </c>
      <c r="CF123" s="1">
        <v>0.93907870000000004</v>
      </c>
      <c r="CG123" s="1">
        <v>0.82152250000000004</v>
      </c>
      <c r="CH123" s="1">
        <v>0.75911839999999997</v>
      </c>
      <c r="CI123" s="1">
        <v>0.74737070000000005</v>
      </c>
      <c r="CJ123" s="1">
        <v>0.77627159999999995</v>
      </c>
      <c r="CK123" s="1">
        <v>0.83433349999999995</v>
      </c>
      <c r="CL123" s="1">
        <v>0.91152599999999995</v>
      </c>
      <c r="CM123" s="1">
        <v>1.0001796000000001</v>
      </c>
      <c r="CN123" s="1">
        <v>1.0909854000000001</v>
      </c>
      <c r="CO123" s="1">
        <v>1.1703386</v>
      </c>
      <c r="CP123" s="1">
        <v>1.2209924000000001</v>
      </c>
      <c r="CQ123" s="1">
        <v>1.2305752999999999</v>
      </c>
      <c r="CR123" s="1">
        <v>1.2005043</v>
      </c>
      <c r="CS123" s="1">
        <v>1.1501091999999999</v>
      </c>
      <c r="CT123" s="1">
        <v>1.1105225000000001</v>
      </c>
      <c r="CU123" s="1">
        <v>1.1109724999999999</v>
      </c>
      <c r="CV123" s="1">
        <v>1.1677214</v>
      </c>
      <c r="CW123" s="1">
        <v>1.2796729</v>
      </c>
      <c r="CX123" s="1">
        <v>1.4216921</v>
      </c>
      <c r="CY123" s="1">
        <v>1.5518736</v>
      </c>
      <c r="CZ123" s="1">
        <v>1.6172028000000001</v>
      </c>
      <c r="DA123" s="1">
        <v>1.5818515</v>
      </c>
      <c r="DB123" s="1">
        <v>1.4439454</v>
      </c>
      <c r="DC123" s="1">
        <v>1.2375841000000001</v>
      </c>
      <c r="DD123" s="1">
        <v>1.0220571000000001</v>
      </c>
      <c r="DE123" s="1">
        <v>0.88151889999999999</v>
      </c>
      <c r="DF123" s="1">
        <v>0.83838769999999996</v>
      </c>
      <c r="DG123" s="1">
        <v>0.88848919999999998</v>
      </c>
      <c r="DH123" s="1">
        <v>0.94316350000000004</v>
      </c>
      <c r="DI123" s="1">
        <v>0.77475150000000004</v>
      </c>
      <c r="DJ123" s="1">
        <v>0.43807459999999998</v>
      </c>
      <c r="DK123" s="1">
        <v>0.1101625</v>
      </c>
      <c r="DL123" s="1">
        <v>1.22939E-2</v>
      </c>
      <c r="DM123" s="1">
        <v>0</v>
      </c>
      <c r="DN123" s="1">
        <v>0</v>
      </c>
      <c r="DO123" s="1">
        <v>0</v>
      </c>
      <c r="DP123" s="1">
        <v>159.93685909999999</v>
      </c>
      <c r="DQ123" s="1">
        <v>37.965152699999997</v>
      </c>
      <c r="DR123" s="1">
        <v>34.504306800000002</v>
      </c>
      <c r="DS123" s="1">
        <v>1.2316341</v>
      </c>
      <c r="DT123" s="1">
        <v>547.40948490000005</v>
      </c>
      <c r="DU123" s="1">
        <f t="shared" si="27"/>
        <v>18.778252899999998</v>
      </c>
      <c r="DV123" s="1">
        <f t="shared" si="28"/>
        <v>43.941195</v>
      </c>
      <c r="DW123" s="1">
        <f t="shared" si="29"/>
        <v>0.4273496180520352</v>
      </c>
      <c r="DX123" s="1">
        <f t="shared" si="30"/>
        <v>24.170155900000001</v>
      </c>
      <c r="DY123" s="1">
        <f t="shared" si="31"/>
        <v>14.332903</v>
      </c>
      <c r="DZ123" s="1">
        <f t="shared" si="32"/>
        <v>1.686340575946129</v>
      </c>
      <c r="EA123" s="1">
        <v>1.7643732999999999</v>
      </c>
      <c r="EB123" s="1">
        <v>4.8383817999999996</v>
      </c>
      <c r="EC123" s="1">
        <v>6.1396527000000001</v>
      </c>
      <c r="ED123" s="1">
        <f t="shared" si="33"/>
        <v>12.742407799999999</v>
      </c>
      <c r="EE123" s="1">
        <v>8.7660551000000009</v>
      </c>
      <c r="EF123" s="1">
        <v>15.8939152</v>
      </c>
      <c r="EG123" s="1">
        <v>13.7828064</v>
      </c>
      <c r="EH123" s="1">
        <v>12.9651985</v>
      </c>
      <c r="EI123" s="1">
        <f t="shared" si="34"/>
        <v>51.407975200000003</v>
      </c>
      <c r="EJ123" s="1">
        <v>12.022270199999999</v>
      </c>
      <c r="EK123" s="1">
        <v>16.055015600000001</v>
      </c>
      <c r="EL123" s="1">
        <v>7.7722930999999997</v>
      </c>
      <c r="EM123" s="1">
        <f t="shared" si="35"/>
        <v>35.849578899999997</v>
      </c>
    </row>
    <row r="124" spans="1:143" x14ac:dyDescent="0.25">
      <c r="A124" s="1">
        <v>17476</v>
      </c>
      <c r="B124" s="1">
        <v>645</v>
      </c>
      <c r="C124" s="1">
        <v>2.0368000000000001E-3</v>
      </c>
      <c r="D124" s="1">
        <v>2.5538000000000002E-3</v>
      </c>
      <c r="E124" s="1">
        <v>3.8930000000000002E-3</v>
      </c>
      <c r="F124" s="1">
        <v>7.4551000000000001E-3</v>
      </c>
      <c r="G124" s="1">
        <v>1.56636E-2</v>
      </c>
      <c r="H124" s="1">
        <v>3.02989E-2</v>
      </c>
      <c r="I124" s="1">
        <v>4.9397299999999998E-2</v>
      </c>
      <c r="J124" s="1">
        <v>6.8254400000000007E-2</v>
      </c>
      <c r="K124" s="1">
        <v>8.6644200000000005E-2</v>
      </c>
      <c r="L124" s="1">
        <v>0.10620789999999999</v>
      </c>
      <c r="M124" s="1">
        <v>0.12770429999999999</v>
      </c>
      <c r="N124" s="1">
        <v>0.1490467</v>
      </c>
      <c r="O124" s="1">
        <v>0.1697168</v>
      </c>
      <c r="P124" s="1">
        <v>0.19074559999999999</v>
      </c>
      <c r="Q124" s="1">
        <v>0.212309</v>
      </c>
      <c r="R124" s="1">
        <v>0.23433209999999999</v>
      </c>
      <c r="S124" s="1">
        <v>0.25693589999999999</v>
      </c>
      <c r="T124" s="1">
        <v>0.28094910000000001</v>
      </c>
      <c r="U124" s="1">
        <v>0.30659429999999999</v>
      </c>
      <c r="V124" s="1">
        <v>0.33311629999999998</v>
      </c>
      <c r="W124" s="1">
        <v>0.35878719999999997</v>
      </c>
      <c r="X124" s="1">
        <v>0.3825056</v>
      </c>
      <c r="Y124" s="1">
        <v>0.4029816</v>
      </c>
      <c r="Z124" s="1">
        <v>0.4202167</v>
      </c>
      <c r="AA124" s="1">
        <v>0.43414819999999998</v>
      </c>
      <c r="AB124" s="1">
        <v>0.44613599999999998</v>
      </c>
      <c r="AC124" s="1">
        <v>0.45642529999999998</v>
      </c>
      <c r="AD124" s="1">
        <v>0.46530840000000001</v>
      </c>
      <c r="AE124" s="1">
        <v>0.47274060000000001</v>
      </c>
      <c r="AF124" s="1">
        <v>0.47965449999999998</v>
      </c>
      <c r="AG124" s="1">
        <v>0.48669449999999997</v>
      </c>
      <c r="AH124" s="1">
        <v>0.49428889999999998</v>
      </c>
      <c r="AI124" s="1">
        <v>0.50243839999999995</v>
      </c>
      <c r="AJ124" s="1">
        <v>0.51123130000000006</v>
      </c>
      <c r="AK124" s="1">
        <v>0.52077669999999998</v>
      </c>
      <c r="AL124" s="1">
        <v>0.53084149999999997</v>
      </c>
      <c r="AM124" s="1">
        <v>0.54083610000000004</v>
      </c>
      <c r="AN124" s="1">
        <v>0.54980070000000003</v>
      </c>
      <c r="AO124" s="1">
        <v>0.55725760000000002</v>
      </c>
      <c r="AP124" s="1">
        <v>0.56309980000000004</v>
      </c>
      <c r="AQ124" s="1">
        <v>0.567778</v>
      </c>
      <c r="AR124" s="1">
        <v>0.57186840000000005</v>
      </c>
      <c r="AS124" s="1">
        <v>0.57665789999999995</v>
      </c>
      <c r="AT124" s="1">
        <v>0.5842427</v>
      </c>
      <c r="AU124" s="1">
        <v>0.59742030000000002</v>
      </c>
      <c r="AV124" s="1">
        <v>0.61871279999999995</v>
      </c>
      <c r="AW124" s="1">
        <v>0.64928209999999997</v>
      </c>
      <c r="AX124" s="1">
        <v>0.6887356</v>
      </c>
      <c r="AY124" s="1">
        <v>0.73553579999999996</v>
      </c>
      <c r="AZ124" s="1">
        <v>0.78799680000000005</v>
      </c>
      <c r="BA124" s="1">
        <v>0.84402290000000002</v>
      </c>
      <c r="BB124" s="1">
        <v>0.90091120000000002</v>
      </c>
      <c r="BC124" s="1">
        <v>0.95547599999999999</v>
      </c>
      <c r="BD124" s="1">
        <v>1.0057901</v>
      </c>
      <c r="BE124" s="1">
        <v>1.0526439000000001</v>
      </c>
      <c r="BF124" s="1">
        <v>1.0988735999999999</v>
      </c>
      <c r="BG124" s="1">
        <v>1.1466882</v>
      </c>
      <c r="BH124" s="1">
        <v>1.1954020000000001</v>
      </c>
      <c r="BI124" s="1">
        <v>1.2433806999999999</v>
      </c>
      <c r="BJ124" s="1">
        <v>1.2919946</v>
      </c>
      <c r="BK124" s="1">
        <v>1.3486369</v>
      </c>
      <c r="BL124" s="1">
        <v>1.4231422</v>
      </c>
      <c r="BM124" s="1">
        <v>1.5198845999999999</v>
      </c>
      <c r="BN124" s="1">
        <v>1.6315379999999999</v>
      </c>
      <c r="BO124" s="1">
        <v>1.7425919999999999</v>
      </c>
      <c r="BP124" s="1">
        <v>1.8420563999999999</v>
      </c>
      <c r="BQ124" s="1">
        <v>1.9360120999999999</v>
      </c>
      <c r="BR124" s="1">
        <v>2.0471992000000001</v>
      </c>
      <c r="BS124" s="1">
        <v>2.1996671999999999</v>
      </c>
      <c r="BT124" s="1">
        <v>2.4004688000000001</v>
      </c>
      <c r="BU124" s="1">
        <v>2.6271982</v>
      </c>
      <c r="BV124" s="1">
        <v>2.8331981000000002</v>
      </c>
      <c r="BW124" s="1">
        <v>2.9660296000000002</v>
      </c>
      <c r="BX124" s="1">
        <v>2.9897528000000002</v>
      </c>
      <c r="BY124" s="1">
        <v>2.8979615999999999</v>
      </c>
      <c r="BZ124" s="1">
        <v>2.7093712999999999</v>
      </c>
      <c r="CA124" s="1">
        <v>2.4544337000000001</v>
      </c>
      <c r="CB124" s="1">
        <v>2.1628137000000001</v>
      </c>
      <c r="CC124" s="1">
        <v>1.8575181999999999</v>
      </c>
      <c r="CD124" s="1">
        <v>1.5584003</v>
      </c>
      <c r="CE124" s="1">
        <v>1.2865869999999999</v>
      </c>
      <c r="CF124" s="1">
        <v>1.0644982000000001</v>
      </c>
      <c r="CG124" s="1">
        <v>0.9105782</v>
      </c>
      <c r="CH124" s="1">
        <v>0.83105519999999999</v>
      </c>
      <c r="CI124" s="1">
        <v>0.81852809999999998</v>
      </c>
      <c r="CJ124" s="1">
        <v>0.85418810000000001</v>
      </c>
      <c r="CK124" s="1">
        <v>0.91388979999999997</v>
      </c>
      <c r="CL124" s="1">
        <v>0.97633970000000003</v>
      </c>
      <c r="CM124" s="1">
        <v>1.0310136000000001</v>
      </c>
      <c r="CN124" s="1">
        <v>1.0771961000000001</v>
      </c>
      <c r="CO124" s="1">
        <v>1.1164447</v>
      </c>
      <c r="CP124" s="1">
        <v>1.1443620000000001</v>
      </c>
      <c r="CQ124" s="1">
        <v>1.1502767</v>
      </c>
      <c r="CR124" s="1">
        <v>1.1249526000000001</v>
      </c>
      <c r="CS124" s="1">
        <v>1.0701107999999999</v>
      </c>
      <c r="CT124" s="1">
        <v>1.0024871</v>
      </c>
      <c r="CU124" s="1">
        <v>0.94812819999999998</v>
      </c>
      <c r="CV124" s="1">
        <v>0.92963609999999997</v>
      </c>
      <c r="CW124" s="1">
        <v>0.95677460000000003</v>
      </c>
      <c r="CX124" s="1">
        <v>1.0186801000000001</v>
      </c>
      <c r="CY124" s="1">
        <v>1.0854433000000001</v>
      </c>
      <c r="CZ124" s="1">
        <v>1.1143882000000001</v>
      </c>
      <c r="DA124" s="1">
        <v>1.0721943</v>
      </c>
      <c r="DB124" s="1">
        <v>0.94968410000000003</v>
      </c>
      <c r="DC124" s="1">
        <v>0.77101129999999996</v>
      </c>
      <c r="DD124" s="1">
        <v>0.58298329999999998</v>
      </c>
      <c r="DE124" s="1">
        <v>0.43570690000000001</v>
      </c>
      <c r="DF124" s="1">
        <v>0.35219460000000002</v>
      </c>
      <c r="DG124" s="1">
        <v>0.31426130000000002</v>
      </c>
      <c r="DH124" s="1">
        <v>0.28615160000000001</v>
      </c>
      <c r="DI124" s="1">
        <v>0.20525560000000001</v>
      </c>
      <c r="DJ124" s="1">
        <v>0.1057507</v>
      </c>
      <c r="DK124" s="1">
        <v>2.5255400000000001E-2</v>
      </c>
      <c r="DL124" s="1">
        <v>2.6730999999999999E-3</v>
      </c>
      <c r="DM124" s="1">
        <v>0</v>
      </c>
      <c r="DN124" s="1">
        <v>0</v>
      </c>
      <c r="DO124" s="1">
        <v>0</v>
      </c>
      <c r="DP124" s="1">
        <v>106.33134459999999</v>
      </c>
      <c r="DQ124" s="1">
        <v>37.965152699999997</v>
      </c>
      <c r="DR124" s="1">
        <v>30.023866699999999</v>
      </c>
      <c r="DS124" s="1">
        <v>1.1491020999999999</v>
      </c>
      <c r="DT124" s="1">
        <v>347.0712585</v>
      </c>
      <c r="DU124" s="1">
        <f t="shared" si="27"/>
        <v>21.640758999999999</v>
      </c>
      <c r="DV124" s="1">
        <f t="shared" si="28"/>
        <v>47.414635699999991</v>
      </c>
      <c r="DW124" s="1">
        <f t="shared" si="29"/>
        <v>0.45641516971520257</v>
      </c>
      <c r="DX124" s="1">
        <f t="shared" si="30"/>
        <v>27.448915300000003</v>
      </c>
      <c r="DY124" s="1">
        <f t="shared" si="31"/>
        <v>15.700566800000002</v>
      </c>
      <c r="DZ124" s="1">
        <f t="shared" si="32"/>
        <v>1.7482754380561598</v>
      </c>
      <c r="EA124" s="1">
        <v>1.8010322000000001</v>
      </c>
      <c r="EB124" s="1">
        <v>4.9375118999999996</v>
      </c>
      <c r="EC124" s="1">
        <v>6.5772652999999996</v>
      </c>
      <c r="ED124" s="1">
        <f t="shared" si="33"/>
        <v>13.315809399999999</v>
      </c>
      <c r="EE124" s="1">
        <v>9.2623958999999996</v>
      </c>
      <c r="EF124" s="1">
        <v>17.484844200000001</v>
      </c>
      <c r="EG124" s="1">
        <v>15.571529399999999</v>
      </c>
      <c r="EH124" s="1">
        <v>15.119762400000001</v>
      </c>
      <c r="EI124" s="1">
        <f t="shared" si="34"/>
        <v>57.438531900000001</v>
      </c>
      <c r="EJ124" s="1">
        <v>12.9649582</v>
      </c>
      <c r="EK124" s="1">
        <v>12.7752762</v>
      </c>
      <c r="EL124" s="1">
        <v>3.5054245000000002</v>
      </c>
      <c r="EM124" s="1">
        <f t="shared" si="35"/>
        <v>29.245658899999999</v>
      </c>
    </row>
    <row r="125" spans="1:143" x14ac:dyDescent="0.25">
      <c r="A125" s="1">
        <v>17475</v>
      </c>
      <c r="B125" s="1">
        <v>650</v>
      </c>
      <c r="C125" s="1">
        <v>2.3335000000000001E-3</v>
      </c>
      <c r="D125" s="1">
        <v>2.9545999999999999E-3</v>
      </c>
      <c r="E125" s="1">
        <v>4.5443999999999997E-3</v>
      </c>
      <c r="F125" s="1">
        <v>8.8126999999999997E-3</v>
      </c>
      <c r="G125" s="1">
        <v>1.8501799999999999E-2</v>
      </c>
      <c r="H125" s="1">
        <v>3.5354700000000003E-2</v>
      </c>
      <c r="I125" s="1">
        <v>5.6359600000000003E-2</v>
      </c>
      <c r="J125" s="1">
        <v>7.6495099999999996E-2</v>
      </c>
      <c r="K125" s="1">
        <v>9.5750699999999994E-2</v>
      </c>
      <c r="L125" s="1">
        <v>0.1160558</v>
      </c>
      <c r="M125" s="1">
        <v>0.13765959999999999</v>
      </c>
      <c r="N125" s="1">
        <v>0.15839349999999999</v>
      </c>
      <c r="O125" s="1">
        <v>0.17811060000000001</v>
      </c>
      <c r="P125" s="1">
        <v>0.1978087</v>
      </c>
      <c r="Q125" s="1">
        <v>0.2173176</v>
      </c>
      <c r="R125" s="1">
        <v>0.23657069999999999</v>
      </c>
      <c r="S125" s="1">
        <v>0.25587939999999998</v>
      </c>
      <c r="T125" s="1">
        <v>0.27621630000000003</v>
      </c>
      <c r="U125" s="1">
        <v>0.2974869</v>
      </c>
      <c r="V125" s="1">
        <v>0.3191524</v>
      </c>
      <c r="W125" s="1">
        <v>0.33999259999999998</v>
      </c>
      <c r="X125" s="1">
        <v>0.3597978</v>
      </c>
      <c r="Y125" s="1">
        <v>0.37749480000000002</v>
      </c>
      <c r="Z125" s="1">
        <v>0.39313759999999998</v>
      </c>
      <c r="AA125" s="1">
        <v>0.40638489999999999</v>
      </c>
      <c r="AB125" s="1">
        <v>0.41880820000000002</v>
      </c>
      <c r="AC125" s="1">
        <v>0.43032609999999999</v>
      </c>
      <c r="AD125" s="1">
        <v>0.44109860000000001</v>
      </c>
      <c r="AE125" s="1">
        <v>0.45056190000000002</v>
      </c>
      <c r="AF125" s="1">
        <v>0.45964850000000002</v>
      </c>
      <c r="AG125" s="1">
        <v>0.46864810000000001</v>
      </c>
      <c r="AH125" s="1">
        <v>0.47784199999999999</v>
      </c>
      <c r="AI125" s="1">
        <v>0.48694029999999999</v>
      </c>
      <c r="AJ125" s="1">
        <v>0.49595630000000002</v>
      </c>
      <c r="AK125" s="1">
        <v>0.50494830000000002</v>
      </c>
      <c r="AL125" s="1">
        <v>0.51384680000000005</v>
      </c>
      <c r="AM125" s="1">
        <v>0.5224664</v>
      </c>
      <c r="AN125" s="1">
        <v>0.53020730000000005</v>
      </c>
      <c r="AO125" s="1">
        <v>0.53693400000000002</v>
      </c>
      <c r="AP125" s="1">
        <v>0.54274140000000004</v>
      </c>
      <c r="AQ125" s="1">
        <v>0.54836890000000005</v>
      </c>
      <c r="AR125" s="1">
        <v>0.55450520000000003</v>
      </c>
      <c r="AS125" s="1">
        <v>0.56227130000000003</v>
      </c>
      <c r="AT125" s="1">
        <v>0.57308979999999998</v>
      </c>
      <c r="AU125" s="1">
        <v>0.5888523</v>
      </c>
      <c r="AV125" s="1">
        <v>0.61139810000000006</v>
      </c>
      <c r="AW125" s="1">
        <v>0.64174679999999995</v>
      </c>
      <c r="AX125" s="1">
        <v>0.67978479999999997</v>
      </c>
      <c r="AY125" s="1">
        <v>0.7243153</v>
      </c>
      <c r="AZ125" s="1">
        <v>0.77404280000000003</v>
      </c>
      <c r="BA125" s="1">
        <v>0.82760880000000003</v>
      </c>
      <c r="BB125" s="1">
        <v>0.88361299999999998</v>
      </c>
      <c r="BC125" s="1">
        <v>0.94014830000000005</v>
      </c>
      <c r="BD125" s="1">
        <v>0.99556820000000001</v>
      </c>
      <c r="BE125" s="1">
        <v>1.0495999</v>
      </c>
      <c r="BF125" s="1">
        <v>1.103693</v>
      </c>
      <c r="BG125" s="1">
        <v>1.1596677</v>
      </c>
      <c r="BH125" s="1">
        <v>1.2176507000000001</v>
      </c>
      <c r="BI125" s="1">
        <v>1.2765264999999999</v>
      </c>
      <c r="BJ125" s="1">
        <v>1.3363128</v>
      </c>
      <c r="BK125" s="1">
        <v>1.4014034</v>
      </c>
      <c r="BL125" s="1">
        <v>1.4795716000000001</v>
      </c>
      <c r="BM125" s="1">
        <v>1.5768633999999999</v>
      </c>
      <c r="BN125" s="1">
        <v>1.69147</v>
      </c>
      <c r="BO125" s="1">
        <v>1.8141768</v>
      </c>
      <c r="BP125" s="1">
        <v>1.9364367</v>
      </c>
      <c r="BQ125" s="1">
        <v>2.0604860999999999</v>
      </c>
      <c r="BR125" s="1">
        <v>2.2015666999999999</v>
      </c>
      <c r="BS125" s="1">
        <v>2.3772893000000002</v>
      </c>
      <c r="BT125" s="1">
        <v>2.5928182999999998</v>
      </c>
      <c r="BU125" s="1">
        <v>2.8285822999999999</v>
      </c>
      <c r="BV125" s="1">
        <v>3.0427563000000002</v>
      </c>
      <c r="BW125" s="1">
        <v>3.1862835999999999</v>
      </c>
      <c r="BX125" s="1">
        <v>3.2226762999999998</v>
      </c>
      <c r="BY125" s="1">
        <v>3.1422829999999999</v>
      </c>
      <c r="BZ125" s="1">
        <v>2.9611049</v>
      </c>
      <c r="CA125" s="1">
        <v>2.7094193</v>
      </c>
      <c r="CB125" s="1">
        <v>2.4185123000000002</v>
      </c>
      <c r="CC125" s="1">
        <v>2.1116761999999998</v>
      </c>
      <c r="CD125" s="1">
        <v>1.8050355</v>
      </c>
      <c r="CE125" s="1">
        <v>1.5125089</v>
      </c>
      <c r="CF125" s="1">
        <v>1.2503766000000001</v>
      </c>
      <c r="CG125" s="1">
        <v>1.0375813</v>
      </c>
      <c r="CH125" s="1">
        <v>0.8889589</v>
      </c>
      <c r="CI125" s="1">
        <v>0.80904359999999997</v>
      </c>
      <c r="CJ125" s="1">
        <v>0.78973249999999995</v>
      </c>
      <c r="CK125" s="1">
        <v>0.81276230000000005</v>
      </c>
      <c r="CL125" s="1">
        <v>0.85500739999999997</v>
      </c>
      <c r="CM125" s="1">
        <v>0.89771939999999995</v>
      </c>
      <c r="CN125" s="1">
        <v>0.93175819999999998</v>
      </c>
      <c r="CO125" s="1">
        <v>0.95647070000000001</v>
      </c>
      <c r="CP125" s="1">
        <v>0.97165939999999995</v>
      </c>
      <c r="CQ125" s="1">
        <v>0.97225419999999996</v>
      </c>
      <c r="CR125" s="1">
        <v>0.95155409999999996</v>
      </c>
      <c r="CS125" s="1">
        <v>0.90840699999999996</v>
      </c>
      <c r="CT125" s="1">
        <v>0.85473370000000004</v>
      </c>
      <c r="CU125" s="1">
        <v>0.81363220000000003</v>
      </c>
      <c r="CV125" s="1">
        <v>0.80798020000000004</v>
      </c>
      <c r="CW125" s="1">
        <v>0.84916329999999995</v>
      </c>
      <c r="CX125" s="1">
        <v>0.92875649999999998</v>
      </c>
      <c r="CY125" s="1">
        <v>1.0171227</v>
      </c>
      <c r="CZ125" s="1">
        <v>1.0711695999999999</v>
      </c>
      <c r="DA125" s="1">
        <v>1.0507209</v>
      </c>
      <c r="DB125" s="1">
        <v>0.93642029999999998</v>
      </c>
      <c r="DC125" s="1">
        <v>0.74150479999999996</v>
      </c>
      <c r="DD125" s="1">
        <v>0.50439639999999997</v>
      </c>
      <c r="DE125" s="1">
        <v>0.27631169999999999</v>
      </c>
      <c r="DF125" s="1">
        <v>0.1111478</v>
      </c>
      <c r="DG125" s="1">
        <v>2.8447799999999999E-2</v>
      </c>
      <c r="DH125" s="1">
        <v>3.7885000000000002E-3</v>
      </c>
      <c r="DI125" s="4">
        <v>1.8448607999999999E-4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88.051536600000006</v>
      </c>
      <c r="DQ125" s="1">
        <v>37.965152699999997</v>
      </c>
      <c r="DR125" s="1">
        <v>29.2287216</v>
      </c>
      <c r="DS125" s="1">
        <v>1.2084063</v>
      </c>
      <c r="DT125" s="1">
        <v>281.92523189999997</v>
      </c>
      <c r="DU125" s="1">
        <f t="shared" si="27"/>
        <v>23.511617999999999</v>
      </c>
      <c r="DV125" s="1">
        <f t="shared" si="28"/>
        <v>48.030387000000005</v>
      </c>
      <c r="DW125" s="1">
        <f t="shared" si="29"/>
        <v>0.48951548110574244</v>
      </c>
      <c r="DX125" s="1">
        <f t="shared" si="30"/>
        <v>29.552283499999998</v>
      </c>
      <c r="DY125" s="1">
        <f t="shared" si="31"/>
        <v>16.102504</v>
      </c>
      <c r="DZ125" s="1">
        <f t="shared" si="32"/>
        <v>1.8352601247607203</v>
      </c>
      <c r="EA125" s="1">
        <v>1.8828008000000001</v>
      </c>
      <c r="EB125" s="1">
        <v>4.6820430999999996</v>
      </c>
      <c r="EC125" s="1">
        <v>6.3548650999999996</v>
      </c>
      <c r="ED125" s="1">
        <f t="shared" si="33"/>
        <v>12.919708999999999</v>
      </c>
      <c r="EE125" s="1">
        <v>9.1236581999999995</v>
      </c>
      <c r="EF125" s="1">
        <v>18.075002699999999</v>
      </c>
      <c r="EG125" s="1">
        <v>16.747875199999999</v>
      </c>
      <c r="EH125" s="1">
        <v>16.610095999999999</v>
      </c>
      <c r="EI125" s="1">
        <f t="shared" si="34"/>
        <v>60.556632100000002</v>
      </c>
      <c r="EJ125" s="1">
        <v>13.030540500000001</v>
      </c>
      <c r="EK125" s="1">
        <v>11.411636400000001</v>
      </c>
      <c r="EL125" s="1">
        <v>2.0814821999999999</v>
      </c>
      <c r="EM125" s="1">
        <f t="shared" si="35"/>
        <v>26.5236591</v>
      </c>
    </row>
    <row r="126" spans="1:143" x14ac:dyDescent="0.25">
      <c r="A126" s="1">
        <v>17474</v>
      </c>
      <c r="B126" s="1">
        <v>655</v>
      </c>
      <c r="C126" s="1">
        <v>2.2701000000000002E-3</v>
      </c>
      <c r="D126" s="1">
        <v>2.8186999999999999E-3</v>
      </c>
      <c r="E126" s="1">
        <v>4.2456000000000004E-3</v>
      </c>
      <c r="F126" s="1">
        <v>8.0589000000000008E-3</v>
      </c>
      <c r="G126" s="1">
        <v>1.69646E-2</v>
      </c>
      <c r="H126" s="1">
        <v>3.2994599999999999E-2</v>
      </c>
      <c r="I126" s="1">
        <v>5.4044300000000003E-2</v>
      </c>
      <c r="J126" s="1">
        <v>7.4598200000000003E-2</v>
      </c>
      <c r="K126" s="1">
        <v>9.43663E-2</v>
      </c>
      <c r="L126" s="1">
        <v>0.1151268</v>
      </c>
      <c r="M126" s="1">
        <v>0.13775809999999999</v>
      </c>
      <c r="N126" s="1">
        <v>0.1599438</v>
      </c>
      <c r="O126" s="1">
        <v>0.18113879999999999</v>
      </c>
      <c r="P126" s="1">
        <v>0.2025719</v>
      </c>
      <c r="Q126" s="1">
        <v>0.22415760000000001</v>
      </c>
      <c r="R126" s="1">
        <v>0.24589050000000001</v>
      </c>
      <c r="S126" s="1">
        <v>0.26794449999999997</v>
      </c>
      <c r="T126" s="1">
        <v>0.2914197</v>
      </c>
      <c r="U126" s="1">
        <v>0.31641350000000001</v>
      </c>
      <c r="V126" s="1">
        <v>0.34227449999999998</v>
      </c>
      <c r="W126" s="1">
        <v>0.36740620000000002</v>
      </c>
      <c r="X126" s="1">
        <v>0.39102419999999999</v>
      </c>
      <c r="Y126" s="1">
        <v>0.41183530000000002</v>
      </c>
      <c r="Z126" s="1">
        <v>0.42992910000000001</v>
      </c>
      <c r="AA126" s="1">
        <v>0.44515719999999998</v>
      </c>
      <c r="AB126" s="1">
        <v>0.45910509999999999</v>
      </c>
      <c r="AC126" s="1">
        <v>0.47181820000000002</v>
      </c>
      <c r="AD126" s="1">
        <v>0.48351230000000001</v>
      </c>
      <c r="AE126" s="1">
        <v>0.49380560000000001</v>
      </c>
      <c r="AF126" s="1">
        <v>0.50365070000000001</v>
      </c>
      <c r="AG126" s="1">
        <v>0.51347319999999996</v>
      </c>
      <c r="AH126" s="1">
        <v>0.52360980000000001</v>
      </c>
      <c r="AI126" s="1">
        <v>0.53384229999999999</v>
      </c>
      <c r="AJ126" s="1">
        <v>0.54417979999999999</v>
      </c>
      <c r="AK126" s="1">
        <v>0.5546411</v>
      </c>
      <c r="AL126" s="1">
        <v>0.56502730000000001</v>
      </c>
      <c r="AM126" s="1">
        <v>0.57492989999999999</v>
      </c>
      <c r="AN126" s="1">
        <v>0.58355579999999996</v>
      </c>
      <c r="AO126" s="1">
        <v>0.59061280000000005</v>
      </c>
      <c r="AP126" s="1">
        <v>0.59612699999999996</v>
      </c>
      <c r="AQ126" s="1">
        <v>0.60078880000000001</v>
      </c>
      <c r="AR126" s="1">
        <v>0.60534759999999999</v>
      </c>
      <c r="AS126" s="1">
        <v>0.61115319999999995</v>
      </c>
      <c r="AT126" s="1">
        <v>0.62010310000000002</v>
      </c>
      <c r="AU126" s="1">
        <v>0.63465749999999999</v>
      </c>
      <c r="AV126" s="1">
        <v>0.65711299999999995</v>
      </c>
      <c r="AW126" s="1">
        <v>0.68865069999999995</v>
      </c>
      <c r="AX126" s="1">
        <v>0.7290529</v>
      </c>
      <c r="AY126" s="1">
        <v>0.77690420000000004</v>
      </c>
      <c r="AZ126" s="1">
        <v>0.83060520000000004</v>
      </c>
      <c r="BA126" s="1">
        <v>0.88831749999999998</v>
      </c>
      <c r="BB126" s="1">
        <v>0.9479263</v>
      </c>
      <c r="BC126" s="1">
        <v>1.0068073</v>
      </c>
      <c r="BD126" s="1">
        <v>1.0630077</v>
      </c>
      <c r="BE126" s="1">
        <v>1.1165434000000001</v>
      </c>
      <c r="BF126" s="1">
        <v>1.1693639</v>
      </c>
      <c r="BG126" s="1">
        <v>1.2234225999999999</v>
      </c>
      <c r="BH126" s="1">
        <v>1.2784793000000001</v>
      </c>
      <c r="BI126" s="1">
        <v>1.3331066</v>
      </c>
      <c r="BJ126" s="1">
        <v>1.3878280999999999</v>
      </c>
      <c r="BK126" s="1">
        <v>1.4485003999999999</v>
      </c>
      <c r="BL126" s="1">
        <v>1.5243686000000001</v>
      </c>
      <c r="BM126" s="1">
        <v>1.6216497000000001</v>
      </c>
      <c r="BN126" s="1">
        <v>1.7369146</v>
      </c>
      <c r="BO126" s="1">
        <v>1.8582832</v>
      </c>
      <c r="BP126" s="1">
        <v>1.9750922</v>
      </c>
      <c r="BQ126" s="1">
        <v>2.0893687999999999</v>
      </c>
      <c r="BR126" s="1">
        <v>2.2176189000000002</v>
      </c>
      <c r="BS126" s="1">
        <v>2.3789527000000001</v>
      </c>
      <c r="BT126" s="1">
        <v>2.5789301</v>
      </c>
      <c r="BU126" s="1">
        <v>2.7971667999999998</v>
      </c>
      <c r="BV126" s="1">
        <v>2.9907727</v>
      </c>
      <c r="BW126" s="1">
        <v>3.1104986999999999</v>
      </c>
      <c r="BX126" s="1">
        <v>3.1215929999999998</v>
      </c>
      <c r="BY126" s="1">
        <v>3.0176789999999998</v>
      </c>
      <c r="BZ126" s="1">
        <v>2.8183205</v>
      </c>
      <c r="CA126" s="1">
        <v>2.5560832000000002</v>
      </c>
      <c r="CB126" s="1">
        <v>2.2623679999999999</v>
      </c>
      <c r="CC126" s="1">
        <v>1.9587125000000001</v>
      </c>
      <c r="CD126" s="1">
        <v>1.6587212</v>
      </c>
      <c r="CE126" s="1">
        <v>1.3744099999999999</v>
      </c>
      <c r="CF126" s="1">
        <v>1.1218680000000001</v>
      </c>
      <c r="CG126" s="1">
        <v>0.9214504</v>
      </c>
      <c r="CH126" s="1">
        <v>0.78980530000000004</v>
      </c>
      <c r="CI126" s="1">
        <v>0.73224020000000001</v>
      </c>
      <c r="CJ126" s="1">
        <v>0.73955559999999998</v>
      </c>
      <c r="CK126" s="1">
        <v>0.78943589999999997</v>
      </c>
      <c r="CL126" s="1">
        <v>0.8514891</v>
      </c>
      <c r="CM126" s="1">
        <v>0.90021300000000004</v>
      </c>
      <c r="CN126" s="1">
        <v>0.92540429999999996</v>
      </c>
      <c r="CO126" s="1">
        <v>0.93311630000000001</v>
      </c>
      <c r="CP126" s="1">
        <v>0.93462509999999999</v>
      </c>
      <c r="CQ126" s="1">
        <v>0.93444780000000005</v>
      </c>
      <c r="CR126" s="1">
        <v>0.92937230000000004</v>
      </c>
      <c r="CS126" s="1">
        <v>0.91383789999999998</v>
      </c>
      <c r="CT126" s="1">
        <v>0.88943649999999996</v>
      </c>
      <c r="CU126" s="1">
        <v>0.86940030000000001</v>
      </c>
      <c r="CV126" s="1">
        <v>0.86958579999999996</v>
      </c>
      <c r="CW126" s="1">
        <v>0.89880870000000002</v>
      </c>
      <c r="CX126" s="1">
        <v>0.94928159999999995</v>
      </c>
      <c r="CY126" s="1">
        <v>0.99370400000000003</v>
      </c>
      <c r="CZ126" s="1">
        <v>0.99494000000000005</v>
      </c>
      <c r="DA126" s="1">
        <v>0.92768119999999998</v>
      </c>
      <c r="DB126" s="1">
        <v>0.78667860000000001</v>
      </c>
      <c r="DC126" s="1">
        <v>0.59036169999999999</v>
      </c>
      <c r="DD126" s="1">
        <v>0.39752989999999999</v>
      </c>
      <c r="DE126" s="1">
        <v>0.22084989999999999</v>
      </c>
      <c r="DF126" s="1">
        <v>9.4997300000000007E-2</v>
      </c>
      <c r="DG126" s="1">
        <v>2.0476899999999999E-2</v>
      </c>
      <c r="DH126" s="1">
        <v>1.9786000000000001E-3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82.881256100000002</v>
      </c>
      <c r="DQ126" s="1">
        <v>37.965152699999997</v>
      </c>
      <c r="DR126" s="1">
        <v>26.986349100000002</v>
      </c>
      <c r="DS126" s="1">
        <v>1.0636612000000001</v>
      </c>
      <c r="DT126" s="1">
        <v>268.17819209999999</v>
      </c>
      <c r="DU126" s="1">
        <f t="shared" si="27"/>
        <v>22.6744819</v>
      </c>
      <c r="DV126" s="1">
        <f t="shared" si="28"/>
        <v>50.411102</v>
      </c>
      <c r="DW126" s="1">
        <f t="shared" si="29"/>
        <v>0.4497914348311608</v>
      </c>
      <c r="DX126" s="1">
        <f t="shared" si="30"/>
        <v>29.095993400000001</v>
      </c>
      <c r="DY126" s="1">
        <f t="shared" si="31"/>
        <v>16.761468100000002</v>
      </c>
      <c r="DZ126" s="1">
        <f t="shared" si="32"/>
        <v>1.7358857366437965</v>
      </c>
      <c r="EA126" s="1">
        <v>1.9149266</v>
      </c>
      <c r="EB126" s="1">
        <v>5.0935582999999998</v>
      </c>
      <c r="EC126" s="1">
        <v>6.9740639</v>
      </c>
      <c r="ED126" s="1">
        <f t="shared" si="33"/>
        <v>13.9825488</v>
      </c>
      <c r="EE126" s="1">
        <v>9.7940321000000008</v>
      </c>
      <c r="EF126" s="1">
        <v>18.703903199999999</v>
      </c>
      <c r="EG126" s="1">
        <v>16.6110878</v>
      </c>
      <c r="EH126" s="1">
        <v>15.786846199999999</v>
      </c>
      <c r="EI126" s="1">
        <f t="shared" si="34"/>
        <v>60.895869300000001</v>
      </c>
      <c r="EJ126" s="1">
        <v>12.189041100000001</v>
      </c>
      <c r="EK126" s="1">
        <v>11.239341700000001</v>
      </c>
      <c r="EL126" s="1">
        <v>1.6931989999999999</v>
      </c>
      <c r="EM126" s="1">
        <f t="shared" si="35"/>
        <v>25.121581800000001</v>
      </c>
    </row>
    <row r="127" spans="1:143" x14ac:dyDescent="0.25">
      <c r="A127" s="1">
        <v>17473</v>
      </c>
      <c r="B127" s="1">
        <v>660</v>
      </c>
      <c r="C127" s="1">
        <v>2.3695000000000001E-3</v>
      </c>
      <c r="D127" s="1">
        <v>2.941E-3</v>
      </c>
      <c r="E127" s="1">
        <v>4.4264999999999999E-3</v>
      </c>
      <c r="F127" s="1">
        <v>8.4028000000000002E-3</v>
      </c>
      <c r="G127" s="1">
        <v>1.76919E-2</v>
      </c>
      <c r="H127" s="1">
        <v>3.4391499999999998E-2</v>
      </c>
      <c r="I127" s="1">
        <v>5.6241600000000003E-2</v>
      </c>
      <c r="J127" s="1">
        <v>7.7483099999999999E-2</v>
      </c>
      <c r="K127" s="1">
        <v>9.7830799999999996E-2</v>
      </c>
      <c r="L127" s="1">
        <v>0.11913600000000001</v>
      </c>
      <c r="M127" s="1">
        <v>0.14225789999999999</v>
      </c>
      <c r="N127" s="1">
        <v>0.16480239999999999</v>
      </c>
      <c r="O127" s="1">
        <v>0.18624599999999999</v>
      </c>
      <c r="P127" s="1">
        <v>0.2078604</v>
      </c>
      <c r="Q127" s="1">
        <v>0.22947400000000001</v>
      </c>
      <c r="R127" s="1">
        <v>0.25108979999999997</v>
      </c>
      <c r="S127" s="1">
        <v>0.27290560000000003</v>
      </c>
      <c r="T127" s="1">
        <v>0.29608459999999998</v>
      </c>
      <c r="U127" s="1">
        <v>0.32065359999999998</v>
      </c>
      <c r="V127" s="1">
        <v>0.34597670000000003</v>
      </c>
      <c r="W127" s="1">
        <v>0.370506</v>
      </c>
      <c r="X127" s="1">
        <v>0.3935902</v>
      </c>
      <c r="Y127" s="1">
        <v>0.41394740000000002</v>
      </c>
      <c r="Z127" s="1">
        <v>0.4316951</v>
      </c>
      <c r="AA127" s="1">
        <v>0.44666230000000001</v>
      </c>
      <c r="AB127" s="1">
        <v>0.46053100000000002</v>
      </c>
      <c r="AC127" s="1">
        <v>0.47330990000000001</v>
      </c>
      <c r="AD127" s="1">
        <v>0.48521750000000002</v>
      </c>
      <c r="AE127" s="1">
        <v>0.49580600000000002</v>
      </c>
      <c r="AF127" s="1">
        <v>0.50608260000000005</v>
      </c>
      <c r="AG127" s="1">
        <v>0.51644250000000003</v>
      </c>
      <c r="AH127" s="1">
        <v>0.52720299999999998</v>
      </c>
      <c r="AI127" s="1">
        <v>0.53809229999999997</v>
      </c>
      <c r="AJ127" s="1">
        <v>0.54909770000000002</v>
      </c>
      <c r="AK127" s="1">
        <v>0.56021030000000005</v>
      </c>
      <c r="AL127" s="1">
        <v>0.57117969999999996</v>
      </c>
      <c r="AM127" s="1">
        <v>0.5815458</v>
      </c>
      <c r="AN127" s="1">
        <v>0.59044680000000005</v>
      </c>
      <c r="AO127" s="1">
        <v>0.59756189999999998</v>
      </c>
      <c r="AP127" s="1">
        <v>0.60287990000000002</v>
      </c>
      <c r="AQ127" s="1">
        <v>0.6070818</v>
      </c>
      <c r="AR127" s="1">
        <v>0.61089660000000001</v>
      </c>
      <c r="AS127" s="1">
        <v>0.61568109999999998</v>
      </c>
      <c r="AT127" s="1">
        <v>0.62336259999999999</v>
      </c>
      <c r="AU127" s="1">
        <v>0.63645790000000002</v>
      </c>
      <c r="AV127" s="1">
        <v>0.65731600000000001</v>
      </c>
      <c r="AW127" s="1">
        <v>0.68716160000000004</v>
      </c>
      <c r="AX127" s="1">
        <v>0.72581280000000004</v>
      </c>
      <c r="AY127" s="1">
        <v>0.77188429999999997</v>
      </c>
      <c r="AZ127" s="1">
        <v>0.8238183</v>
      </c>
      <c r="BA127" s="1">
        <v>0.87982269999999996</v>
      </c>
      <c r="BB127" s="1">
        <v>0.93780850000000004</v>
      </c>
      <c r="BC127" s="1">
        <v>0.99517610000000001</v>
      </c>
      <c r="BD127" s="1">
        <v>1.0500195000000001</v>
      </c>
      <c r="BE127" s="1">
        <v>1.1024761000000001</v>
      </c>
      <c r="BF127" s="1">
        <v>1.1546531</v>
      </c>
      <c r="BG127" s="1">
        <v>1.2086767</v>
      </c>
      <c r="BH127" s="1">
        <v>1.264394</v>
      </c>
      <c r="BI127" s="1">
        <v>1.3204267000000001</v>
      </c>
      <c r="BJ127" s="1">
        <v>1.3773717000000001</v>
      </c>
      <c r="BK127" s="1">
        <v>1.4412084000000001</v>
      </c>
      <c r="BL127" s="1">
        <v>1.5213144000000001</v>
      </c>
      <c r="BM127" s="1">
        <v>1.6237664000000001</v>
      </c>
      <c r="BN127" s="1">
        <v>1.7445683000000001</v>
      </c>
      <c r="BO127" s="1">
        <v>1.8709754000000001</v>
      </c>
      <c r="BP127" s="1">
        <v>1.9917134000000001</v>
      </c>
      <c r="BQ127" s="1">
        <v>2.1091948</v>
      </c>
      <c r="BR127" s="1">
        <v>2.2414458000000002</v>
      </c>
      <c r="BS127" s="1">
        <v>2.4095882999999998</v>
      </c>
      <c r="BT127" s="1">
        <v>2.6207623</v>
      </c>
      <c r="BU127" s="1">
        <v>2.8546922000000001</v>
      </c>
      <c r="BV127" s="1">
        <v>3.0667776999999998</v>
      </c>
      <c r="BW127" s="1">
        <v>3.2046149000000002</v>
      </c>
      <c r="BX127" s="1">
        <v>3.2299061</v>
      </c>
      <c r="BY127" s="1">
        <v>3.1335473</v>
      </c>
      <c r="BZ127" s="1">
        <v>2.9337670999999999</v>
      </c>
      <c r="CA127" s="1">
        <v>2.6634083</v>
      </c>
      <c r="CB127" s="1">
        <v>2.3556066000000002</v>
      </c>
      <c r="CC127" s="1">
        <v>2.034754</v>
      </c>
      <c r="CD127" s="1">
        <v>1.7179229</v>
      </c>
      <c r="CE127" s="1">
        <v>1.4204133000000001</v>
      </c>
      <c r="CF127" s="1">
        <v>1.1601127</v>
      </c>
      <c r="CG127" s="1">
        <v>0.95679040000000004</v>
      </c>
      <c r="CH127" s="1">
        <v>0.82400249999999997</v>
      </c>
      <c r="CI127" s="1">
        <v>0.76258749999999997</v>
      </c>
      <c r="CJ127" s="1">
        <v>0.75841820000000004</v>
      </c>
      <c r="CK127" s="1">
        <v>0.78539619999999999</v>
      </c>
      <c r="CL127" s="1">
        <v>0.81415159999999998</v>
      </c>
      <c r="CM127" s="1">
        <v>0.82659000000000005</v>
      </c>
      <c r="CN127" s="1">
        <v>0.82351960000000002</v>
      </c>
      <c r="CO127" s="1">
        <v>0.81909469999999995</v>
      </c>
      <c r="CP127" s="1">
        <v>0.82534589999999997</v>
      </c>
      <c r="CQ127" s="1">
        <v>0.84078140000000001</v>
      </c>
      <c r="CR127" s="1">
        <v>0.85127410000000003</v>
      </c>
      <c r="CS127" s="1">
        <v>0.84021820000000003</v>
      </c>
      <c r="CT127" s="1">
        <v>0.80463669999999998</v>
      </c>
      <c r="CU127" s="1">
        <v>0.76133980000000001</v>
      </c>
      <c r="CV127" s="1">
        <v>0.73710629999999999</v>
      </c>
      <c r="CW127" s="1">
        <v>0.75227390000000005</v>
      </c>
      <c r="CX127" s="1">
        <v>0.80703910000000001</v>
      </c>
      <c r="CY127" s="1">
        <v>0.87771840000000001</v>
      </c>
      <c r="CZ127" s="1">
        <v>0.92225089999999998</v>
      </c>
      <c r="DA127" s="1">
        <v>0.89967600000000003</v>
      </c>
      <c r="DB127" s="1">
        <v>0.7917092</v>
      </c>
      <c r="DC127" s="1">
        <v>0.57072610000000001</v>
      </c>
      <c r="DD127" s="1">
        <v>0.33192899999999997</v>
      </c>
      <c r="DE127" s="1">
        <v>0.16977220000000001</v>
      </c>
      <c r="DF127" s="1">
        <v>0.1268222</v>
      </c>
      <c r="DG127" s="1">
        <v>0.13921069999999999</v>
      </c>
      <c r="DH127" s="1">
        <v>0.1262519</v>
      </c>
      <c r="DI127" s="1">
        <v>7.9499799999999995E-2</v>
      </c>
      <c r="DJ127" s="1">
        <v>2.0811699999999999E-2</v>
      </c>
      <c r="DK127" s="1">
        <v>2.4156999999999998E-3</v>
      </c>
      <c r="DL127" s="1">
        <v>0</v>
      </c>
      <c r="DM127" s="1">
        <v>0</v>
      </c>
      <c r="DN127" s="1">
        <v>0</v>
      </c>
      <c r="DO127" s="1">
        <v>0</v>
      </c>
      <c r="DP127" s="1">
        <v>81.847534199999998</v>
      </c>
      <c r="DQ127" s="1">
        <v>37.965152699999997</v>
      </c>
      <c r="DR127" s="1">
        <v>26.8356514</v>
      </c>
      <c r="DS127" s="1">
        <v>1.0454302</v>
      </c>
      <c r="DT127" s="1">
        <v>250.30656429999999</v>
      </c>
      <c r="DU127" s="1">
        <f t="shared" si="27"/>
        <v>23.442320200000005</v>
      </c>
      <c r="DV127" s="1">
        <f t="shared" si="28"/>
        <v>50.575109200000007</v>
      </c>
      <c r="DW127" s="1">
        <f t="shared" si="29"/>
        <v>0.46351496953366939</v>
      </c>
      <c r="DX127" s="1">
        <f t="shared" si="30"/>
        <v>29.796009900000001</v>
      </c>
      <c r="DY127" s="1">
        <f t="shared" si="31"/>
        <v>16.679850699999999</v>
      </c>
      <c r="DZ127" s="1">
        <f t="shared" si="32"/>
        <v>1.786347518086598</v>
      </c>
      <c r="EA127" s="1">
        <v>1.9665204000000001</v>
      </c>
      <c r="EB127" s="1">
        <v>5.1244263999999999</v>
      </c>
      <c r="EC127" s="1">
        <v>7.0410972000000003</v>
      </c>
      <c r="ED127" s="1">
        <f t="shared" si="33"/>
        <v>14.132044</v>
      </c>
      <c r="EE127" s="1">
        <v>9.7402972999999999</v>
      </c>
      <c r="EF127" s="1">
        <v>18.669502300000001</v>
      </c>
      <c r="EG127" s="1">
        <v>16.935840599999999</v>
      </c>
      <c r="EH127" s="1">
        <v>16.4017792</v>
      </c>
      <c r="EI127" s="1">
        <f t="shared" si="34"/>
        <v>61.747419399999998</v>
      </c>
      <c r="EJ127" s="1">
        <v>12.097206099999999</v>
      </c>
      <c r="EK127" s="1">
        <v>10.0999222</v>
      </c>
      <c r="EL127" s="1">
        <v>1.9233779</v>
      </c>
      <c r="EM127" s="1">
        <f t="shared" si="35"/>
        <v>24.120506199999998</v>
      </c>
    </row>
    <row r="128" spans="1:143" x14ac:dyDescent="0.25">
      <c r="A128" s="1">
        <v>17472</v>
      </c>
      <c r="B128" s="1">
        <v>665</v>
      </c>
      <c r="C128" s="1">
        <v>3.2225000000000001E-3</v>
      </c>
      <c r="D128" s="1">
        <v>3.9744000000000003E-3</v>
      </c>
      <c r="E128" s="1">
        <v>5.9246000000000004E-3</v>
      </c>
      <c r="F128" s="1">
        <v>1.11983E-2</v>
      </c>
      <c r="G128" s="1">
        <v>2.36267E-2</v>
      </c>
      <c r="H128" s="1">
        <v>4.5973699999999999E-2</v>
      </c>
      <c r="I128" s="1">
        <v>7.4829800000000002E-2</v>
      </c>
      <c r="J128" s="1">
        <v>0.1022121</v>
      </c>
      <c r="K128" s="1">
        <v>0.12790960000000001</v>
      </c>
      <c r="L128" s="1">
        <v>0.15441879999999999</v>
      </c>
      <c r="M128" s="1">
        <v>0.18247060000000001</v>
      </c>
      <c r="N128" s="1">
        <v>0.20908979999999999</v>
      </c>
      <c r="O128" s="1">
        <v>0.2339369</v>
      </c>
      <c r="P128" s="1">
        <v>0.25869639999999999</v>
      </c>
      <c r="Q128" s="1">
        <v>0.28198869999999998</v>
      </c>
      <c r="R128" s="1">
        <v>0.30425360000000001</v>
      </c>
      <c r="S128" s="1">
        <v>0.32594329999999999</v>
      </c>
      <c r="T128" s="1">
        <v>0.34882940000000001</v>
      </c>
      <c r="U128" s="1">
        <v>0.37180449999999998</v>
      </c>
      <c r="V128" s="1">
        <v>0.39425480000000002</v>
      </c>
      <c r="W128" s="1">
        <v>0.41501579999999999</v>
      </c>
      <c r="X128" s="1">
        <v>0.43388359999999998</v>
      </c>
      <c r="Y128" s="1">
        <v>0.4497427</v>
      </c>
      <c r="Z128" s="1">
        <v>0.46273890000000001</v>
      </c>
      <c r="AA128" s="1">
        <v>0.47293410000000002</v>
      </c>
      <c r="AB128" s="1">
        <v>0.48195850000000001</v>
      </c>
      <c r="AC128" s="1">
        <v>0.48975429999999998</v>
      </c>
      <c r="AD128" s="1">
        <v>0.49658449999999998</v>
      </c>
      <c r="AE128" s="1">
        <v>0.50208220000000003</v>
      </c>
      <c r="AF128" s="1">
        <v>0.50748970000000004</v>
      </c>
      <c r="AG128" s="1">
        <v>0.51317440000000003</v>
      </c>
      <c r="AH128" s="1">
        <v>0.51952399999999999</v>
      </c>
      <c r="AI128" s="1">
        <v>0.52627440000000003</v>
      </c>
      <c r="AJ128" s="1">
        <v>0.53368000000000004</v>
      </c>
      <c r="AK128" s="1">
        <v>0.54184869999999996</v>
      </c>
      <c r="AL128" s="1">
        <v>0.55067290000000002</v>
      </c>
      <c r="AM128" s="1">
        <v>0.55972920000000004</v>
      </c>
      <c r="AN128" s="1">
        <v>0.56821860000000002</v>
      </c>
      <c r="AO128" s="1">
        <v>0.57581749999999998</v>
      </c>
      <c r="AP128" s="1">
        <v>0.58246469999999995</v>
      </c>
      <c r="AQ128" s="1">
        <v>0.58877939999999995</v>
      </c>
      <c r="AR128" s="1">
        <v>0.59534319999999996</v>
      </c>
      <c r="AS128" s="1">
        <v>0.60334429999999994</v>
      </c>
      <c r="AT128" s="1">
        <v>0.61442149999999995</v>
      </c>
      <c r="AU128" s="1">
        <v>0.63083089999999997</v>
      </c>
      <c r="AV128" s="1">
        <v>0.65471559999999995</v>
      </c>
      <c r="AW128" s="1">
        <v>0.68726149999999997</v>
      </c>
      <c r="AX128" s="1">
        <v>0.72837229999999997</v>
      </c>
      <c r="AY128" s="1">
        <v>0.77678879999999995</v>
      </c>
      <c r="AZ128" s="1">
        <v>0.83114209999999999</v>
      </c>
      <c r="BA128" s="1">
        <v>0.88989940000000001</v>
      </c>
      <c r="BB128" s="1">
        <v>0.9513469</v>
      </c>
      <c r="BC128" s="1">
        <v>1.0131916999999999</v>
      </c>
      <c r="BD128" s="1">
        <v>1.0736182000000001</v>
      </c>
      <c r="BE128" s="1">
        <v>1.1325251999999999</v>
      </c>
      <c r="BF128" s="1">
        <v>1.1917135999999999</v>
      </c>
      <c r="BG128" s="1">
        <v>1.2531859000000001</v>
      </c>
      <c r="BH128" s="1">
        <v>1.3169227999999999</v>
      </c>
      <c r="BI128" s="1">
        <v>1.3816332</v>
      </c>
      <c r="BJ128" s="1">
        <v>1.4476118</v>
      </c>
      <c r="BK128" s="1">
        <v>1.5200815000000001</v>
      </c>
      <c r="BL128" s="1">
        <v>1.6075941</v>
      </c>
      <c r="BM128" s="1">
        <v>1.7159441</v>
      </c>
      <c r="BN128" s="1">
        <v>1.8416674</v>
      </c>
      <c r="BO128" s="1">
        <v>1.9732945</v>
      </c>
      <c r="BP128" s="1">
        <v>2.1009666999999999</v>
      </c>
      <c r="BQ128" s="1">
        <v>2.2279152999999998</v>
      </c>
      <c r="BR128" s="1">
        <v>2.3719744999999999</v>
      </c>
      <c r="BS128" s="1">
        <v>2.5531899999999998</v>
      </c>
      <c r="BT128" s="1">
        <v>2.7770432999999999</v>
      </c>
      <c r="BU128" s="1">
        <v>3.0214373999999999</v>
      </c>
      <c r="BV128" s="1">
        <v>3.2402327</v>
      </c>
      <c r="BW128" s="1">
        <v>3.3802354000000001</v>
      </c>
      <c r="BX128" s="1">
        <v>3.4030917000000001</v>
      </c>
      <c r="BY128" s="1">
        <v>3.3000740999999998</v>
      </c>
      <c r="BZ128" s="1">
        <v>3.0899090999999999</v>
      </c>
      <c r="CA128" s="1">
        <v>2.8058375999999998</v>
      </c>
      <c r="CB128" s="1">
        <v>2.481338</v>
      </c>
      <c r="CC128" s="1">
        <v>2.1412486999999998</v>
      </c>
      <c r="CD128" s="1">
        <v>1.8033174999999999</v>
      </c>
      <c r="CE128" s="1">
        <v>1.4836071</v>
      </c>
      <c r="CF128" s="1">
        <v>1.2007026999999999</v>
      </c>
      <c r="CG128" s="1">
        <v>0.97509809999999997</v>
      </c>
      <c r="CH128" s="1">
        <v>0.82131370000000004</v>
      </c>
      <c r="CI128" s="1">
        <v>0.7411664</v>
      </c>
      <c r="CJ128" s="1">
        <v>0.72129310000000002</v>
      </c>
      <c r="CK128" s="1">
        <v>0.73704400000000003</v>
      </c>
      <c r="CL128" s="1">
        <v>0.76040110000000005</v>
      </c>
      <c r="CM128" s="1">
        <v>0.77212999999999998</v>
      </c>
      <c r="CN128" s="1">
        <v>0.77153539999999998</v>
      </c>
      <c r="CO128" s="1">
        <v>0.77182039999999996</v>
      </c>
      <c r="CP128" s="1">
        <v>0.78444860000000005</v>
      </c>
      <c r="CQ128" s="1">
        <v>0.80653109999999995</v>
      </c>
      <c r="CR128" s="1">
        <v>0.81703720000000002</v>
      </c>
      <c r="CS128" s="1">
        <v>0.78835789999999994</v>
      </c>
      <c r="CT128" s="1">
        <v>0.70751949999999997</v>
      </c>
      <c r="CU128" s="1">
        <v>0.59201479999999995</v>
      </c>
      <c r="CV128" s="1">
        <v>0.48181269999999998</v>
      </c>
      <c r="CW128" s="1">
        <v>0.42433530000000003</v>
      </c>
      <c r="CX128" s="1">
        <v>0.43586639999999999</v>
      </c>
      <c r="CY128" s="1">
        <v>0.49165959999999997</v>
      </c>
      <c r="CZ128" s="1">
        <v>0.54326390000000002</v>
      </c>
      <c r="DA128" s="1">
        <v>0.55279</v>
      </c>
      <c r="DB128" s="1">
        <v>0.50234259999999997</v>
      </c>
      <c r="DC128" s="1">
        <v>0.37047970000000002</v>
      </c>
      <c r="DD128" s="1">
        <v>0.2173081</v>
      </c>
      <c r="DE128" s="1">
        <v>0.1076536</v>
      </c>
      <c r="DF128" s="1">
        <v>7.2038400000000002E-2</v>
      </c>
      <c r="DG128" s="1">
        <v>7.0926100000000006E-2</v>
      </c>
      <c r="DH128" s="1">
        <v>6.0945699999999998E-2</v>
      </c>
      <c r="DI128" s="1">
        <v>3.81605E-2</v>
      </c>
      <c r="DJ128" s="1">
        <v>1.00204E-2</v>
      </c>
      <c r="DK128" s="1">
        <v>1.1883E-3</v>
      </c>
      <c r="DL128" s="1">
        <v>0</v>
      </c>
      <c r="DM128" s="1">
        <v>0</v>
      </c>
      <c r="DN128" s="1">
        <v>0</v>
      </c>
      <c r="DO128" s="1">
        <v>0</v>
      </c>
      <c r="DP128" s="1">
        <v>64.5075073</v>
      </c>
      <c r="DQ128" s="1">
        <v>37.965152699999997</v>
      </c>
      <c r="DR128" s="1">
        <v>25.015560199999999</v>
      </c>
      <c r="DS128" s="1">
        <v>0.90953399999999995</v>
      </c>
      <c r="DT128" s="1">
        <v>169.5643158</v>
      </c>
      <c r="DU128" s="1">
        <f t="shared" si="27"/>
        <v>24.722156000000002</v>
      </c>
      <c r="DV128" s="1">
        <f t="shared" si="28"/>
        <v>52.700466900000002</v>
      </c>
      <c r="DW128" s="1">
        <f t="shared" si="29"/>
        <v>0.46910696345272801</v>
      </c>
      <c r="DX128" s="1">
        <f t="shared" si="30"/>
        <v>31.466070200000001</v>
      </c>
      <c r="DY128" s="1">
        <f t="shared" si="31"/>
        <v>17.455792300000002</v>
      </c>
      <c r="DZ128" s="1">
        <f t="shared" si="32"/>
        <v>1.8026148374829136</v>
      </c>
      <c r="EA128" s="1">
        <v>2.4535209999999998</v>
      </c>
      <c r="EB128" s="1">
        <v>5.4957104000000001</v>
      </c>
      <c r="EC128" s="1">
        <v>6.8479222999999996</v>
      </c>
      <c r="ED128" s="1">
        <f t="shared" si="33"/>
        <v>14.797153699999999</v>
      </c>
      <c r="EE128" s="1">
        <v>9.8018245999999998</v>
      </c>
      <c r="EF128" s="1">
        <v>19.5960331</v>
      </c>
      <c r="EG128" s="1">
        <v>17.911201500000001</v>
      </c>
      <c r="EH128" s="1">
        <v>17.275714900000001</v>
      </c>
      <c r="EI128" s="1">
        <f t="shared" si="34"/>
        <v>64.584774100000004</v>
      </c>
      <c r="EJ128" s="1">
        <v>11.988861099999999</v>
      </c>
      <c r="EK128" s="1">
        <v>7.4617996</v>
      </c>
      <c r="EL128" s="1">
        <v>1.1674116000000001</v>
      </c>
      <c r="EM128" s="1">
        <f t="shared" si="35"/>
        <v>20.618072300000001</v>
      </c>
    </row>
    <row r="129" spans="1:143" x14ac:dyDescent="0.25">
      <c r="A129" s="1">
        <v>17471</v>
      </c>
      <c r="B129" s="1">
        <v>670</v>
      </c>
      <c r="C129" s="1">
        <v>2.5309999999999998E-3</v>
      </c>
      <c r="D129" s="1">
        <v>3.1261000000000001E-3</v>
      </c>
      <c r="E129" s="1">
        <v>4.6731999999999997E-3</v>
      </c>
      <c r="F129" s="1">
        <v>8.8409000000000005E-3</v>
      </c>
      <c r="G129" s="1">
        <v>1.8641499999999998E-2</v>
      </c>
      <c r="H129" s="1">
        <v>3.62834E-2</v>
      </c>
      <c r="I129" s="1">
        <v>5.9232300000000002E-2</v>
      </c>
      <c r="J129" s="1">
        <v>8.1243999999999997E-2</v>
      </c>
      <c r="K129" s="1">
        <v>0.102087</v>
      </c>
      <c r="L129" s="1">
        <v>0.12372320000000001</v>
      </c>
      <c r="M129" s="1">
        <v>0.14691899999999999</v>
      </c>
      <c r="N129" s="1">
        <v>0.16923379999999999</v>
      </c>
      <c r="O129" s="1">
        <v>0.1902771</v>
      </c>
      <c r="P129" s="1">
        <v>0.2114046</v>
      </c>
      <c r="Q129" s="1">
        <v>0.23197760000000001</v>
      </c>
      <c r="R129" s="1">
        <v>0.2521892</v>
      </c>
      <c r="S129" s="1">
        <v>0.27240199999999998</v>
      </c>
      <c r="T129" s="1">
        <v>0.2940509</v>
      </c>
      <c r="U129" s="1">
        <v>0.31681110000000001</v>
      </c>
      <c r="V129" s="1">
        <v>0.34023389999999998</v>
      </c>
      <c r="W129" s="1">
        <v>0.36309340000000001</v>
      </c>
      <c r="X129" s="1">
        <v>0.38506859999999998</v>
      </c>
      <c r="Y129" s="1">
        <v>0.40489209999999998</v>
      </c>
      <c r="Z129" s="1">
        <v>0.42273179999999999</v>
      </c>
      <c r="AA129" s="1">
        <v>0.43842360000000002</v>
      </c>
      <c r="AB129" s="1">
        <v>0.4536327</v>
      </c>
      <c r="AC129" s="1">
        <v>0.46802650000000001</v>
      </c>
      <c r="AD129" s="1">
        <v>0.4816645</v>
      </c>
      <c r="AE129" s="1">
        <v>0.493834</v>
      </c>
      <c r="AF129" s="1">
        <v>0.50549909999999998</v>
      </c>
      <c r="AG129" s="1">
        <v>0.51665689999999997</v>
      </c>
      <c r="AH129" s="1">
        <v>0.52745109999999995</v>
      </c>
      <c r="AI129" s="1">
        <v>0.53745569999999998</v>
      </c>
      <c r="AJ129" s="1">
        <v>0.5467997</v>
      </c>
      <c r="AK129" s="1">
        <v>0.55547120000000005</v>
      </c>
      <c r="AL129" s="1">
        <v>0.56340210000000002</v>
      </c>
      <c r="AM129" s="1">
        <v>0.57056010000000001</v>
      </c>
      <c r="AN129" s="1">
        <v>0.57670750000000004</v>
      </c>
      <c r="AO129" s="1">
        <v>0.58204359999999999</v>
      </c>
      <c r="AP129" s="1">
        <v>0.58682719999999999</v>
      </c>
      <c r="AQ129" s="1">
        <v>0.59190209999999999</v>
      </c>
      <c r="AR129" s="1">
        <v>0.598051</v>
      </c>
      <c r="AS129" s="1">
        <v>0.60653360000000001</v>
      </c>
      <c r="AT129" s="1">
        <v>0.61868440000000002</v>
      </c>
      <c r="AU129" s="1">
        <v>0.63608690000000001</v>
      </c>
      <c r="AV129" s="1">
        <v>0.66017040000000005</v>
      </c>
      <c r="AW129" s="1">
        <v>0.69185249999999998</v>
      </c>
      <c r="AX129" s="1">
        <v>0.7312613</v>
      </c>
      <c r="AY129" s="1">
        <v>0.77756970000000003</v>
      </c>
      <c r="AZ129" s="1">
        <v>0.82966850000000003</v>
      </c>
      <c r="BA129" s="1">
        <v>0.88631669999999996</v>
      </c>
      <c r="BB129" s="1">
        <v>0.94645889999999999</v>
      </c>
      <c r="BC129" s="1">
        <v>1.0087889000000001</v>
      </c>
      <c r="BD129" s="1">
        <v>1.0720358000000001</v>
      </c>
      <c r="BE129" s="1">
        <v>1.1355343</v>
      </c>
      <c r="BF129" s="1">
        <v>1.1997917</v>
      </c>
      <c r="BG129" s="1">
        <v>1.2660313999999999</v>
      </c>
      <c r="BH129" s="1">
        <v>1.3347656000000001</v>
      </c>
      <c r="BI129" s="1">
        <v>1.4055918000000001</v>
      </c>
      <c r="BJ129" s="1">
        <v>1.478227</v>
      </c>
      <c r="BK129" s="1">
        <v>1.5550959</v>
      </c>
      <c r="BL129" s="1">
        <v>1.6415592000000001</v>
      </c>
      <c r="BM129" s="1">
        <v>1.7431331999999999</v>
      </c>
      <c r="BN129" s="1">
        <v>1.8605685000000001</v>
      </c>
      <c r="BO129" s="1">
        <v>1.9891551000000001</v>
      </c>
      <c r="BP129" s="1">
        <v>2.1236006999999999</v>
      </c>
      <c r="BQ129" s="1">
        <v>2.2652980999999999</v>
      </c>
      <c r="BR129" s="1">
        <v>2.4246051</v>
      </c>
      <c r="BS129" s="1">
        <v>2.6130575999999999</v>
      </c>
      <c r="BT129" s="1">
        <v>2.8317418000000001</v>
      </c>
      <c r="BU129" s="1">
        <v>3.0608206</v>
      </c>
      <c r="BV129" s="1">
        <v>3.2612979000000002</v>
      </c>
      <c r="BW129" s="1">
        <v>3.3877899999999999</v>
      </c>
      <c r="BX129" s="1">
        <v>3.4057932000000002</v>
      </c>
      <c r="BY129" s="1">
        <v>3.3050951999999998</v>
      </c>
      <c r="BZ129" s="1">
        <v>3.1002214000000001</v>
      </c>
      <c r="CA129" s="1">
        <v>2.8209577000000001</v>
      </c>
      <c r="CB129" s="1">
        <v>2.4999511000000001</v>
      </c>
      <c r="CC129" s="1">
        <v>2.1630638000000002</v>
      </c>
      <c r="CD129" s="1">
        <v>1.8282837000000001</v>
      </c>
      <c r="CE129" s="1">
        <v>1.509442</v>
      </c>
      <c r="CF129" s="1">
        <v>1.2212749000000001</v>
      </c>
      <c r="CG129" s="1">
        <v>0.98162139999999998</v>
      </c>
      <c r="CH129" s="1">
        <v>0.8066489</v>
      </c>
      <c r="CI129" s="1">
        <v>0.70376680000000003</v>
      </c>
      <c r="CJ129" s="1">
        <v>0.66767430000000005</v>
      </c>
      <c r="CK129" s="1">
        <v>0.68137159999999997</v>
      </c>
      <c r="CL129" s="1">
        <v>0.71914100000000003</v>
      </c>
      <c r="CM129" s="1">
        <v>0.75567660000000003</v>
      </c>
      <c r="CN129" s="1">
        <v>0.77533260000000004</v>
      </c>
      <c r="CO129" s="1">
        <v>0.77629099999999995</v>
      </c>
      <c r="CP129" s="1">
        <v>0.76356769999999996</v>
      </c>
      <c r="CQ129" s="1">
        <v>0.73981799999999998</v>
      </c>
      <c r="CR129" s="1">
        <v>0.70517859999999999</v>
      </c>
      <c r="CS129" s="1">
        <v>0.66111969999999998</v>
      </c>
      <c r="CT129" s="1">
        <v>0.61787519999999996</v>
      </c>
      <c r="CU129" s="1">
        <v>0.59284999999999999</v>
      </c>
      <c r="CV129" s="1">
        <v>0.60076850000000004</v>
      </c>
      <c r="CW129" s="1">
        <v>0.64437339999999999</v>
      </c>
      <c r="CX129" s="1">
        <v>0.70535309999999996</v>
      </c>
      <c r="CY129" s="1">
        <v>0.7467473</v>
      </c>
      <c r="CZ129" s="1">
        <v>0.72994479999999995</v>
      </c>
      <c r="DA129" s="1">
        <v>0.63536519999999996</v>
      </c>
      <c r="DB129" s="1">
        <v>0.47469869999999997</v>
      </c>
      <c r="DC129" s="1">
        <v>0.30383320000000003</v>
      </c>
      <c r="DD129" s="1">
        <v>0.16826849999999999</v>
      </c>
      <c r="DE129" s="1">
        <v>7.7937900000000004E-2</v>
      </c>
      <c r="DF129" s="1">
        <v>2.6497799999999998E-2</v>
      </c>
      <c r="DG129" s="1">
        <v>4.6801000000000004E-3</v>
      </c>
      <c r="DH129" s="4">
        <v>3.4445291000000002E-4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64.872543300000004</v>
      </c>
      <c r="DQ129" s="1">
        <v>37.965152699999997</v>
      </c>
      <c r="DR129" s="1">
        <v>25.334306699999999</v>
      </c>
      <c r="DS129" s="1">
        <v>1.0523960999999999</v>
      </c>
      <c r="DT129" s="1">
        <v>176.40464779999999</v>
      </c>
      <c r="DU129" s="1">
        <f t="shared" si="27"/>
        <v>24.841927099999999</v>
      </c>
      <c r="DV129" s="1">
        <f t="shared" si="28"/>
        <v>52.3692609</v>
      </c>
      <c r="DW129" s="1">
        <f t="shared" si="29"/>
        <v>0.47436084972511039</v>
      </c>
      <c r="DX129" s="1">
        <f t="shared" si="30"/>
        <v>31.779321599999999</v>
      </c>
      <c r="DY129" s="1">
        <f t="shared" si="31"/>
        <v>17.681489499999998</v>
      </c>
      <c r="DZ129" s="1">
        <f t="shared" si="32"/>
        <v>1.7973215209046729</v>
      </c>
      <c r="EA129" s="1">
        <v>2.0041003000000002</v>
      </c>
      <c r="EB129" s="1">
        <v>5.0548754000000002</v>
      </c>
      <c r="EC129" s="1">
        <v>6.9418005999999997</v>
      </c>
      <c r="ED129" s="1">
        <f t="shared" si="33"/>
        <v>14.0007763</v>
      </c>
      <c r="EE129" s="1">
        <v>9.8167209999999994</v>
      </c>
      <c r="EF129" s="1">
        <v>19.8704605</v>
      </c>
      <c r="EG129" s="1">
        <v>18.153522500000001</v>
      </c>
      <c r="EH129" s="1">
        <v>17.3494606</v>
      </c>
      <c r="EI129" s="1">
        <f t="shared" si="34"/>
        <v>65.190164600000003</v>
      </c>
      <c r="EJ129" s="1">
        <v>11.8333282</v>
      </c>
      <c r="EK129" s="1">
        <v>8.1427917000000001</v>
      </c>
      <c r="EL129" s="1">
        <v>0.83291630000000005</v>
      </c>
      <c r="EM129" s="1">
        <f t="shared" si="35"/>
        <v>20.809036200000001</v>
      </c>
    </row>
    <row r="130" spans="1:143" x14ac:dyDescent="0.25">
      <c r="A130" s="1">
        <v>17470</v>
      </c>
      <c r="B130" s="1">
        <v>675</v>
      </c>
      <c r="C130" s="1">
        <v>2.3692000000000001E-3</v>
      </c>
      <c r="D130" s="1">
        <v>2.9859000000000001E-3</v>
      </c>
      <c r="E130" s="1">
        <v>4.5691000000000004E-3</v>
      </c>
      <c r="F130" s="1">
        <v>8.8199000000000003E-3</v>
      </c>
      <c r="G130" s="1">
        <v>1.8532199999999999E-2</v>
      </c>
      <c r="H130" s="1">
        <v>3.5544600000000003E-2</v>
      </c>
      <c r="I130" s="1">
        <v>5.6955199999999997E-2</v>
      </c>
      <c r="J130" s="1">
        <v>7.7525800000000006E-2</v>
      </c>
      <c r="K130" s="1">
        <v>9.7208299999999997E-2</v>
      </c>
      <c r="L130" s="1">
        <v>0.1179413</v>
      </c>
      <c r="M130" s="1">
        <v>0.14009060000000001</v>
      </c>
      <c r="N130" s="1">
        <v>0.1614341</v>
      </c>
      <c r="O130" s="1">
        <v>0.18176919999999999</v>
      </c>
      <c r="P130" s="1">
        <v>0.2021503</v>
      </c>
      <c r="Q130" s="1">
        <v>0.2223494</v>
      </c>
      <c r="R130" s="1">
        <v>0.24235609999999999</v>
      </c>
      <c r="S130" s="1">
        <v>0.26250449999999997</v>
      </c>
      <c r="T130" s="1">
        <v>0.28383530000000001</v>
      </c>
      <c r="U130" s="1">
        <v>0.30623889999999998</v>
      </c>
      <c r="V130" s="1">
        <v>0.32917819999999998</v>
      </c>
      <c r="W130" s="1">
        <v>0.35140300000000002</v>
      </c>
      <c r="X130" s="1">
        <v>0.3725851</v>
      </c>
      <c r="Y130" s="1">
        <v>0.39158599999999999</v>
      </c>
      <c r="Z130" s="1">
        <v>0.4084699</v>
      </c>
      <c r="AA130" s="1">
        <v>0.42298580000000002</v>
      </c>
      <c r="AB130" s="1">
        <v>0.43672299999999997</v>
      </c>
      <c r="AC130" s="1">
        <v>0.4495905</v>
      </c>
      <c r="AD130" s="1">
        <v>0.46173019999999998</v>
      </c>
      <c r="AE130" s="1">
        <v>0.47261120000000001</v>
      </c>
      <c r="AF130" s="1">
        <v>0.48321150000000002</v>
      </c>
      <c r="AG130" s="1">
        <v>0.49380200000000002</v>
      </c>
      <c r="AH130" s="1">
        <v>0.50462220000000002</v>
      </c>
      <c r="AI130" s="1">
        <v>0.5153432</v>
      </c>
      <c r="AJ130" s="1">
        <v>0.52601059999999999</v>
      </c>
      <c r="AK130" s="1">
        <v>0.53664869999999998</v>
      </c>
      <c r="AL130" s="1">
        <v>0.5470988</v>
      </c>
      <c r="AM130" s="1">
        <v>0.5570541</v>
      </c>
      <c r="AN130" s="1">
        <v>0.56586619999999999</v>
      </c>
      <c r="AO130" s="1">
        <v>0.57340270000000004</v>
      </c>
      <c r="AP130" s="1">
        <v>0.57976910000000004</v>
      </c>
      <c r="AQ130" s="1">
        <v>0.58570290000000003</v>
      </c>
      <c r="AR130" s="1">
        <v>0.59191130000000003</v>
      </c>
      <c r="AS130" s="1">
        <v>0.59965959999999996</v>
      </c>
      <c r="AT130" s="1">
        <v>0.61063489999999998</v>
      </c>
      <c r="AU130" s="1">
        <v>0.62704570000000004</v>
      </c>
      <c r="AV130" s="1">
        <v>0.6509566</v>
      </c>
      <c r="AW130" s="1">
        <v>0.68351390000000001</v>
      </c>
      <c r="AX130" s="1">
        <v>0.72468849999999996</v>
      </c>
      <c r="AY130" s="1">
        <v>0.77336450000000001</v>
      </c>
      <c r="AZ130" s="1">
        <v>0.82828539999999995</v>
      </c>
      <c r="BA130" s="1">
        <v>0.88794830000000002</v>
      </c>
      <c r="BB130" s="1">
        <v>0.95064740000000003</v>
      </c>
      <c r="BC130" s="1">
        <v>1.0141625000000001</v>
      </c>
      <c r="BD130" s="1">
        <v>1.0767514</v>
      </c>
      <c r="BE130" s="1">
        <v>1.1382781</v>
      </c>
      <c r="BF130" s="1">
        <v>1.2003246999999999</v>
      </c>
      <c r="BG130" s="1">
        <v>1.2646527999999999</v>
      </c>
      <c r="BH130" s="1">
        <v>1.33117</v>
      </c>
      <c r="BI130" s="1">
        <v>1.3987134999999999</v>
      </c>
      <c r="BJ130" s="1">
        <v>1.4676450000000001</v>
      </c>
      <c r="BK130" s="1">
        <v>1.5429349999999999</v>
      </c>
      <c r="BL130" s="1">
        <v>1.6327628000000001</v>
      </c>
      <c r="BM130" s="1">
        <v>1.7428656</v>
      </c>
      <c r="BN130" s="1">
        <v>1.870411</v>
      </c>
      <c r="BO130" s="1">
        <v>2.0049553000000002</v>
      </c>
      <c r="BP130" s="1">
        <v>2.1372597</v>
      </c>
      <c r="BQ130" s="1">
        <v>2.2699938</v>
      </c>
      <c r="BR130" s="1">
        <v>2.4192876999999999</v>
      </c>
      <c r="BS130" s="1">
        <v>2.6032902999999998</v>
      </c>
      <c r="BT130" s="1">
        <v>2.8264388999999999</v>
      </c>
      <c r="BU130" s="1">
        <v>3.0670578000000002</v>
      </c>
      <c r="BV130" s="1">
        <v>3.2805106999999998</v>
      </c>
      <c r="BW130" s="1">
        <v>3.4152086000000001</v>
      </c>
      <c r="BX130" s="1">
        <v>3.4337040999999999</v>
      </c>
      <c r="BY130" s="1">
        <v>3.3273594000000002</v>
      </c>
      <c r="BZ130" s="1">
        <v>3.1149311000000002</v>
      </c>
      <c r="CA130" s="1">
        <v>2.8300649999999998</v>
      </c>
      <c r="CB130" s="1">
        <v>2.5067015000000001</v>
      </c>
      <c r="CC130" s="1">
        <v>2.1691573000000002</v>
      </c>
      <c r="CD130" s="1">
        <v>1.8327895000000001</v>
      </c>
      <c r="CE130" s="1">
        <v>1.5099837</v>
      </c>
      <c r="CF130" s="1">
        <v>1.2167174999999999</v>
      </c>
      <c r="CG130" s="1">
        <v>0.97434209999999999</v>
      </c>
      <c r="CH130" s="1">
        <v>0.80203630000000004</v>
      </c>
      <c r="CI130" s="1">
        <v>0.70724989999999999</v>
      </c>
      <c r="CJ130" s="1">
        <v>0.68153640000000004</v>
      </c>
      <c r="CK130" s="1">
        <v>0.70220009999999999</v>
      </c>
      <c r="CL130" s="1">
        <v>0.73779510000000004</v>
      </c>
      <c r="CM130" s="1">
        <v>0.76137259999999995</v>
      </c>
      <c r="CN130" s="1">
        <v>0.76241550000000002</v>
      </c>
      <c r="CO130" s="1">
        <v>0.7480097</v>
      </c>
      <c r="CP130" s="1">
        <v>0.73014020000000002</v>
      </c>
      <c r="CQ130" s="1">
        <v>0.71266439999999998</v>
      </c>
      <c r="CR130" s="1">
        <v>0.69093340000000003</v>
      </c>
      <c r="CS130" s="1">
        <v>0.65912420000000005</v>
      </c>
      <c r="CT130" s="1">
        <v>0.62268849999999998</v>
      </c>
      <c r="CU130" s="1">
        <v>0.59993129999999995</v>
      </c>
      <c r="CV130" s="1">
        <v>0.61042600000000002</v>
      </c>
      <c r="CW130" s="1">
        <v>0.66253209999999996</v>
      </c>
      <c r="CX130" s="1">
        <v>0.74307659999999998</v>
      </c>
      <c r="CY130" s="1">
        <v>0.81527099999999997</v>
      </c>
      <c r="CZ130" s="1">
        <v>0.83199020000000001</v>
      </c>
      <c r="DA130" s="1">
        <v>0.75940960000000002</v>
      </c>
      <c r="DB130" s="1">
        <v>0.59245950000000003</v>
      </c>
      <c r="DC130" s="1">
        <v>0.35203810000000002</v>
      </c>
      <c r="DD130" s="1">
        <v>0.14357010000000001</v>
      </c>
      <c r="DE130" s="1">
        <v>2.8982999999999998E-2</v>
      </c>
      <c r="DF130" s="1">
        <v>2.4827E-3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66.816467299999999</v>
      </c>
      <c r="DQ130" s="1">
        <v>37.965152699999997</v>
      </c>
      <c r="DR130" s="1">
        <v>25.758934</v>
      </c>
      <c r="DS130" s="1">
        <v>1.1239592</v>
      </c>
      <c r="DT130" s="1">
        <v>183.8005981</v>
      </c>
      <c r="DU130" s="1">
        <f t="shared" si="27"/>
        <v>24.975538200000003</v>
      </c>
      <c r="DV130" s="1">
        <f t="shared" si="28"/>
        <v>51.861129000000005</v>
      </c>
      <c r="DW130" s="1">
        <f t="shared" si="29"/>
        <v>0.48158493040134165</v>
      </c>
      <c r="DX130" s="1">
        <f t="shared" si="30"/>
        <v>31.895042099999998</v>
      </c>
      <c r="DY130" s="1">
        <f t="shared" si="31"/>
        <v>17.6714652</v>
      </c>
      <c r="DZ130" s="1">
        <f t="shared" si="32"/>
        <v>1.804889506275914</v>
      </c>
      <c r="EA130" s="1">
        <v>1.9216432999999999</v>
      </c>
      <c r="EB130" s="1">
        <v>4.8694549</v>
      </c>
      <c r="EC130" s="1">
        <v>6.7564577999999997</v>
      </c>
      <c r="ED130" s="1">
        <f t="shared" si="33"/>
        <v>13.547556</v>
      </c>
      <c r="EE130" s="1">
        <v>9.7777252000000008</v>
      </c>
      <c r="EF130" s="1">
        <v>19.869714699999999</v>
      </c>
      <c r="EG130" s="1">
        <v>18.189823199999999</v>
      </c>
      <c r="EH130" s="1">
        <v>17.437202500000001</v>
      </c>
      <c r="EI130" s="1">
        <f t="shared" si="34"/>
        <v>65.274465599999999</v>
      </c>
      <c r="EJ130" s="1">
        <v>11.8299942</v>
      </c>
      <c r="EK130" s="1">
        <v>8.5204544000000002</v>
      </c>
      <c r="EL130" s="1">
        <v>0.82751459999999999</v>
      </c>
      <c r="EM130" s="1">
        <f t="shared" si="35"/>
        <v>21.177963200000001</v>
      </c>
    </row>
    <row r="131" spans="1:143" x14ac:dyDescent="0.25">
      <c r="A131" s="1">
        <v>17469</v>
      </c>
      <c r="B131" s="1">
        <v>680</v>
      </c>
      <c r="C131" s="1">
        <v>2.1756000000000002E-3</v>
      </c>
      <c r="D131" s="1">
        <v>2.7006999999999999E-3</v>
      </c>
      <c r="E131" s="1">
        <v>4.0669E-3</v>
      </c>
      <c r="F131" s="1">
        <v>7.7270000000000004E-3</v>
      </c>
      <c r="G131" s="1">
        <v>1.62729E-2</v>
      </c>
      <c r="H131" s="1">
        <v>3.1623199999999997E-2</v>
      </c>
      <c r="I131" s="1">
        <v>5.16953E-2</v>
      </c>
      <c r="J131" s="1">
        <v>7.1249300000000002E-2</v>
      </c>
      <c r="K131" s="1">
        <v>9.0050000000000005E-2</v>
      </c>
      <c r="L131" s="1">
        <v>0.10979170000000001</v>
      </c>
      <c r="M131" s="1">
        <v>0.1312769</v>
      </c>
      <c r="N131" s="1">
        <v>0.15233350000000001</v>
      </c>
      <c r="O131" s="1">
        <v>0.17249929999999999</v>
      </c>
      <c r="P131" s="1">
        <v>0.19289020000000001</v>
      </c>
      <c r="Q131" s="1">
        <v>0.21337049999999999</v>
      </c>
      <c r="R131" s="1">
        <v>0.23399400000000001</v>
      </c>
      <c r="S131" s="1">
        <v>0.25501620000000003</v>
      </c>
      <c r="T131" s="1">
        <v>0.27751550000000003</v>
      </c>
      <c r="U131" s="1">
        <v>0.30156709999999998</v>
      </c>
      <c r="V131" s="1">
        <v>0.32662190000000002</v>
      </c>
      <c r="W131" s="1">
        <v>0.35123100000000002</v>
      </c>
      <c r="X131" s="1">
        <v>0.37465809999999999</v>
      </c>
      <c r="Y131" s="1">
        <v>0.39563310000000002</v>
      </c>
      <c r="Z131" s="1">
        <v>0.414267</v>
      </c>
      <c r="AA131" s="1">
        <v>0.43046129999999999</v>
      </c>
      <c r="AB131" s="1">
        <v>0.44577319999999998</v>
      </c>
      <c r="AC131" s="1">
        <v>0.46016990000000002</v>
      </c>
      <c r="AD131" s="1">
        <v>0.47380109999999998</v>
      </c>
      <c r="AE131" s="1">
        <v>0.48621779999999998</v>
      </c>
      <c r="AF131" s="1">
        <v>0.49834079999999997</v>
      </c>
      <c r="AG131" s="1">
        <v>0.5104706</v>
      </c>
      <c r="AH131" s="1">
        <v>0.52284160000000002</v>
      </c>
      <c r="AI131" s="1">
        <v>0.53513730000000004</v>
      </c>
      <c r="AJ131" s="1">
        <v>0.54735149999999999</v>
      </c>
      <c r="AK131" s="1">
        <v>0.55943869999999996</v>
      </c>
      <c r="AL131" s="1">
        <v>0.57114710000000002</v>
      </c>
      <c r="AM131" s="1">
        <v>0.58204599999999995</v>
      </c>
      <c r="AN131" s="1">
        <v>0.59140570000000003</v>
      </c>
      <c r="AO131" s="1">
        <v>0.59903169999999994</v>
      </c>
      <c r="AP131" s="1">
        <v>0.60501260000000001</v>
      </c>
      <c r="AQ131" s="1">
        <v>0.61008209999999996</v>
      </c>
      <c r="AR131" s="1">
        <v>0.61500529999999998</v>
      </c>
      <c r="AS131" s="1">
        <v>0.62120220000000004</v>
      </c>
      <c r="AT131" s="1">
        <v>0.63061420000000001</v>
      </c>
      <c r="AU131" s="1">
        <v>0.64574900000000002</v>
      </c>
      <c r="AV131" s="1">
        <v>0.66888740000000002</v>
      </c>
      <c r="AW131" s="1">
        <v>0.70124869999999995</v>
      </c>
      <c r="AX131" s="1">
        <v>0.74274130000000005</v>
      </c>
      <c r="AY131" s="1">
        <v>0.79213230000000001</v>
      </c>
      <c r="AZ131" s="1">
        <v>0.84800790000000004</v>
      </c>
      <c r="BA131" s="1">
        <v>0.90863309999999997</v>
      </c>
      <c r="BB131" s="1">
        <v>0.97196729999999998</v>
      </c>
      <c r="BC131" s="1">
        <v>1.0354838</v>
      </c>
      <c r="BD131" s="1">
        <v>1.0973744000000001</v>
      </c>
      <c r="BE131" s="1">
        <v>1.1577615999999999</v>
      </c>
      <c r="BF131" s="1">
        <v>1.2185827</v>
      </c>
      <c r="BG131" s="1">
        <v>1.2817149999999999</v>
      </c>
      <c r="BH131" s="1">
        <v>1.3469141</v>
      </c>
      <c r="BI131" s="1">
        <v>1.4128673</v>
      </c>
      <c r="BJ131" s="1">
        <v>1.4802109000000001</v>
      </c>
      <c r="BK131" s="1">
        <v>1.5546241000000001</v>
      </c>
      <c r="BL131" s="1">
        <v>1.6449015</v>
      </c>
      <c r="BM131" s="1">
        <v>1.7565856</v>
      </c>
      <c r="BN131" s="1">
        <v>1.8857368999999999</v>
      </c>
      <c r="BO131" s="1">
        <v>2.0204491999999998</v>
      </c>
      <c r="BP131" s="1">
        <v>2.1508588999999998</v>
      </c>
      <c r="BQ131" s="1">
        <v>2.2805824000000001</v>
      </c>
      <c r="BR131" s="1">
        <v>2.4278176</v>
      </c>
      <c r="BS131" s="1">
        <v>2.6126947</v>
      </c>
      <c r="BT131" s="1">
        <v>2.8403388999999999</v>
      </c>
      <c r="BU131" s="1">
        <v>3.088136</v>
      </c>
      <c r="BV131" s="1">
        <v>3.3094594000000002</v>
      </c>
      <c r="BW131" s="1">
        <v>3.4508350000000001</v>
      </c>
      <c r="BX131" s="1">
        <v>3.4740953000000001</v>
      </c>
      <c r="BY131" s="1">
        <v>3.3711348000000001</v>
      </c>
      <c r="BZ131" s="1">
        <v>3.1616764000000002</v>
      </c>
      <c r="CA131" s="1">
        <v>2.8797679</v>
      </c>
      <c r="CB131" s="1">
        <v>2.5586712</v>
      </c>
      <c r="CC131" s="1">
        <v>2.2213004000000001</v>
      </c>
      <c r="CD131" s="1">
        <v>1.881686</v>
      </c>
      <c r="CE131" s="1">
        <v>1.5515957</v>
      </c>
      <c r="CF131" s="1">
        <v>1.2472829999999999</v>
      </c>
      <c r="CG131" s="1">
        <v>0.99114500000000005</v>
      </c>
      <c r="CH131" s="1">
        <v>0.80377679999999996</v>
      </c>
      <c r="CI131" s="1">
        <v>0.69396970000000002</v>
      </c>
      <c r="CJ131" s="1">
        <v>0.65435989999999999</v>
      </c>
      <c r="CK131" s="1">
        <v>0.66392669999999998</v>
      </c>
      <c r="CL131" s="1">
        <v>0.69319839999999999</v>
      </c>
      <c r="CM131" s="1">
        <v>0.71556750000000002</v>
      </c>
      <c r="CN131" s="1">
        <v>0.71797800000000001</v>
      </c>
      <c r="CO131" s="1">
        <v>0.70317529999999995</v>
      </c>
      <c r="CP131" s="1">
        <v>0.67916799999999999</v>
      </c>
      <c r="CQ131" s="1">
        <v>0.64781599999999995</v>
      </c>
      <c r="CR131" s="1">
        <v>0.60498010000000002</v>
      </c>
      <c r="CS131" s="1">
        <v>0.54869889999999999</v>
      </c>
      <c r="CT131" s="1">
        <v>0.48946679999999998</v>
      </c>
      <c r="CU131" s="1">
        <v>0.44994279999999998</v>
      </c>
      <c r="CV131" s="1">
        <v>0.45120969999999999</v>
      </c>
      <c r="CW131" s="1">
        <v>0.5032837</v>
      </c>
      <c r="CX131" s="1">
        <v>0.59502540000000004</v>
      </c>
      <c r="CY131" s="1">
        <v>0.69100790000000001</v>
      </c>
      <c r="CZ131" s="1">
        <v>0.74045680000000003</v>
      </c>
      <c r="DA131" s="1">
        <v>0.70609829999999996</v>
      </c>
      <c r="DB131" s="1">
        <v>0.58335060000000005</v>
      </c>
      <c r="DC131" s="1">
        <v>0.38860050000000002</v>
      </c>
      <c r="DD131" s="1">
        <v>0.20720340000000001</v>
      </c>
      <c r="DE131" s="1">
        <v>0.1011446</v>
      </c>
      <c r="DF131" s="1">
        <v>7.9390199999999994E-2</v>
      </c>
      <c r="DG131" s="1">
        <v>7.2339500000000001E-2</v>
      </c>
      <c r="DH131" s="1">
        <v>5.0811000000000002E-2</v>
      </c>
      <c r="DI131" s="1">
        <v>1.4770500000000001E-2</v>
      </c>
      <c r="DJ131" s="1">
        <v>1.8446999999999999E-3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65.357399000000001</v>
      </c>
      <c r="DQ131" s="1">
        <v>37.965152699999997</v>
      </c>
      <c r="DR131" s="1">
        <v>25.181529999999999</v>
      </c>
      <c r="DS131" s="1">
        <v>1.108114</v>
      </c>
      <c r="DT131" s="1">
        <v>161.7507019</v>
      </c>
      <c r="DU131" s="1">
        <f t="shared" ref="DU131:DU162" si="36">SUM(BU131:CB131)</f>
        <v>25.293776000000001</v>
      </c>
      <c r="DV131" s="1">
        <f t="shared" ref="DV131:DV162" si="37">SUM(C131:BT131)</f>
        <v>52.560644199999992</v>
      </c>
      <c r="DW131" s="1">
        <f t="shared" ref="DW131:DW162" si="38">DU131/DV131</f>
        <v>0.48123032708187402</v>
      </c>
      <c r="DX131" s="1">
        <f t="shared" ref="DX131:DX162" si="39">SUM(BP131:BZ131)</f>
        <v>32.167629399999996</v>
      </c>
      <c r="DY131" s="1">
        <f t="shared" ref="DY131:DY162" si="40">SUM(BD131:BO131)</f>
        <v>17.857723299999996</v>
      </c>
      <c r="DZ131" s="1">
        <f t="shared" ref="DZ131:DZ162" si="41">DX131/DY131</f>
        <v>1.8013286945710487</v>
      </c>
      <c r="EA131" s="1">
        <v>1.8245792000000001</v>
      </c>
      <c r="EB131" s="1">
        <v>4.9300899999999999</v>
      </c>
      <c r="EC131" s="1">
        <v>7.0329075000000003</v>
      </c>
      <c r="ED131" s="1">
        <f t="shared" ref="ED131:ED162" si="42">SUM(EA131:EC131)</f>
        <v>13.787576700000001</v>
      </c>
      <c r="EE131" s="1">
        <v>10.0192757</v>
      </c>
      <c r="EF131" s="1">
        <v>20.0506229</v>
      </c>
      <c r="EG131" s="1">
        <v>18.3103981</v>
      </c>
      <c r="EH131" s="1">
        <v>17.7202263</v>
      </c>
      <c r="EI131" s="1">
        <f t="shared" ref="EI131:EI162" si="43">SUM(EE131:EH131)</f>
        <v>66.10052300000001</v>
      </c>
      <c r="EJ131" s="1">
        <v>11.6952438</v>
      </c>
      <c r="EK131" s="1">
        <v>7.2211914000000004</v>
      </c>
      <c r="EL131" s="1">
        <v>1.1954651000000001</v>
      </c>
      <c r="EM131" s="1">
        <f t="shared" ref="EM131:EM162" si="44">SUM(EJ131:EL131)</f>
        <v>20.111900300000002</v>
      </c>
    </row>
    <row r="132" spans="1:143" x14ac:dyDescent="0.25">
      <c r="A132" s="1">
        <v>17468</v>
      </c>
      <c r="B132" s="1">
        <v>685</v>
      </c>
      <c r="C132" s="1">
        <v>2.2710999999999999E-3</v>
      </c>
      <c r="D132" s="1">
        <v>2.81E-3</v>
      </c>
      <c r="E132" s="1">
        <v>4.2183000000000003E-3</v>
      </c>
      <c r="F132" s="1">
        <v>7.9830000000000005E-3</v>
      </c>
      <c r="G132" s="1">
        <v>1.6817800000000001E-2</v>
      </c>
      <c r="H132" s="1">
        <v>3.2804699999999999E-2</v>
      </c>
      <c r="I132" s="1">
        <v>5.3978499999999999E-2</v>
      </c>
      <c r="J132" s="1">
        <v>7.4759999999999993E-2</v>
      </c>
      <c r="K132" s="1">
        <v>9.4824400000000003E-2</v>
      </c>
      <c r="L132" s="1">
        <v>0.11591319999999999</v>
      </c>
      <c r="M132" s="1">
        <v>0.13904279999999999</v>
      </c>
      <c r="N132" s="1">
        <v>0.1618754</v>
      </c>
      <c r="O132" s="1">
        <v>0.18379789999999999</v>
      </c>
      <c r="P132" s="1">
        <v>0.2060034</v>
      </c>
      <c r="Q132" s="1">
        <v>0.22847339999999999</v>
      </c>
      <c r="R132" s="1">
        <v>0.25122260000000002</v>
      </c>
      <c r="S132" s="1">
        <v>0.27444930000000001</v>
      </c>
      <c r="T132" s="1">
        <v>0.29922070000000001</v>
      </c>
      <c r="U132" s="1">
        <v>0.32568589999999997</v>
      </c>
      <c r="V132" s="1">
        <v>0.3531301</v>
      </c>
      <c r="W132" s="1">
        <v>0.37980829999999999</v>
      </c>
      <c r="X132" s="1">
        <v>0.40471180000000001</v>
      </c>
      <c r="Y132" s="1">
        <v>0.42641960000000001</v>
      </c>
      <c r="Z132" s="1">
        <v>0.44503939999999997</v>
      </c>
      <c r="AA132" s="1">
        <v>0.4604936</v>
      </c>
      <c r="AB132" s="1">
        <v>0.47443950000000001</v>
      </c>
      <c r="AC132" s="1">
        <v>0.48693380000000003</v>
      </c>
      <c r="AD132" s="1">
        <v>0.498222</v>
      </c>
      <c r="AE132" s="1">
        <v>0.50798540000000003</v>
      </c>
      <c r="AF132" s="1">
        <v>0.51728039999999997</v>
      </c>
      <c r="AG132" s="1">
        <v>0.52658799999999995</v>
      </c>
      <c r="AH132" s="1">
        <v>0.53628640000000005</v>
      </c>
      <c r="AI132" s="1">
        <v>0.54619649999999997</v>
      </c>
      <c r="AJ132" s="1">
        <v>0.55641600000000002</v>
      </c>
      <c r="AK132" s="1">
        <v>0.56700300000000003</v>
      </c>
      <c r="AL132" s="1">
        <v>0.57774329999999996</v>
      </c>
      <c r="AM132" s="1">
        <v>0.58816760000000001</v>
      </c>
      <c r="AN132" s="1">
        <v>0.59743170000000001</v>
      </c>
      <c r="AO132" s="1">
        <v>0.60521780000000003</v>
      </c>
      <c r="AP132" s="1">
        <v>0.61150760000000004</v>
      </c>
      <c r="AQ132" s="1">
        <v>0.61694479999999996</v>
      </c>
      <c r="AR132" s="1">
        <v>0.62223879999999998</v>
      </c>
      <c r="AS132" s="1">
        <v>0.62880000000000003</v>
      </c>
      <c r="AT132" s="1">
        <v>0.63866679999999998</v>
      </c>
      <c r="AU132" s="1">
        <v>0.65451510000000002</v>
      </c>
      <c r="AV132" s="1">
        <v>0.67879670000000003</v>
      </c>
      <c r="AW132" s="1">
        <v>0.71279309999999996</v>
      </c>
      <c r="AX132" s="1">
        <v>0.75637180000000004</v>
      </c>
      <c r="AY132" s="1">
        <v>0.80819180000000002</v>
      </c>
      <c r="AZ132" s="1">
        <v>0.86672300000000002</v>
      </c>
      <c r="BA132" s="1">
        <v>0.93007830000000002</v>
      </c>
      <c r="BB132" s="1">
        <v>0.99598529999999996</v>
      </c>
      <c r="BC132" s="1">
        <v>1.0616437999999999</v>
      </c>
      <c r="BD132" s="1">
        <v>1.1250849999999999</v>
      </c>
      <c r="BE132" s="1">
        <v>1.1864813999999999</v>
      </c>
      <c r="BF132" s="1">
        <v>1.2479260999999999</v>
      </c>
      <c r="BG132" s="1">
        <v>1.3113343</v>
      </c>
      <c r="BH132" s="1">
        <v>1.3762289000000001</v>
      </c>
      <c r="BI132" s="1">
        <v>1.4409692999999999</v>
      </c>
      <c r="BJ132" s="1">
        <v>1.5061864</v>
      </c>
      <c r="BK132" s="1">
        <v>1.5779890000000001</v>
      </c>
      <c r="BL132" s="1">
        <v>1.6658658</v>
      </c>
      <c r="BM132" s="1">
        <v>1.7756346000000001</v>
      </c>
      <c r="BN132" s="1">
        <v>1.9028324999999999</v>
      </c>
      <c r="BO132" s="1">
        <v>2.0344533999999999</v>
      </c>
      <c r="BP132" s="1">
        <v>2.1597183000000002</v>
      </c>
      <c r="BQ132" s="1">
        <v>2.2824835999999999</v>
      </c>
      <c r="BR132" s="1">
        <v>2.4222898000000002</v>
      </c>
      <c r="BS132" s="1">
        <v>2.6010122</v>
      </c>
      <c r="BT132" s="1">
        <v>2.8248777</v>
      </c>
      <c r="BU132" s="1">
        <v>3.0708771000000001</v>
      </c>
      <c r="BV132" s="1">
        <v>3.2905568999999999</v>
      </c>
      <c r="BW132" s="1">
        <v>3.4277476999999998</v>
      </c>
      <c r="BX132" s="1">
        <v>3.4420058999999998</v>
      </c>
      <c r="BY132" s="1">
        <v>3.3244457000000001</v>
      </c>
      <c r="BZ132" s="1">
        <v>3.0957720000000002</v>
      </c>
      <c r="CA132" s="1">
        <v>2.7924479999999998</v>
      </c>
      <c r="CB132" s="1">
        <v>2.4507352999999998</v>
      </c>
      <c r="CC132" s="1">
        <v>2.0963240000000001</v>
      </c>
      <c r="CD132" s="1">
        <v>1.7453337</v>
      </c>
      <c r="CE132" s="1">
        <v>1.4108151</v>
      </c>
      <c r="CF132" s="1">
        <v>1.1096177</v>
      </c>
      <c r="CG132" s="1">
        <v>0.8640774</v>
      </c>
      <c r="CH132" s="1">
        <v>0.69367219999999996</v>
      </c>
      <c r="CI132" s="1">
        <v>0.60500909999999997</v>
      </c>
      <c r="CJ132" s="1">
        <v>0.58864360000000004</v>
      </c>
      <c r="CK132" s="1">
        <v>0.62105379999999999</v>
      </c>
      <c r="CL132" s="1">
        <v>0.66826200000000002</v>
      </c>
      <c r="CM132" s="1">
        <v>0.69794909999999999</v>
      </c>
      <c r="CN132" s="1">
        <v>0.69469829999999999</v>
      </c>
      <c r="CO132" s="1">
        <v>0.66546859999999997</v>
      </c>
      <c r="CP132" s="1">
        <v>0.62768979999999996</v>
      </c>
      <c r="CQ132" s="1">
        <v>0.59355029999999998</v>
      </c>
      <c r="CR132" s="1">
        <v>0.56537369999999998</v>
      </c>
      <c r="CS132" s="1">
        <v>0.53952529999999999</v>
      </c>
      <c r="CT132" s="1">
        <v>0.51674529999999996</v>
      </c>
      <c r="CU132" s="1">
        <v>0.50675820000000005</v>
      </c>
      <c r="CV132" s="1">
        <v>0.52245459999999999</v>
      </c>
      <c r="CW132" s="1">
        <v>0.57188899999999998</v>
      </c>
      <c r="CX132" s="1">
        <v>0.64772909999999995</v>
      </c>
      <c r="CY132" s="1">
        <v>0.72450479999999995</v>
      </c>
      <c r="CZ132" s="1">
        <v>0.76319060000000005</v>
      </c>
      <c r="DA132" s="1">
        <v>0.73179810000000001</v>
      </c>
      <c r="DB132" s="1">
        <v>0.62149549999999998</v>
      </c>
      <c r="DC132" s="1">
        <v>0.45652549999999997</v>
      </c>
      <c r="DD132" s="1">
        <v>0.290522</v>
      </c>
      <c r="DE132" s="1">
        <v>0.17181399999999999</v>
      </c>
      <c r="DF132" s="1">
        <v>0.11177769999999999</v>
      </c>
      <c r="DG132" s="1">
        <v>7.2536299999999998E-2</v>
      </c>
      <c r="DH132" s="1">
        <v>4.0405700000000003E-2</v>
      </c>
      <c r="DI132" s="1">
        <v>1.0625799999999999E-2</v>
      </c>
      <c r="DJ132" s="1">
        <v>1.2918000000000001E-3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67.333244300000004</v>
      </c>
      <c r="DQ132" s="1">
        <v>37.965152699999997</v>
      </c>
      <c r="DR132" s="1">
        <v>24.305347399999999</v>
      </c>
      <c r="DS132" s="1">
        <v>1.0188811</v>
      </c>
      <c r="DT132" s="1">
        <v>171.1684875</v>
      </c>
      <c r="DU132" s="1">
        <f t="shared" si="36"/>
        <v>24.894588599999999</v>
      </c>
      <c r="DV132" s="1">
        <f t="shared" si="37"/>
        <v>53.556291800000004</v>
      </c>
      <c r="DW132" s="1">
        <f t="shared" si="38"/>
        <v>0.46483032643421357</v>
      </c>
      <c r="DX132" s="1">
        <f t="shared" si="39"/>
        <v>31.9417869</v>
      </c>
      <c r="DY132" s="1">
        <f t="shared" si="40"/>
        <v>18.150986700000001</v>
      </c>
      <c r="DZ132" s="1">
        <f t="shared" si="41"/>
        <v>1.7597823979453413</v>
      </c>
      <c r="EA132" s="1">
        <v>1.944191</v>
      </c>
      <c r="EB132" s="1">
        <v>5.2562394000000001</v>
      </c>
      <c r="EC132" s="1">
        <v>7.1451335</v>
      </c>
      <c r="ED132" s="1">
        <f t="shared" si="42"/>
        <v>14.3455639</v>
      </c>
      <c r="EE132" s="1">
        <v>10.220834699999999</v>
      </c>
      <c r="EF132" s="1">
        <v>20.3160095</v>
      </c>
      <c r="EG132" s="1">
        <v>18.223251300000001</v>
      </c>
      <c r="EH132" s="1">
        <v>17.261856099999999</v>
      </c>
      <c r="EI132" s="1">
        <f t="shared" si="43"/>
        <v>66.021951599999994</v>
      </c>
      <c r="EJ132" s="1">
        <v>10.7090225</v>
      </c>
      <c r="EK132" s="1">
        <v>7.4784698000000001</v>
      </c>
      <c r="EL132" s="1">
        <v>1.4450149999999999</v>
      </c>
      <c r="EM132" s="1">
        <f t="shared" si="44"/>
        <v>19.6325073</v>
      </c>
    </row>
    <row r="133" spans="1:143" x14ac:dyDescent="0.25">
      <c r="A133" s="1">
        <v>17467</v>
      </c>
      <c r="B133" s="1">
        <v>690</v>
      </c>
      <c r="C133" s="1">
        <v>2.3714000000000001E-3</v>
      </c>
      <c r="D133" s="1">
        <v>2.9437999999999999E-3</v>
      </c>
      <c r="E133" s="1">
        <v>4.4326000000000001E-3</v>
      </c>
      <c r="F133" s="1">
        <v>8.4186999999999994E-3</v>
      </c>
      <c r="G133" s="1">
        <v>1.77263E-2</v>
      </c>
      <c r="H133" s="1">
        <v>3.4451700000000002E-2</v>
      </c>
      <c r="I133" s="1">
        <v>5.6333399999999999E-2</v>
      </c>
      <c r="J133" s="1">
        <v>7.7626899999999999E-2</v>
      </c>
      <c r="K133" s="1">
        <v>9.8046999999999995E-2</v>
      </c>
      <c r="L133" s="1">
        <v>0.11943810000000001</v>
      </c>
      <c r="M133" s="1">
        <v>0.142679</v>
      </c>
      <c r="N133" s="1">
        <v>0.1653694</v>
      </c>
      <c r="O133" s="1">
        <v>0.18697929999999999</v>
      </c>
      <c r="P133" s="1">
        <v>0.20874670000000001</v>
      </c>
      <c r="Q133" s="1">
        <v>0.23055919999999999</v>
      </c>
      <c r="R133" s="1">
        <v>0.2524035</v>
      </c>
      <c r="S133" s="1">
        <v>0.27448610000000001</v>
      </c>
      <c r="T133" s="1">
        <v>0.29792679999999999</v>
      </c>
      <c r="U133" s="1">
        <v>0.32279560000000002</v>
      </c>
      <c r="V133" s="1">
        <v>0.34842980000000001</v>
      </c>
      <c r="W133" s="1">
        <v>0.37323109999999998</v>
      </c>
      <c r="X133" s="1">
        <v>0.39650279999999999</v>
      </c>
      <c r="Y133" s="1">
        <v>0.41693279999999999</v>
      </c>
      <c r="Z133" s="1">
        <v>0.43463619999999997</v>
      </c>
      <c r="AA133" s="1">
        <v>0.44940590000000002</v>
      </c>
      <c r="AB133" s="1">
        <v>0.46293529999999999</v>
      </c>
      <c r="AC133" s="1">
        <v>0.47521340000000001</v>
      </c>
      <c r="AD133" s="1">
        <v>0.48645500000000003</v>
      </c>
      <c r="AE133" s="1">
        <v>0.49617650000000002</v>
      </c>
      <c r="AF133" s="1">
        <v>0.50538559999999999</v>
      </c>
      <c r="AG133" s="1">
        <v>0.51448570000000005</v>
      </c>
      <c r="AH133" s="1">
        <v>0.52383409999999997</v>
      </c>
      <c r="AI133" s="1">
        <v>0.53320400000000001</v>
      </c>
      <c r="AJ133" s="1">
        <v>0.54263189999999994</v>
      </c>
      <c r="AK133" s="1">
        <v>0.55218610000000001</v>
      </c>
      <c r="AL133" s="1">
        <v>0.56176040000000005</v>
      </c>
      <c r="AM133" s="1">
        <v>0.5710828</v>
      </c>
      <c r="AN133" s="1">
        <v>0.57943239999999996</v>
      </c>
      <c r="AO133" s="1">
        <v>0.58657130000000002</v>
      </c>
      <c r="AP133" s="1">
        <v>0.59253509999999998</v>
      </c>
      <c r="AQ133" s="1">
        <v>0.59804710000000005</v>
      </c>
      <c r="AR133" s="1">
        <v>0.60383430000000005</v>
      </c>
      <c r="AS133" s="1">
        <v>0.61113770000000001</v>
      </c>
      <c r="AT133" s="1">
        <v>0.62162459999999997</v>
      </c>
      <c r="AU133" s="1">
        <v>0.63750839999999998</v>
      </c>
      <c r="AV133" s="1">
        <v>0.66093060000000003</v>
      </c>
      <c r="AW133" s="1">
        <v>0.69307909999999995</v>
      </c>
      <c r="AX133" s="1">
        <v>0.7338673</v>
      </c>
      <c r="AY133" s="1">
        <v>0.78202329999999998</v>
      </c>
      <c r="AZ133" s="1">
        <v>0.83614359999999999</v>
      </c>
      <c r="BA133" s="1">
        <v>0.89470930000000004</v>
      </c>
      <c r="BB133" s="1">
        <v>0.95606120000000006</v>
      </c>
      <c r="BC133" s="1">
        <v>1.0180089000000001</v>
      </c>
      <c r="BD133" s="1">
        <v>1.0787399</v>
      </c>
      <c r="BE133" s="1">
        <v>1.1380722999999999</v>
      </c>
      <c r="BF133" s="1">
        <v>1.1976849000000001</v>
      </c>
      <c r="BG133" s="1">
        <v>1.2595069000000001</v>
      </c>
      <c r="BH133" s="1">
        <v>1.3235536000000001</v>
      </c>
      <c r="BI133" s="1">
        <v>1.3884734999999999</v>
      </c>
      <c r="BJ133" s="1">
        <v>1.4543473</v>
      </c>
      <c r="BK133" s="1">
        <v>1.5259343000000001</v>
      </c>
      <c r="BL133" s="1">
        <v>1.6114999000000001</v>
      </c>
      <c r="BM133" s="1">
        <v>1.7169124</v>
      </c>
      <c r="BN133" s="1">
        <v>1.8393666</v>
      </c>
      <c r="BO133" s="1">
        <v>1.9683458</v>
      </c>
      <c r="BP133" s="1">
        <v>2.0947442000000001</v>
      </c>
      <c r="BQ133" s="1">
        <v>2.2220225</v>
      </c>
      <c r="BR133" s="1">
        <v>2.3675899999999999</v>
      </c>
      <c r="BS133" s="1">
        <v>2.5508635000000002</v>
      </c>
      <c r="BT133" s="1">
        <v>2.7766926000000001</v>
      </c>
      <c r="BU133" s="1">
        <v>3.022408</v>
      </c>
      <c r="BV133" s="1">
        <v>3.2412784000000001</v>
      </c>
      <c r="BW133" s="1">
        <v>3.3793696999999998</v>
      </c>
      <c r="BX133" s="1">
        <v>3.3975982999999998</v>
      </c>
      <c r="BY133" s="1">
        <v>3.2869090999999999</v>
      </c>
      <c r="BZ133" s="1">
        <v>3.0665507000000001</v>
      </c>
      <c r="CA133" s="1">
        <v>2.7710995999999999</v>
      </c>
      <c r="CB133" s="1">
        <v>2.4354591000000001</v>
      </c>
      <c r="CC133" s="1">
        <v>2.0850558000000001</v>
      </c>
      <c r="CD133" s="1">
        <v>1.7367227000000001</v>
      </c>
      <c r="CE133" s="1">
        <v>1.4046178</v>
      </c>
      <c r="CF133" s="1">
        <v>1.1061314</v>
      </c>
      <c r="CG133" s="1">
        <v>0.86290710000000004</v>
      </c>
      <c r="CH133" s="1">
        <v>0.69276570000000004</v>
      </c>
      <c r="CI133" s="1">
        <v>0.60086539999999999</v>
      </c>
      <c r="CJ133" s="1">
        <v>0.57757259999999999</v>
      </c>
      <c r="CK133" s="1">
        <v>0.60160360000000002</v>
      </c>
      <c r="CL133" s="1">
        <v>0.64429440000000004</v>
      </c>
      <c r="CM133" s="1">
        <v>0.67968360000000005</v>
      </c>
      <c r="CN133" s="1">
        <v>0.69506210000000002</v>
      </c>
      <c r="CO133" s="1">
        <v>0.69321719999999998</v>
      </c>
      <c r="CP133" s="1">
        <v>0.68240100000000004</v>
      </c>
      <c r="CQ133" s="1">
        <v>0.66540200000000005</v>
      </c>
      <c r="CR133" s="1">
        <v>0.63942779999999999</v>
      </c>
      <c r="CS133" s="1">
        <v>0.60235309999999997</v>
      </c>
      <c r="CT133" s="1">
        <v>0.56188640000000001</v>
      </c>
      <c r="CU133" s="1">
        <v>0.53640810000000005</v>
      </c>
      <c r="CV133" s="1">
        <v>0.54511379999999998</v>
      </c>
      <c r="CW133" s="1">
        <v>0.59822600000000004</v>
      </c>
      <c r="CX133" s="1">
        <v>0.68744799999999995</v>
      </c>
      <c r="CY133" s="1">
        <v>0.78471080000000004</v>
      </c>
      <c r="CZ133" s="1">
        <v>0.85077250000000004</v>
      </c>
      <c r="DA133" s="1">
        <v>0.85403410000000002</v>
      </c>
      <c r="DB133" s="1">
        <v>0.7863907</v>
      </c>
      <c r="DC133" s="1">
        <v>0.6208186</v>
      </c>
      <c r="DD133" s="1">
        <v>0.4347935</v>
      </c>
      <c r="DE133" s="1">
        <v>0.3020254</v>
      </c>
      <c r="DF133" s="1">
        <v>0.25887290000000002</v>
      </c>
      <c r="DG133" s="1">
        <v>0.2417607</v>
      </c>
      <c r="DH133" s="1">
        <v>0.17978920000000001</v>
      </c>
      <c r="DI133" s="1">
        <v>9.3734799999999993E-2</v>
      </c>
      <c r="DJ133" s="1">
        <v>2.2095500000000001E-2</v>
      </c>
      <c r="DK133" s="1">
        <v>2.2699E-3</v>
      </c>
      <c r="DL133" s="1">
        <v>0</v>
      </c>
      <c r="DM133" s="1">
        <v>0</v>
      </c>
      <c r="DN133" s="1">
        <v>0</v>
      </c>
      <c r="DO133" s="1">
        <v>0</v>
      </c>
      <c r="DP133" s="1">
        <v>79.785674999999998</v>
      </c>
      <c r="DQ133" s="1">
        <v>37.965152699999997</v>
      </c>
      <c r="DR133" s="1">
        <v>25.552345299999999</v>
      </c>
      <c r="DS133" s="1">
        <v>1.0438742999999999</v>
      </c>
      <c r="DT133" s="1">
        <v>221.38267519999999</v>
      </c>
      <c r="DU133" s="1">
        <f t="shared" si="36"/>
        <v>24.600672899999999</v>
      </c>
      <c r="DV133" s="1">
        <f t="shared" si="37"/>
        <v>52.06808929999999</v>
      </c>
      <c r="DW133" s="1">
        <f t="shared" si="38"/>
        <v>0.47247120512255869</v>
      </c>
      <c r="DX133" s="1">
        <f t="shared" si="39"/>
        <v>31.406026999999998</v>
      </c>
      <c r="DY133" s="1">
        <f t="shared" si="40"/>
        <v>17.502437400000002</v>
      </c>
      <c r="DZ133" s="1">
        <f t="shared" si="41"/>
        <v>1.7943801930124312</v>
      </c>
      <c r="EA133" s="1">
        <v>1.9746366</v>
      </c>
      <c r="EB133" s="1">
        <v>5.1495676000000001</v>
      </c>
      <c r="EC133" s="1">
        <v>6.9487719999999999</v>
      </c>
      <c r="ED133" s="1">
        <f t="shared" si="42"/>
        <v>14.072976199999999</v>
      </c>
      <c r="EE133" s="1">
        <v>9.8729066999999997</v>
      </c>
      <c r="EF133" s="1">
        <v>19.626192100000001</v>
      </c>
      <c r="EG133" s="1">
        <v>17.902835799999998</v>
      </c>
      <c r="EH133" s="1">
        <v>17.1003227</v>
      </c>
      <c r="EI133" s="1">
        <f t="shared" si="43"/>
        <v>64.502257299999997</v>
      </c>
      <c r="EJ133" s="1">
        <v>10.674156200000001</v>
      </c>
      <c r="EK133" s="1">
        <v>8.2565764999999995</v>
      </c>
      <c r="EL133" s="1">
        <v>2.4940338</v>
      </c>
      <c r="EM133" s="1">
        <f t="shared" si="44"/>
        <v>21.4247665</v>
      </c>
    </row>
    <row r="134" spans="1:143" x14ac:dyDescent="0.25">
      <c r="A134" s="1">
        <v>17466</v>
      </c>
      <c r="B134" s="1">
        <v>695</v>
      </c>
      <c r="C134" s="1">
        <v>2.6097E-3</v>
      </c>
      <c r="D134" s="1">
        <v>3.2526E-3</v>
      </c>
      <c r="E134" s="1">
        <v>4.9170999999999998E-3</v>
      </c>
      <c r="F134" s="1">
        <v>9.3784999999999997E-3</v>
      </c>
      <c r="G134" s="1">
        <v>1.9736199999999999E-2</v>
      </c>
      <c r="H134" s="1">
        <v>3.8216199999999999E-2</v>
      </c>
      <c r="I134" s="1">
        <v>6.2110199999999997E-2</v>
      </c>
      <c r="J134" s="1">
        <v>8.5228100000000001E-2</v>
      </c>
      <c r="K134" s="1">
        <v>0.10733040000000001</v>
      </c>
      <c r="L134" s="1">
        <v>0.13048009999999999</v>
      </c>
      <c r="M134" s="1">
        <v>0.15544640000000001</v>
      </c>
      <c r="N134" s="1">
        <v>0.17964820000000001</v>
      </c>
      <c r="O134" s="1">
        <v>0.2026174</v>
      </c>
      <c r="P134" s="1">
        <v>0.22566420000000001</v>
      </c>
      <c r="Q134" s="1">
        <v>0.24854100000000001</v>
      </c>
      <c r="R134" s="1">
        <v>0.27123390000000003</v>
      </c>
      <c r="S134" s="1">
        <v>0.29397970000000001</v>
      </c>
      <c r="T134" s="1">
        <v>0.31794830000000002</v>
      </c>
      <c r="U134" s="1">
        <v>0.34301470000000001</v>
      </c>
      <c r="V134" s="1">
        <v>0.3684404</v>
      </c>
      <c r="W134" s="1">
        <v>0.39262960000000002</v>
      </c>
      <c r="X134" s="1">
        <v>0.41498059999999998</v>
      </c>
      <c r="Y134" s="1">
        <v>0.43415880000000001</v>
      </c>
      <c r="Z134" s="1">
        <v>0.45024419999999998</v>
      </c>
      <c r="AA134" s="1">
        <v>0.46303129999999998</v>
      </c>
      <c r="AB134" s="1">
        <v>0.4742827</v>
      </c>
      <c r="AC134" s="1">
        <v>0.48397519999999999</v>
      </c>
      <c r="AD134" s="1">
        <v>0.49237110000000001</v>
      </c>
      <c r="AE134" s="1">
        <v>0.49910090000000001</v>
      </c>
      <c r="AF134" s="1">
        <v>0.5053723</v>
      </c>
      <c r="AG134" s="1">
        <v>0.51165170000000004</v>
      </c>
      <c r="AH134" s="1">
        <v>0.51835719999999996</v>
      </c>
      <c r="AI134" s="1">
        <v>0.52535639999999995</v>
      </c>
      <c r="AJ134" s="1">
        <v>0.53289549999999997</v>
      </c>
      <c r="AK134" s="1">
        <v>0.54116059999999999</v>
      </c>
      <c r="AL134" s="1">
        <v>0.55007600000000001</v>
      </c>
      <c r="AM134" s="1">
        <v>0.55931779999999998</v>
      </c>
      <c r="AN134" s="1">
        <v>0.5681524</v>
      </c>
      <c r="AO134" s="1">
        <v>0.57631350000000003</v>
      </c>
      <c r="AP134" s="1">
        <v>0.58373679999999994</v>
      </c>
      <c r="AQ134" s="1">
        <v>0.59096859999999996</v>
      </c>
      <c r="AR134" s="1">
        <v>0.59853330000000005</v>
      </c>
      <c r="AS134" s="1">
        <v>0.60757830000000002</v>
      </c>
      <c r="AT134" s="1">
        <v>0.61973469999999997</v>
      </c>
      <c r="AU134" s="1">
        <v>0.63718490000000005</v>
      </c>
      <c r="AV134" s="1">
        <v>0.66195300000000001</v>
      </c>
      <c r="AW134" s="1">
        <v>0.69511310000000004</v>
      </c>
      <c r="AX134" s="1">
        <v>0.73654229999999998</v>
      </c>
      <c r="AY134" s="1">
        <v>0.78502740000000004</v>
      </c>
      <c r="AZ134" s="1">
        <v>0.8391634</v>
      </c>
      <c r="BA134" s="1">
        <v>0.89728249999999998</v>
      </c>
      <c r="BB134" s="1">
        <v>0.95750109999999999</v>
      </c>
      <c r="BC134" s="1">
        <v>1.0175088999999999</v>
      </c>
      <c r="BD134" s="1">
        <v>1.0756199</v>
      </c>
      <c r="BE134" s="1">
        <v>1.1318412</v>
      </c>
      <c r="BF134" s="1">
        <v>1.1879055999999999</v>
      </c>
      <c r="BG134" s="1">
        <v>1.2456217999999999</v>
      </c>
      <c r="BH134" s="1">
        <v>1.3049341000000001</v>
      </c>
      <c r="BI134" s="1">
        <v>1.3647803999999999</v>
      </c>
      <c r="BJ134" s="1">
        <v>1.4258052000000001</v>
      </c>
      <c r="BK134" s="1">
        <v>1.4934099000000001</v>
      </c>
      <c r="BL134" s="1">
        <v>1.5762436</v>
      </c>
      <c r="BM134" s="1">
        <v>1.680461</v>
      </c>
      <c r="BN134" s="1">
        <v>1.8035127</v>
      </c>
      <c r="BO134" s="1">
        <v>1.9350039000000001</v>
      </c>
      <c r="BP134" s="1">
        <v>2.0655152999999999</v>
      </c>
      <c r="BQ134" s="1">
        <v>2.1975221999999999</v>
      </c>
      <c r="BR134" s="1">
        <v>2.3471924999999998</v>
      </c>
      <c r="BS134" s="1">
        <v>2.5330857999999998</v>
      </c>
      <c r="BT134" s="1">
        <v>2.7602942000000001</v>
      </c>
      <c r="BU134" s="1">
        <v>3.0076239</v>
      </c>
      <c r="BV134" s="1">
        <v>3.2302846999999999</v>
      </c>
      <c r="BW134" s="1">
        <v>3.3756154</v>
      </c>
      <c r="BX134" s="1">
        <v>3.4041877</v>
      </c>
      <c r="BY134" s="1">
        <v>3.3049431</v>
      </c>
      <c r="BZ134" s="1">
        <v>3.0944878999999998</v>
      </c>
      <c r="CA134" s="1">
        <v>2.8054370999999998</v>
      </c>
      <c r="CB134" s="1">
        <v>2.4723845</v>
      </c>
      <c r="CC134" s="1">
        <v>2.1221104</v>
      </c>
      <c r="CD134" s="1">
        <v>1.7737136</v>
      </c>
      <c r="CE134" s="1">
        <v>1.4433368</v>
      </c>
      <c r="CF134" s="1">
        <v>1.1491286999999999</v>
      </c>
      <c r="CG134" s="1">
        <v>0.91195919999999997</v>
      </c>
      <c r="CH134" s="1">
        <v>0.74803280000000005</v>
      </c>
      <c r="CI134" s="1">
        <v>0.66167030000000004</v>
      </c>
      <c r="CJ134" s="1">
        <v>0.64282850000000002</v>
      </c>
      <c r="CK134" s="1">
        <v>0.66930789999999996</v>
      </c>
      <c r="CL134" s="1">
        <v>0.71153460000000002</v>
      </c>
      <c r="CM134" s="1">
        <v>0.74365499999999995</v>
      </c>
      <c r="CN134" s="1">
        <v>0.75456179999999995</v>
      </c>
      <c r="CO134" s="1">
        <v>0.74954750000000003</v>
      </c>
      <c r="CP134" s="1">
        <v>0.73832089999999995</v>
      </c>
      <c r="CQ134" s="1">
        <v>0.72512739999999998</v>
      </c>
      <c r="CR134" s="1">
        <v>0.70647760000000004</v>
      </c>
      <c r="CS134" s="1">
        <v>0.67851839999999997</v>
      </c>
      <c r="CT134" s="1">
        <v>0.64807360000000003</v>
      </c>
      <c r="CU134" s="1">
        <v>0.63188739999999999</v>
      </c>
      <c r="CV134" s="1">
        <v>0.64878959999999997</v>
      </c>
      <c r="CW134" s="1">
        <v>0.70671249999999997</v>
      </c>
      <c r="CX134" s="1">
        <v>0.79180759999999994</v>
      </c>
      <c r="CY134" s="1">
        <v>0.86881600000000003</v>
      </c>
      <c r="CZ134" s="1">
        <v>0.88811090000000004</v>
      </c>
      <c r="DA134" s="1">
        <v>0.8030081</v>
      </c>
      <c r="DB134" s="1">
        <v>0.62607389999999996</v>
      </c>
      <c r="DC134" s="1">
        <v>0.39576280000000003</v>
      </c>
      <c r="DD134" s="1">
        <v>0.21259110000000001</v>
      </c>
      <c r="DE134" s="1">
        <v>0.1027193</v>
      </c>
      <c r="DF134" s="1">
        <v>6.3528000000000001E-2</v>
      </c>
      <c r="DG134" s="1">
        <v>4.0061100000000002E-2</v>
      </c>
      <c r="DH134" s="1">
        <v>2.14548E-2</v>
      </c>
      <c r="DI134" s="1">
        <v>5.4003999999999996E-3</v>
      </c>
      <c r="DJ134" s="1">
        <v>6.02E-4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70.610084499999999</v>
      </c>
      <c r="DQ134" s="1">
        <v>37.965152699999997</v>
      </c>
      <c r="DR134" s="1">
        <v>25.670116400000001</v>
      </c>
      <c r="DS134" s="1">
        <v>0.99224509999999999</v>
      </c>
      <c r="DT134" s="1">
        <v>201.82289119999999</v>
      </c>
      <c r="DU134" s="1">
        <f t="shared" si="36"/>
        <v>24.694964299999999</v>
      </c>
      <c r="DV134" s="1">
        <f t="shared" si="37"/>
        <v>51.919798700000001</v>
      </c>
      <c r="DW134" s="1">
        <f t="shared" si="38"/>
        <v>0.4756367497241471</v>
      </c>
      <c r="DX134" s="1">
        <f t="shared" si="39"/>
        <v>31.320752700000003</v>
      </c>
      <c r="DY134" s="1">
        <f t="shared" si="40"/>
        <v>17.225139299999999</v>
      </c>
      <c r="DZ134" s="1">
        <f t="shared" si="41"/>
        <v>1.8183163662426816</v>
      </c>
      <c r="EA134" s="1">
        <v>2.1373837</v>
      </c>
      <c r="EB134" s="1">
        <v>5.3163967000000003</v>
      </c>
      <c r="EC134" s="1">
        <v>6.8474339999999998</v>
      </c>
      <c r="ED134" s="1">
        <f t="shared" si="42"/>
        <v>14.301214399999999</v>
      </c>
      <c r="EE134" s="1">
        <v>9.8750134000000003</v>
      </c>
      <c r="EF134" s="1">
        <v>19.3133087</v>
      </c>
      <c r="EG134" s="1">
        <v>17.808353400000001</v>
      </c>
      <c r="EH134" s="1">
        <v>17.257682800000001</v>
      </c>
      <c r="EI134" s="1">
        <f t="shared" si="43"/>
        <v>64.254358300000007</v>
      </c>
      <c r="EJ134" s="1">
        <v>11.3574219</v>
      </c>
      <c r="EK134" s="1">
        <v>8.9271697999999997</v>
      </c>
      <c r="EL134" s="1">
        <v>1.1598127</v>
      </c>
      <c r="EM134" s="1">
        <f t="shared" si="44"/>
        <v>21.4444044</v>
      </c>
    </row>
    <row r="135" spans="1:143" x14ac:dyDescent="0.25">
      <c r="A135" s="1">
        <v>17465</v>
      </c>
      <c r="B135" s="1">
        <v>700</v>
      </c>
      <c r="C135" s="1">
        <v>2.7999000000000001E-3</v>
      </c>
      <c r="D135" s="1">
        <v>3.4772000000000002E-3</v>
      </c>
      <c r="E135" s="1">
        <v>5.2360999999999996E-3</v>
      </c>
      <c r="F135" s="1">
        <v>9.9553999999999997E-3</v>
      </c>
      <c r="G135" s="1">
        <v>2.0964300000000002E-2</v>
      </c>
      <c r="H135" s="1">
        <v>4.0689299999999998E-2</v>
      </c>
      <c r="I135" s="1">
        <v>6.6324900000000006E-2</v>
      </c>
      <c r="J135" s="1">
        <v>9.1118099999999994E-2</v>
      </c>
      <c r="K135" s="1">
        <v>0.11477179999999999</v>
      </c>
      <c r="L135" s="1">
        <v>0.13946249999999999</v>
      </c>
      <c r="M135" s="1">
        <v>0.1661086</v>
      </c>
      <c r="N135" s="1">
        <v>0.19191800000000001</v>
      </c>
      <c r="O135" s="1">
        <v>0.2163504</v>
      </c>
      <c r="P135" s="1">
        <v>0.24082249999999999</v>
      </c>
      <c r="Q135" s="1">
        <v>0.2650807</v>
      </c>
      <c r="R135" s="1">
        <v>0.28910799999999998</v>
      </c>
      <c r="S135" s="1">
        <v>0.31316739999999998</v>
      </c>
      <c r="T135" s="1">
        <v>0.33854319999999999</v>
      </c>
      <c r="U135" s="1">
        <v>0.36515409999999998</v>
      </c>
      <c r="V135" s="1">
        <v>0.39223530000000001</v>
      </c>
      <c r="W135" s="1">
        <v>0.41807470000000002</v>
      </c>
      <c r="X135" s="1">
        <v>0.44208530000000001</v>
      </c>
      <c r="Y135" s="1">
        <v>0.46281159999999999</v>
      </c>
      <c r="Z135" s="1">
        <v>0.48038579999999997</v>
      </c>
      <c r="AA135" s="1">
        <v>0.49451469999999997</v>
      </c>
      <c r="AB135" s="1">
        <v>0.50716720000000004</v>
      </c>
      <c r="AC135" s="1">
        <v>0.51821859999999997</v>
      </c>
      <c r="AD135" s="1">
        <v>0.52790559999999997</v>
      </c>
      <c r="AE135" s="1">
        <v>0.53564659999999997</v>
      </c>
      <c r="AF135" s="1">
        <v>0.54268309999999997</v>
      </c>
      <c r="AG135" s="1">
        <v>0.54940900000000004</v>
      </c>
      <c r="AH135" s="1">
        <v>0.55625000000000002</v>
      </c>
      <c r="AI135" s="1">
        <v>0.56300689999999998</v>
      </c>
      <c r="AJ135" s="1">
        <v>0.56989529999999999</v>
      </c>
      <c r="AK135" s="1">
        <v>0.57711570000000001</v>
      </c>
      <c r="AL135" s="1">
        <v>0.58470140000000004</v>
      </c>
      <c r="AM135" s="1">
        <v>0.59254720000000005</v>
      </c>
      <c r="AN135" s="1">
        <v>0.60006669999999995</v>
      </c>
      <c r="AO135" s="1">
        <v>0.60713360000000005</v>
      </c>
      <c r="AP135" s="1">
        <v>0.6137859</v>
      </c>
      <c r="AQ135" s="1">
        <v>0.62074289999999999</v>
      </c>
      <c r="AR135" s="1">
        <v>0.62866010000000005</v>
      </c>
      <c r="AS135" s="1">
        <v>0.63868480000000005</v>
      </c>
      <c r="AT135" s="1">
        <v>0.65223629999999999</v>
      </c>
      <c r="AU135" s="1">
        <v>0.67119819999999997</v>
      </c>
      <c r="AV135" s="1">
        <v>0.69739119999999999</v>
      </c>
      <c r="AW135" s="1">
        <v>0.73186949999999995</v>
      </c>
      <c r="AX135" s="1">
        <v>0.77456309999999995</v>
      </c>
      <c r="AY135" s="1">
        <v>0.82425320000000002</v>
      </c>
      <c r="AZ135" s="1">
        <v>0.87954030000000005</v>
      </c>
      <c r="BA135" s="1">
        <v>0.93896619999999997</v>
      </c>
      <c r="BB135" s="1">
        <v>1.0011255999999999</v>
      </c>
      <c r="BC135" s="1">
        <v>1.0642052</v>
      </c>
      <c r="BD135" s="1">
        <v>1.126565</v>
      </c>
      <c r="BE135" s="1">
        <v>1.1877812999999999</v>
      </c>
      <c r="BF135" s="1">
        <v>1.2491099000000001</v>
      </c>
      <c r="BG135" s="1">
        <v>1.3123518000000001</v>
      </c>
      <c r="BH135" s="1">
        <v>1.3778881000000001</v>
      </c>
      <c r="BI135" s="1">
        <v>1.444798</v>
      </c>
      <c r="BJ135" s="1">
        <v>1.5130222</v>
      </c>
      <c r="BK135" s="1">
        <v>1.5865849000000001</v>
      </c>
      <c r="BL135" s="1">
        <v>1.6731887000000001</v>
      </c>
      <c r="BM135" s="1">
        <v>1.7794238</v>
      </c>
      <c r="BN135" s="1">
        <v>1.9045072000000001</v>
      </c>
      <c r="BO135" s="1">
        <v>2.0401899999999999</v>
      </c>
      <c r="BP135" s="1">
        <v>2.1780857999999998</v>
      </c>
      <c r="BQ135" s="1">
        <v>2.3198737999999999</v>
      </c>
      <c r="BR135" s="1">
        <v>2.4797094</v>
      </c>
      <c r="BS135" s="1">
        <v>2.6741331000000002</v>
      </c>
      <c r="BT135" s="1">
        <v>2.9070222000000001</v>
      </c>
      <c r="BU135" s="1">
        <v>3.1567661999999999</v>
      </c>
      <c r="BV135" s="1">
        <v>3.3785943999999999</v>
      </c>
      <c r="BW135" s="1">
        <v>3.5198730999999999</v>
      </c>
      <c r="BX135" s="1">
        <v>3.5408198999999998</v>
      </c>
      <c r="BY135" s="1">
        <v>3.4298552999999998</v>
      </c>
      <c r="BZ135" s="1">
        <v>3.2032671000000001</v>
      </c>
      <c r="CA135" s="1">
        <v>2.8937423</v>
      </c>
      <c r="CB135" s="1">
        <v>2.5363202</v>
      </c>
      <c r="CC135" s="1">
        <v>2.1585138000000001</v>
      </c>
      <c r="CD135" s="1">
        <v>1.7805044999999999</v>
      </c>
      <c r="CE135" s="1">
        <v>1.4204345</v>
      </c>
      <c r="CF135" s="1">
        <v>1.0995687000000001</v>
      </c>
      <c r="CG135" s="1">
        <v>0.84233670000000005</v>
      </c>
      <c r="CH135" s="1">
        <v>0.66715100000000005</v>
      </c>
      <c r="CI135" s="1">
        <v>0.57760149999999999</v>
      </c>
      <c r="CJ135" s="1">
        <v>0.56152760000000002</v>
      </c>
      <c r="CK135" s="1">
        <v>0.59400359999999996</v>
      </c>
      <c r="CL135" s="1">
        <v>0.64033989999999996</v>
      </c>
      <c r="CM135" s="1">
        <v>0.66675479999999998</v>
      </c>
      <c r="CN135" s="1">
        <v>0.65413379999999999</v>
      </c>
      <c r="CO135" s="1">
        <v>0.60484590000000005</v>
      </c>
      <c r="CP135" s="1">
        <v>0.53588190000000002</v>
      </c>
      <c r="CQ135" s="1">
        <v>0.46583609999999998</v>
      </c>
      <c r="CR135" s="1">
        <v>0.40766439999999998</v>
      </c>
      <c r="CS135" s="1">
        <v>0.3704559</v>
      </c>
      <c r="CT135" s="1">
        <v>0.36291099999999998</v>
      </c>
      <c r="CU135" s="1">
        <v>0.38908229999999999</v>
      </c>
      <c r="CV135" s="1">
        <v>0.44841910000000001</v>
      </c>
      <c r="CW135" s="1">
        <v>0.53693409999999997</v>
      </c>
      <c r="CX135" s="1">
        <v>0.63724990000000004</v>
      </c>
      <c r="CY135" s="1">
        <v>0.7199101</v>
      </c>
      <c r="CZ135" s="1">
        <v>0.74091090000000004</v>
      </c>
      <c r="DA135" s="1">
        <v>0.65284739999999997</v>
      </c>
      <c r="DB135" s="1">
        <v>0.4878576</v>
      </c>
      <c r="DC135" s="1">
        <v>0.27826139999999999</v>
      </c>
      <c r="DD135" s="1">
        <v>0.1174997</v>
      </c>
      <c r="DE135" s="1">
        <v>2.4714799999999999E-2</v>
      </c>
      <c r="DF135" s="1">
        <v>2.2461999999999998E-3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57.330497700000002</v>
      </c>
      <c r="DQ135" s="1">
        <v>37.965152699999997</v>
      </c>
      <c r="DR135" s="1">
        <v>23.280271500000001</v>
      </c>
      <c r="DS135" s="1">
        <v>0.88694390000000001</v>
      </c>
      <c r="DT135" s="1">
        <v>128.48530579999999</v>
      </c>
      <c r="DU135" s="1">
        <f t="shared" si="36"/>
        <v>25.659238499999997</v>
      </c>
      <c r="DV135" s="1">
        <f t="shared" si="37"/>
        <v>54.894364399999986</v>
      </c>
      <c r="DW135" s="1">
        <f t="shared" si="38"/>
        <v>0.46742937604720686</v>
      </c>
      <c r="DX135" s="1">
        <f t="shared" si="39"/>
        <v>32.7880003</v>
      </c>
      <c r="DY135" s="1">
        <f t="shared" si="40"/>
        <v>18.195410899999999</v>
      </c>
      <c r="DZ135" s="1">
        <f t="shared" si="41"/>
        <v>1.8019928475481695</v>
      </c>
      <c r="EA135" s="1">
        <v>2.2805225999999998</v>
      </c>
      <c r="EB135" s="1">
        <v>5.6795368000000002</v>
      </c>
      <c r="EC135" s="1">
        <v>7.2690153000000004</v>
      </c>
      <c r="ED135" s="1">
        <f t="shared" si="42"/>
        <v>15.229074700000002</v>
      </c>
      <c r="EE135" s="1">
        <v>10.3641758</v>
      </c>
      <c r="EF135" s="1">
        <v>20.4075165</v>
      </c>
      <c r="EG135" s="1">
        <v>18.702587099999999</v>
      </c>
      <c r="EH135" s="1">
        <v>17.822792100000001</v>
      </c>
      <c r="EI135" s="1">
        <f t="shared" si="43"/>
        <v>67.297071500000001</v>
      </c>
      <c r="EJ135" s="1">
        <v>10.4102707</v>
      </c>
      <c r="EK135" s="1">
        <v>6.3825760000000002</v>
      </c>
      <c r="EL135" s="1">
        <v>0.68099949999999998</v>
      </c>
      <c r="EM135" s="1">
        <f t="shared" si="44"/>
        <v>17.473846199999997</v>
      </c>
    </row>
    <row r="136" spans="1:143" x14ac:dyDescent="0.25">
      <c r="A136" s="1">
        <v>17464</v>
      </c>
      <c r="B136" s="1">
        <v>705</v>
      </c>
      <c r="C136" s="1">
        <v>2.4808E-3</v>
      </c>
      <c r="D136" s="1">
        <v>3.0718E-3</v>
      </c>
      <c r="E136" s="1">
        <v>4.6146E-3</v>
      </c>
      <c r="F136" s="1">
        <v>8.7442000000000006E-3</v>
      </c>
      <c r="G136" s="1">
        <v>1.8421300000000002E-2</v>
      </c>
      <c r="H136" s="1">
        <v>3.5887200000000001E-2</v>
      </c>
      <c r="I136" s="1">
        <v>5.8914000000000001E-2</v>
      </c>
      <c r="J136" s="1">
        <v>8.1448099999999996E-2</v>
      </c>
      <c r="K136" s="1">
        <v>0.1031613</v>
      </c>
      <c r="L136" s="1">
        <v>0.12595410000000001</v>
      </c>
      <c r="M136" s="1">
        <v>0.15087200000000001</v>
      </c>
      <c r="N136" s="1">
        <v>0.17538980000000001</v>
      </c>
      <c r="O136" s="1">
        <v>0.1988877</v>
      </c>
      <c r="P136" s="1">
        <v>0.22262970000000001</v>
      </c>
      <c r="Q136" s="1">
        <v>0.24654719999999999</v>
      </c>
      <c r="R136" s="1">
        <v>0.27065909999999999</v>
      </c>
      <c r="S136" s="1">
        <v>0.29520619999999997</v>
      </c>
      <c r="T136" s="1">
        <v>0.321326</v>
      </c>
      <c r="U136" s="1">
        <v>0.34911490000000001</v>
      </c>
      <c r="V136" s="1">
        <v>0.37779950000000001</v>
      </c>
      <c r="W136" s="1">
        <v>0.40554790000000002</v>
      </c>
      <c r="X136" s="1">
        <v>0.43134440000000002</v>
      </c>
      <c r="Y136" s="1">
        <v>0.4536654</v>
      </c>
      <c r="Z136" s="1">
        <v>0.47261690000000001</v>
      </c>
      <c r="AA136" s="1">
        <v>0.48808319999999999</v>
      </c>
      <c r="AB136" s="1">
        <v>0.5018492</v>
      </c>
      <c r="AC136" s="1">
        <v>0.51390499999999995</v>
      </c>
      <c r="AD136" s="1">
        <v>0.5244839</v>
      </c>
      <c r="AE136" s="1">
        <v>0.53320319999999999</v>
      </c>
      <c r="AF136" s="1">
        <v>0.54121350000000001</v>
      </c>
      <c r="AG136" s="1">
        <v>0.54899540000000002</v>
      </c>
      <c r="AH136" s="1">
        <v>0.55694739999999998</v>
      </c>
      <c r="AI136" s="1">
        <v>0.5649111</v>
      </c>
      <c r="AJ136" s="1">
        <v>0.5730788</v>
      </c>
      <c r="AK136" s="1">
        <v>0.5816036</v>
      </c>
      <c r="AL136" s="1">
        <v>0.59039549999999996</v>
      </c>
      <c r="AM136" s="1">
        <v>0.59912489999999996</v>
      </c>
      <c r="AN136" s="1">
        <v>0.60708039999999996</v>
      </c>
      <c r="AO136" s="1">
        <v>0.61405390000000004</v>
      </c>
      <c r="AP136" s="1">
        <v>0.62008390000000002</v>
      </c>
      <c r="AQ136" s="1">
        <v>0.62583800000000001</v>
      </c>
      <c r="AR136" s="1">
        <v>0.63198739999999998</v>
      </c>
      <c r="AS136" s="1">
        <v>0.63983199999999996</v>
      </c>
      <c r="AT136" s="1">
        <v>0.6511943</v>
      </c>
      <c r="AU136" s="1">
        <v>0.66846399999999995</v>
      </c>
      <c r="AV136" s="1">
        <v>0.69381110000000001</v>
      </c>
      <c r="AW136" s="1">
        <v>0.72834239999999995</v>
      </c>
      <c r="AX136" s="1">
        <v>0.77182170000000005</v>
      </c>
      <c r="AY136" s="1">
        <v>0.82284520000000005</v>
      </c>
      <c r="AZ136" s="1">
        <v>0.87982459999999996</v>
      </c>
      <c r="BA136" s="1">
        <v>0.94091539999999996</v>
      </c>
      <c r="BB136" s="1">
        <v>1.0040144</v>
      </c>
      <c r="BC136" s="1">
        <v>1.066573</v>
      </c>
      <c r="BD136" s="1">
        <v>1.1267463</v>
      </c>
      <c r="BE136" s="1">
        <v>1.1846142</v>
      </c>
      <c r="BF136" s="1">
        <v>1.2421416000000001</v>
      </c>
      <c r="BG136" s="1">
        <v>1.3013078</v>
      </c>
      <c r="BH136" s="1">
        <v>1.3619832000000001</v>
      </c>
      <c r="BI136" s="1">
        <v>1.4228932000000001</v>
      </c>
      <c r="BJ136" s="1">
        <v>1.4847052999999999</v>
      </c>
      <c r="BK136" s="1">
        <v>1.5532668999999999</v>
      </c>
      <c r="BL136" s="1">
        <v>1.6377987000000001</v>
      </c>
      <c r="BM136" s="1">
        <v>1.7445012</v>
      </c>
      <c r="BN136" s="1">
        <v>1.8699652</v>
      </c>
      <c r="BO136" s="1">
        <v>2.0024164</v>
      </c>
      <c r="BP136" s="1">
        <v>2.1316337999999999</v>
      </c>
      <c r="BQ136" s="1">
        <v>2.2608530999999998</v>
      </c>
      <c r="BR136" s="1">
        <v>2.4084036000000002</v>
      </c>
      <c r="BS136" s="1">
        <v>2.5952168000000002</v>
      </c>
      <c r="BT136" s="1">
        <v>2.8276680000000001</v>
      </c>
      <c r="BU136" s="1">
        <v>3.0839875000000001</v>
      </c>
      <c r="BV136" s="1">
        <v>3.3172882000000001</v>
      </c>
      <c r="BW136" s="1">
        <v>3.4723861</v>
      </c>
      <c r="BX136" s="1">
        <v>3.5082504999999999</v>
      </c>
      <c r="BY136" s="1">
        <v>3.4135618000000001</v>
      </c>
      <c r="BZ136" s="1">
        <v>3.2052630999999998</v>
      </c>
      <c r="CA136" s="1">
        <v>2.9157894</v>
      </c>
      <c r="CB136" s="1">
        <v>2.5785643999999999</v>
      </c>
      <c r="CC136" s="1">
        <v>2.2187389999999998</v>
      </c>
      <c r="CD136" s="1">
        <v>1.8546389000000001</v>
      </c>
      <c r="CE136" s="1">
        <v>1.5039115999999999</v>
      </c>
      <c r="CF136" s="1">
        <v>1.1886231</v>
      </c>
      <c r="CG136" s="1">
        <v>0.93440219999999996</v>
      </c>
      <c r="CH136" s="1">
        <v>0.75995500000000005</v>
      </c>
      <c r="CI136" s="1">
        <v>0.66823750000000004</v>
      </c>
      <c r="CJ136" s="1">
        <v>0.64539069999999998</v>
      </c>
      <c r="CK136" s="1">
        <v>0.66520239999999997</v>
      </c>
      <c r="CL136" s="1">
        <v>0.69695470000000004</v>
      </c>
      <c r="CM136" s="1">
        <v>0.71769289999999997</v>
      </c>
      <c r="CN136" s="1">
        <v>0.72018530000000003</v>
      </c>
      <c r="CO136" s="1">
        <v>0.70875690000000002</v>
      </c>
      <c r="CP136" s="1">
        <v>0.6839461</v>
      </c>
      <c r="CQ136" s="1">
        <v>0.63696580000000003</v>
      </c>
      <c r="CR136" s="1">
        <v>0.55377069999999995</v>
      </c>
      <c r="CS136" s="1">
        <v>0.43432379999999998</v>
      </c>
      <c r="CT136" s="1">
        <v>0.31156820000000002</v>
      </c>
      <c r="CU136" s="1">
        <v>0.23010710000000001</v>
      </c>
      <c r="CV136" s="1">
        <v>0.2196554</v>
      </c>
      <c r="CW136" s="1">
        <v>0.29499360000000002</v>
      </c>
      <c r="CX136" s="1">
        <v>0.45296819999999999</v>
      </c>
      <c r="CY136" s="1">
        <v>0.64729680000000001</v>
      </c>
      <c r="CZ136" s="1">
        <v>0.78517369999999997</v>
      </c>
      <c r="DA136" s="1">
        <v>0.76727109999999998</v>
      </c>
      <c r="DB136" s="1">
        <v>0.60885659999999997</v>
      </c>
      <c r="DC136" s="1">
        <v>0.35618359999999999</v>
      </c>
      <c r="DD136" s="1">
        <v>0.15017130000000001</v>
      </c>
      <c r="DE136" s="1">
        <v>3.13101E-2</v>
      </c>
      <c r="DF136" s="1">
        <v>2.7674000000000002E-3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58.440635700000001</v>
      </c>
      <c r="DQ136" s="1">
        <v>37.965152699999997</v>
      </c>
      <c r="DR136" s="1">
        <v>23.8746586</v>
      </c>
      <c r="DS136" s="1">
        <v>0.92872809999999995</v>
      </c>
      <c r="DT136" s="1">
        <v>133.93542479999999</v>
      </c>
      <c r="DU136" s="1">
        <f t="shared" si="36"/>
        <v>25.495091000000002</v>
      </c>
      <c r="DV136" s="1">
        <f t="shared" si="37"/>
        <v>54.054895800000011</v>
      </c>
      <c r="DW136" s="1">
        <f t="shared" si="38"/>
        <v>0.47165183879607064</v>
      </c>
      <c r="DX136" s="1">
        <f t="shared" si="39"/>
        <v>32.224512500000003</v>
      </c>
      <c r="DY136" s="1">
        <f t="shared" si="40"/>
        <v>17.93234</v>
      </c>
      <c r="DZ136" s="1">
        <f t="shared" si="41"/>
        <v>1.7970054382194405</v>
      </c>
      <c r="EA136" s="1">
        <v>2.1023388000000001</v>
      </c>
      <c r="EB136" s="1">
        <v>5.5730900999999999</v>
      </c>
      <c r="EC136" s="1">
        <v>7.3183894</v>
      </c>
      <c r="ED136" s="1">
        <f t="shared" si="42"/>
        <v>14.993818300000001</v>
      </c>
      <c r="EE136" s="1">
        <v>10.354961400000001</v>
      </c>
      <c r="EF136" s="1">
        <v>20.0598621</v>
      </c>
      <c r="EG136" s="1">
        <v>18.278148699999999</v>
      </c>
      <c r="EH136" s="1">
        <v>17.892868</v>
      </c>
      <c r="EI136" s="1">
        <f t="shared" si="43"/>
        <v>66.585840200000007</v>
      </c>
      <c r="EJ136" s="1">
        <v>11.443870499999999</v>
      </c>
      <c r="EK136" s="1">
        <v>6.1324844000000001</v>
      </c>
      <c r="EL136" s="1">
        <v>0.84398649999999997</v>
      </c>
      <c r="EM136" s="1">
        <f t="shared" si="44"/>
        <v>18.420341399999998</v>
      </c>
    </row>
    <row r="137" spans="1:143" x14ac:dyDescent="0.25">
      <c r="A137" s="1">
        <v>17463</v>
      </c>
      <c r="B137" s="1">
        <v>710</v>
      </c>
      <c r="C137" s="1">
        <v>2.4104999999999999E-3</v>
      </c>
      <c r="D137" s="1">
        <v>2.9941E-3</v>
      </c>
      <c r="E137" s="1">
        <v>4.5084000000000001E-3</v>
      </c>
      <c r="F137" s="1">
        <v>8.5685999999999991E-3</v>
      </c>
      <c r="G137" s="1">
        <v>1.8041000000000001E-2</v>
      </c>
      <c r="H137" s="1">
        <v>3.5023100000000001E-2</v>
      </c>
      <c r="I137" s="1">
        <v>5.7114600000000001E-2</v>
      </c>
      <c r="J137" s="1">
        <v>7.8495499999999996E-2</v>
      </c>
      <c r="K137" s="1">
        <v>9.8920400000000006E-2</v>
      </c>
      <c r="L137" s="1">
        <v>0.12028460000000001</v>
      </c>
      <c r="M137" s="1">
        <v>0.14336650000000001</v>
      </c>
      <c r="N137" s="1">
        <v>0.1657777</v>
      </c>
      <c r="O137" s="1">
        <v>0.18706420000000001</v>
      </c>
      <c r="P137" s="1">
        <v>0.208512</v>
      </c>
      <c r="Q137" s="1">
        <v>0.22982849999999999</v>
      </c>
      <c r="R137" s="1">
        <v>0.25106610000000001</v>
      </c>
      <c r="S137" s="1">
        <v>0.27247660000000001</v>
      </c>
      <c r="T137" s="1">
        <v>0.29530630000000002</v>
      </c>
      <c r="U137" s="1">
        <v>0.31950060000000002</v>
      </c>
      <c r="V137" s="1">
        <v>0.34449639999999998</v>
      </c>
      <c r="W137" s="1">
        <v>0.36885390000000001</v>
      </c>
      <c r="X137" s="1">
        <v>0.39204549999999999</v>
      </c>
      <c r="Y137" s="1">
        <v>0.41280689999999998</v>
      </c>
      <c r="Z137" s="1">
        <v>0.43125269999999999</v>
      </c>
      <c r="AA137" s="1">
        <v>0.44717440000000003</v>
      </c>
      <c r="AB137" s="1">
        <v>0.4622366</v>
      </c>
      <c r="AC137" s="1">
        <v>0.4763541</v>
      </c>
      <c r="AD137" s="1">
        <v>0.48967949999999999</v>
      </c>
      <c r="AE137" s="1">
        <v>0.50163199999999997</v>
      </c>
      <c r="AF137" s="1">
        <v>0.51317259999999998</v>
      </c>
      <c r="AG137" s="1">
        <v>0.52458700000000003</v>
      </c>
      <c r="AH137" s="1">
        <v>0.53614839999999997</v>
      </c>
      <c r="AI137" s="1">
        <v>0.54751170000000005</v>
      </c>
      <c r="AJ137" s="1">
        <v>0.55867199999999995</v>
      </c>
      <c r="AK137" s="1">
        <v>0.56965140000000003</v>
      </c>
      <c r="AL137" s="1">
        <v>0.58032790000000001</v>
      </c>
      <c r="AM137" s="1">
        <v>0.59045130000000001</v>
      </c>
      <c r="AN137" s="1">
        <v>0.59937119999999999</v>
      </c>
      <c r="AO137" s="1">
        <v>0.60696950000000005</v>
      </c>
      <c r="AP137" s="1">
        <v>0.61340380000000005</v>
      </c>
      <c r="AQ137" s="1">
        <v>0.61952960000000001</v>
      </c>
      <c r="AR137" s="1">
        <v>0.62615810000000005</v>
      </c>
      <c r="AS137" s="1">
        <v>0.63461820000000002</v>
      </c>
      <c r="AT137" s="1">
        <v>0.64663119999999996</v>
      </c>
      <c r="AU137" s="1">
        <v>0.66447230000000002</v>
      </c>
      <c r="AV137" s="1">
        <v>0.69031319999999996</v>
      </c>
      <c r="AW137" s="1">
        <v>0.72534299999999996</v>
      </c>
      <c r="AX137" s="1">
        <v>0.76943209999999995</v>
      </c>
      <c r="AY137" s="1">
        <v>0.82124379999999997</v>
      </c>
      <c r="AZ137" s="1">
        <v>0.87933490000000003</v>
      </c>
      <c r="BA137" s="1">
        <v>0.94213910000000001</v>
      </c>
      <c r="BB137" s="1">
        <v>1.0079213</v>
      </c>
      <c r="BC137" s="1">
        <v>1.0743175</v>
      </c>
      <c r="BD137" s="1">
        <v>1.1393914000000001</v>
      </c>
      <c r="BE137" s="1">
        <v>1.2029744</v>
      </c>
      <c r="BF137" s="1">
        <v>1.2669212999999999</v>
      </c>
      <c r="BG137" s="1">
        <v>1.3333625</v>
      </c>
      <c r="BH137" s="1">
        <v>1.4022768000000001</v>
      </c>
      <c r="BI137" s="1">
        <v>1.4722542999999999</v>
      </c>
      <c r="BJ137" s="1">
        <v>1.5434848999999999</v>
      </c>
      <c r="BK137" s="1">
        <v>1.6214157</v>
      </c>
      <c r="BL137" s="1">
        <v>1.7150517000000001</v>
      </c>
      <c r="BM137" s="1">
        <v>1.8304613000000001</v>
      </c>
      <c r="BN137" s="1">
        <v>1.9637145</v>
      </c>
      <c r="BO137" s="1">
        <v>2.1025014</v>
      </c>
      <c r="BP137" s="1">
        <v>2.2369479999999999</v>
      </c>
      <c r="BQ137" s="1">
        <v>2.3723705000000002</v>
      </c>
      <c r="BR137" s="1">
        <v>2.5308571</v>
      </c>
      <c r="BS137" s="1">
        <v>2.7369205999999999</v>
      </c>
      <c r="BT137" s="1">
        <v>2.9985411000000002</v>
      </c>
      <c r="BU137" s="1">
        <v>3.2919426000000001</v>
      </c>
      <c r="BV137" s="1">
        <v>3.5649829</v>
      </c>
      <c r="BW137" s="1">
        <v>3.7561846000000001</v>
      </c>
      <c r="BX137" s="1">
        <v>3.8196753999999999</v>
      </c>
      <c r="BY137" s="1">
        <v>3.7426056999999999</v>
      </c>
      <c r="BZ137" s="1">
        <v>3.5432600999999999</v>
      </c>
      <c r="CA137" s="1">
        <v>3.2565502999999998</v>
      </c>
      <c r="CB137" s="1">
        <v>2.9183705</v>
      </c>
      <c r="CC137" s="1">
        <v>2.5555077000000002</v>
      </c>
      <c r="CD137" s="1">
        <v>2.1868938999999998</v>
      </c>
      <c r="CE137" s="1">
        <v>1.8299401</v>
      </c>
      <c r="CF137" s="1">
        <v>1.5040514</v>
      </c>
      <c r="CG137" s="1">
        <v>1.2299983999999999</v>
      </c>
      <c r="CH137" s="1">
        <v>1.0252686</v>
      </c>
      <c r="CI137" s="1">
        <v>0.89428249999999998</v>
      </c>
      <c r="CJ137" s="1">
        <v>0.82856719999999995</v>
      </c>
      <c r="CK137" s="1">
        <v>0.80621520000000002</v>
      </c>
      <c r="CL137" s="1">
        <v>0.79405219999999999</v>
      </c>
      <c r="CM137" s="1">
        <v>0.75871679999999997</v>
      </c>
      <c r="CN137" s="1">
        <v>0.67765350000000002</v>
      </c>
      <c r="CO137" s="1">
        <v>0.54967560000000004</v>
      </c>
      <c r="CP137" s="1">
        <v>0.40862530000000002</v>
      </c>
      <c r="CQ137" s="1">
        <v>0.28388829999999998</v>
      </c>
      <c r="CR137" s="1">
        <v>0.18920770000000001</v>
      </c>
      <c r="CS137" s="1">
        <v>0.1144743</v>
      </c>
      <c r="CT137" s="1">
        <v>6.3488900000000001E-2</v>
      </c>
      <c r="CU137" s="1">
        <v>3.9879999999999999E-2</v>
      </c>
      <c r="CV137" s="1">
        <v>3.9330900000000002E-2</v>
      </c>
      <c r="CW137" s="1">
        <v>5.5867E-2</v>
      </c>
      <c r="CX137" s="1">
        <v>8.4791500000000006E-2</v>
      </c>
      <c r="CY137" s="1">
        <v>0.11486150000000001</v>
      </c>
      <c r="CZ137" s="1">
        <v>0.13133310000000001</v>
      </c>
      <c r="DA137" s="1">
        <v>0.12545239999999999</v>
      </c>
      <c r="DB137" s="1">
        <v>9.7278799999999999E-2</v>
      </c>
      <c r="DC137" s="1">
        <v>5.5462900000000002E-2</v>
      </c>
      <c r="DD137" s="1">
        <v>2.06596E-2</v>
      </c>
      <c r="DE137" s="1">
        <v>3.7845999999999999E-3</v>
      </c>
      <c r="DF137" s="4">
        <v>2.6041155999999998E-4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37.949264499999998</v>
      </c>
      <c r="DQ137" s="1">
        <v>37.965152699999997</v>
      </c>
      <c r="DR137" s="1">
        <v>23.596252400000001</v>
      </c>
      <c r="DS137" s="1">
        <v>1.0337253</v>
      </c>
      <c r="DT137" s="1">
        <v>80.7917633</v>
      </c>
      <c r="DU137" s="1">
        <f t="shared" si="36"/>
        <v>27.8935721</v>
      </c>
      <c r="DV137" s="1">
        <f t="shared" si="37"/>
        <v>54.636959900000001</v>
      </c>
      <c r="DW137" s="1">
        <f t="shared" si="38"/>
        <v>0.51052569819134463</v>
      </c>
      <c r="DX137" s="1">
        <f t="shared" si="39"/>
        <v>34.594288599999999</v>
      </c>
      <c r="DY137" s="1">
        <f t="shared" si="40"/>
        <v>18.5938102</v>
      </c>
      <c r="DZ137" s="1">
        <f t="shared" si="41"/>
        <v>1.8605271446731235</v>
      </c>
      <c r="EA137" s="1">
        <v>1.974966</v>
      </c>
      <c r="EB137" s="1">
        <v>5.1366905999999997</v>
      </c>
      <c r="EC137" s="1">
        <v>7.1631407999999999</v>
      </c>
      <c r="ED137" s="1">
        <f t="shared" si="42"/>
        <v>14.274797400000001</v>
      </c>
      <c r="EE137" s="1">
        <v>10.364049899999999</v>
      </c>
      <c r="EF137" s="1">
        <v>20.8765602</v>
      </c>
      <c r="EG137" s="1">
        <v>19.474834399999999</v>
      </c>
      <c r="EH137" s="1">
        <v>19.881813000000001</v>
      </c>
      <c r="EI137" s="1">
        <f t="shared" si="43"/>
        <v>70.597257499999998</v>
      </c>
      <c r="EJ137" s="1">
        <v>13.3255157</v>
      </c>
      <c r="EK137" s="1">
        <v>1.6726379</v>
      </c>
      <c r="EL137" s="1">
        <v>0.12979889999999999</v>
      </c>
      <c r="EM137" s="1">
        <f t="shared" si="44"/>
        <v>15.127952500000001</v>
      </c>
    </row>
    <row r="138" spans="1:143" x14ac:dyDescent="0.25">
      <c r="A138" s="1">
        <v>17462</v>
      </c>
      <c r="B138" s="1">
        <v>715</v>
      </c>
      <c r="C138" s="1">
        <v>1.8992E-3</v>
      </c>
      <c r="D138" s="1">
        <v>2.3670000000000002E-3</v>
      </c>
      <c r="E138" s="1">
        <v>3.5775999999999998E-3</v>
      </c>
      <c r="F138" s="1">
        <v>6.8287E-3</v>
      </c>
      <c r="G138" s="1">
        <v>1.4374100000000001E-2</v>
      </c>
      <c r="H138" s="1">
        <v>2.7811300000000001E-2</v>
      </c>
      <c r="I138" s="1">
        <v>4.5114799999999997E-2</v>
      </c>
      <c r="J138" s="1">
        <v>6.18188E-2</v>
      </c>
      <c r="K138" s="1">
        <v>7.7802700000000002E-2</v>
      </c>
      <c r="L138" s="1">
        <v>9.4581700000000005E-2</v>
      </c>
      <c r="M138" s="1">
        <v>0.11267190000000001</v>
      </c>
      <c r="N138" s="1">
        <v>0.1302529</v>
      </c>
      <c r="O138" s="1">
        <v>0.1470543</v>
      </c>
      <c r="P138" s="1">
        <v>0.164046</v>
      </c>
      <c r="Q138" s="1">
        <v>0.18097060000000001</v>
      </c>
      <c r="R138" s="1">
        <v>0.19793810000000001</v>
      </c>
      <c r="S138" s="1">
        <v>0.21524509999999999</v>
      </c>
      <c r="T138" s="1">
        <v>0.23394000000000001</v>
      </c>
      <c r="U138" s="1">
        <v>0.2540309</v>
      </c>
      <c r="V138" s="1">
        <v>0.27521899999999999</v>
      </c>
      <c r="W138" s="1">
        <v>0.29646309999999998</v>
      </c>
      <c r="X138" s="1">
        <v>0.3173859</v>
      </c>
      <c r="Y138" s="1">
        <v>0.3369875</v>
      </c>
      <c r="Z138" s="1">
        <v>0.35539009999999999</v>
      </c>
      <c r="AA138" s="1">
        <v>0.3723979</v>
      </c>
      <c r="AB138" s="1">
        <v>0.3893086</v>
      </c>
      <c r="AC138" s="1">
        <v>0.40599469999999999</v>
      </c>
      <c r="AD138" s="1">
        <v>0.42250199999999999</v>
      </c>
      <c r="AE138" s="1">
        <v>0.43813560000000001</v>
      </c>
      <c r="AF138" s="1">
        <v>0.45347539999999997</v>
      </c>
      <c r="AG138" s="1">
        <v>0.46858139999999998</v>
      </c>
      <c r="AH138" s="1">
        <v>0.48355930000000003</v>
      </c>
      <c r="AI138" s="1">
        <v>0.49791449999999998</v>
      </c>
      <c r="AJ138" s="1">
        <v>0.51142290000000001</v>
      </c>
      <c r="AK138" s="1">
        <v>0.52393840000000003</v>
      </c>
      <c r="AL138" s="1">
        <v>0.53533050000000004</v>
      </c>
      <c r="AM138" s="1">
        <v>0.54546499999999998</v>
      </c>
      <c r="AN138" s="1">
        <v>0.55390019999999995</v>
      </c>
      <c r="AO138" s="1">
        <v>0.56069210000000003</v>
      </c>
      <c r="AP138" s="1">
        <v>0.56619419999999998</v>
      </c>
      <c r="AQ138" s="1">
        <v>0.57144799999999996</v>
      </c>
      <c r="AR138" s="1">
        <v>0.57743800000000001</v>
      </c>
      <c r="AS138" s="1">
        <v>0.58548009999999995</v>
      </c>
      <c r="AT138" s="1">
        <v>0.59711860000000005</v>
      </c>
      <c r="AU138" s="1">
        <v>0.61434290000000003</v>
      </c>
      <c r="AV138" s="1">
        <v>0.63908019999999999</v>
      </c>
      <c r="AW138" s="1">
        <v>0.67236830000000003</v>
      </c>
      <c r="AX138" s="1">
        <v>0.71401349999999997</v>
      </c>
      <c r="AY138" s="1">
        <v>0.76267260000000003</v>
      </c>
      <c r="AZ138" s="1">
        <v>0.81701449999999998</v>
      </c>
      <c r="BA138" s="1">
        <v>0.87574249999999998</v>
      </c>
      <c r="BB138" s="1">
        <v>0.93754079999999995</v>
      </c>
      <c r="BC138" s="1">
        <v>1.0004134</v>
      </c>
      <c r="BD138" s="1">
        <v>1.0626171</v>
      </c>
      <c r="BE138" s="1">
        <v>1.1239846</v>
      </c>
      <c r="BF138" s="1">
        <v>1.1863272</v>
      </c>
      <c r="BG138" s="1">
        <v>1.2518406</v>
      </c>
      <c r="BH138" s="1">
        <v>1.3206541999999999</v>
      </c>
      <c r="BI138" s="1">
        <v>1.3914515999999999</v>
      </c>
      <c r="BJ138" s="1">
        <v>1.4641519999999999</v>
      </c>
      <c r="BK138" s="1">
        <v>1.5434612000000001</v>
      </c>
      <c r="BL138" s="1">
        <v>1.637086</v>
      </c>
      <c r="BM138" s="1">
        <v>1.7496822000000001</v>
      </c>
      <c r="BN138" s="1">
        <v>1.8766072</v>
      </c>
      <c r="BO138" s="1">
        <v>2.0061988999999998</v>
      </c>
      <c r="BP138" s="1">
        <v>2.1307611</v>
      </c>
      <c r="BQ138" s="1">
        <v>2.2579373999999999</v>
      </c>
      <c r="BR138" s="1">
        <v>2.4109799999999999</v>
      </c>
      <c r="BS138" s="1">
        <v>2.6137983999999999</v>
      </c>
      <c r="BT138" s="1">
        <v>2.8726129999999999</v>
      </c>
      <c r="BU138" s="1">
        <v>3.1626015000000001</v>
      </c>
      <c r="BV138" s="1">
        <v>3.4327538</v>
      </c>
      <c r="BW138" s="1">
        <v>3.6255717000000001</v>
      </c>
      <c r="BX138" s="1">
        <v>3.7007922999999998</v>
      </c>
      <c r="BY138" s="1">
        <v>3.6498591999999999</v>
      </c>
      <c r="BZ138" s="1">
        <v>3.4915761999999999</v>
      </c>
      <c r="CA138" s="1">
        <v>3.2573295</v>
      </c>
      <c r="CB138" s="1">
        <v>2.9768642999999999</v>
      </c>
      <c r="CC138" s="1">
        <v>2.6707907</v>
      </c>
      <c r="CD138" s="1">
        <v>2.3538646999999999</v>
      </c>
      <c r="CE138" s="1">
        <v>2.0405467000000002</v>
      </c>
      <c r="CF138" s="1">
        <v>1.7474951999999999</v>
      </c>
      <c r="CG138" s="1">
        <v>1.4910527</v>
      </c>
      <c r="CH138" s="1">
        <v>1.279021</v>
      </c>
      <c r="CI138" s="1">
        <v>1.1077870000000001</v>
      </c>
      <c r="CJ138" s="1">
        <v>0.96573850000000006</v>
      </c>
      <c r="CK138" s="1">
        <v>0.84348339999999999</v>
      </c>
      <c r="CL138" s="1">
        <v>0.74145159999999999</v>
      </c>
      <c r="CM138" s="1">
        <v>0.66819170000000006</v>
      </c>
      <c r="CN138" s="1">
        <v>0.62959739999999997</v>
      </c>
      <c r="CO138" s="1">
        <v>0.61941469999999998</v>
      </c>
      <c r="CP138" s="1">
        <v>0.61392310000000005</v>
      </c>
      <c r="CQ138" s="1">
        <v>0.57960529999999999</v>
      </c>
      <c r="CR138" s="1">
        <v>0.49183149999999998</v>
      </c>
      <c r="CS138" s="1">
        <v>0.35433019999999998</v>
      </c>
      <c r="CT138" s="1">
        <v>0.21945319999999999</v>
      </c>
      <c r="CU138" s="1">
        <v>0.13751070000000001</v>
      </c>
      <c r="CV138" s="1">
        <v>0.12145359999999999</v>
      </c>
      <c r="CW138" s="1">
        <v>0.16129550000000001</v>
      </c>
      <c r="CX138" s="1">
        <v>0.24661169999999999</v>
      </c>
      <c r="CY138" s="1">
        <v>0.34964529999999999</v>
      </c>
      <c r="CZ138" s="1">
        <v>0.42495949999999999</v>
      </c>
      <c r="DA138" s="1">
        <v>0.44452639999999999</v>
      </c>
      <c r="DB138" s="1">
        <v>0.40338269999999998</v>
      </c>
      <c r="DC138" s="1">
        <v>0.279719</v>
      </c>
      <c r="DD138" s="1">
        <v>0.1348567</v>
      </c>
      <c r="DE138" s="1">
        <v>3.0706500000000001E-2</v>
      </c>
      <c r="DF138" s="1">
        <v>2.9978000000000001E-3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52.381382000000002</v>
      </c>
      <c r="DQ138" s="1">
        <v>37.965152699999997</v>
      </c>
      <c r="DR138" s="1">
        <v>26.908052399999999</v>
      </c>
      <c r="DS138" s="1">
        <v>1.3487085000000001</v>
      </c>
      <c r="DT138" s="1">
        <v>106.0880356</v>
      </c>
      <c r="DU138" s="1">
        <f t="shared" si="36"/>
        <v>27.297348500000002</v>
      </c>
      <c r="DV138" s="1">
        <f t="shared" si="37"/>
        <v>50.547410100000015</v>
      </c>
      <c r="DW138" s="1">
        <f t="shared" si="38"/>
        <v>0.54003456252252169</v>
      </c>
      <c r="DX138" s="1">
        <f t="shared" si="39"/>
        <v>33.349244599999999</v>
      </c>
      <c r="DY138" s="1">
        <f t="shared" si="40"/>
        <v>17.614062799999999</v>
      </c>
      <c r="DZ138" s="1">
        <f t="shared" si="41"/>
        <v>1.8933306289790224</v>
      </c>
      <c r="EA138" s="1">
        <v>1.5565172</v>
      </c>
      <c r="EB138" s="1">
        <v>4.2805343000000002</v>
      </c>
      <c r="EC138" s="1">
        <v>6.5603370999999999</v>
      </c>
      <c r="ED138" s="1">
        <f t="shared" si="42"/>
        <v>12.397388599999999</v>
      </c>
      <c r="EE138" s="1">
        <v>9.6241283000000006</v>
      </c>
      <c r="EF138" s="1">
        <v>19.813859900000001</v>
      </c>
      <c r="EG138" s="1">
        <v>18.682769799999999</v>
      </c>
      <c r="EH138" s="1">
        <v>19.779125199999999</v>
      </c>
      <c r="EI138" s="1">
        <f t="shared" si="43"/>
        <v>67.899883199999991</v>
      </c>
      <c r="EJ138" s="1">
        <v>14.8889236</v>
      </c>
      <c r="EK138" s="1">
        <v>4.1896667000000001</v>
      </c>
      <c r="EL138" s="1">
        <v>0.62414539999999996</v>
      </c>
      <c r="EM138" s="1">
        <f t="shared" si="44"/>
        <v>19.702735700000002</v>
      </c>
    </row>
    <row r="139" spans="1:143" x14ac:dyDescent="0.25">
      <c r="A139" s="1">
        <v>17461</v>
      </c>
      <c r="B139" s="1">
        <v>720</v>
      </c>
      <c r="C139" s="1">
        <v>2.0341000000000001E-3</v>
      </c>
      <c r="D139" s="1">
        <v>2.5113000000000002E-3</v>
      </c>
      <c r="E139" s="1">
        <v>3.7553999999999999E-3</v>
      </c>
      <c r="F139" s="1">
        <v>7.0946000000000004E-3</v>
      </c>
      <c r="G139" s="1">
        <v>1.4956199999999999E-2</v>
      </c>
      <c r="H139" s="1">
        <v>2.9172E-2</v>
      </c>
      <c r="I139" s="1">
        <v>4.7862399999999999E-2</v>
      </c>
      <c r="J139" s="1">
        <v>6.5978200000000001E-2</v>
      </c>
      <c r="K139" s="1">
        <v>8.3280400000000004E-2</v>
      </c>
      <c r="L139" s="1">
        <v>0.101344</v>
      </c>
      <c r="M139" s="1">
        <v>0.1209389</v>
      </c>
      <c r="N139" s="1">
        <v>0.1400401</v>
      </c>
      <c r="O139" s="1">
        <v>0.15822240000000001</v>
      </c>
      <c r="P139" s="1">
        <v>0.17660880000000001</v>
      </c>
      <c r="Q139" s="1">
        <v>0.1949012</v>
      </c>
      <c r="R139" s="1">
        <v>0.21322350000000001</v>
      </c>
      <c r="S139" s="1">
        <v>0.23183300000000001</v>
      </c>
      <c r="T139" s="1">
        <v>0.25187850000000001</v>
      </c>
      <c r="U139" s="1">
        <v>0.27335219999999999</v>
      </c>
      <c r="V139" s="1">
        <v>0.29586430000000002</v>
      </c>
      <c r="W139" s="1">
        <v>0.31820599999999999</v>
      </c>
      <c r="X139" s="1">
        <v>0.33985789999999999</v>
      </c>
      <c r="Y139" s="1">
        <v>0.35970439999999998</v>
      </c>
      <c r="Z139" s="1">
        <v>0.37789780000000001</v>
      </c>
      <c r="AA139" s="1">
        <v>0.39429399999999998</v>
      </c>
      <c r="AB139" s="1">
        <v>0.41029520000000003</v>
      </c>
      <c r="AC139" s="1">
        <v>0.42577870000000001</v>
      </c>
      <c r="AD139" s="1">
        <v>0.44084129999999999</v>
      </c>
      <c r="AE139" s="1">
        <v>0.45486660000000001</v>
      </c>
      <c r="AF139" s="1">
        <v>0.46854950000000001</v>
      </c>
      <c r="AG139" s="1">
        <v>0.4820064</v>
      </c>
      <c r="AH139" s="1">
        <v>0.49540139999999999</v>
      </c>
      <c r="AI139" s="1">
        <v>0.50832129999999998</v>
      </c>
      <c r="AJ139" s="1">
        <v>0.52062850000000005</v>
      </c>
      <c r="AK139" s="1">
        <v>0.53220330000000005</v>
      </c>
      <c r="AL139" s="1">
        <v>0.54288449999999999</v>
      </c>
      <c r="AM139" s="1">
        <v>0.55249079999999995</v>
      </c>
      <c r="AN139" s="1">
        <v>0.56052789999999997</v>
      </c>
      <c r="AO139" s="1">
        <v>0.56697370000000002</v>
      </c>
      <c r="AP139" s="1">
        <v>0.57205550000000005</v>
      </c>
      <c r="AQ139" s="1">
        <v>0.57668169999999996</v>
      </c>
      <c r="AR139" s="1">
        <v>0.58175169999999998</v>
      </c>
      <c r="AS139" s="1">
        <v>0.5885823</v>
      </c>
      <c r="AT139" s="1">
        <v>0.59873900000000002</v>
      </c>
      <c r="AU139" s="1">
        <v>0.61420459999999999</v>
      </c>
      <c r="AV139" s="1">
        <v>0.63687839999999996</v>
      </c>
      <c r="AW139" s="1">
        <v>0.6678212</v>
      </c>
      <c r="AX139" s="1">
        <v>0.70692319999999997</v>
      </c>
      <c r="AY139" s="1">
        <v>0.75292329999999996</v>
      </c>
      <c r="AZ139" s="1">
        <v>0.80444090000000001</v>
      </c>
      <c r="BA139" s="1">
        <v>0.86005569999999998</v>
      </c>
      <c r="BB139" s="1">
        <v>0.9183616</v>
      </c>
      <c r="BC139" s="1">
        <v>0.97742870000000004</v>
      </c>
      <c r="BD139" s="1">
        <v>1.0355669000000001</v>
      </c>
      <c r="BE139" s="1">
        <v>1.0924782</v>
      </c>
      <c r="BF139" s="1">
        <v>1.1496598</v>
      </c>
      <c r="BG139" s="1">
        <v>1.2090863000000001</v>
      </c>
      <c r="BH139" s="1">
        <v>1.2709836000000001</v>
      </c>
      <c r="BI139" s="1">
        <v>1.3342627</v>
      </c>
      <c r="BJ139" s="1">
        <v>1.3988186</v>
      </c>
      <c r="BK139" s="1">
        <v>1.4690023999999999</v>
      </c>
      <c r="BL139" s="1">
        <v>1.5524591000000001</v>
      </c>
      <c r="BM139" s="1">
        <v>1.6548887000000001</v>
      </c>
      <c r="BN139" s="1">
        <v>1.7738004999999999</v>
      </c>
      <c r="BO139" s="1">
        <v>1.8994683999999999</v>
      </c>
      <c r="BP139" s="1">
        <v>2.0239970999999999</v>
      </c>
      <c r="BQ139" s="1">
        <v>2.1520393000000002</v>
      </c>
      <c r="BR139" s="1">
        <v>2.3025557999999999</v>
      </c>
      <c r="BS139" s="1">
        <v>2.4965961000000001</v>
      </c>
      <c r="BT139" s="1">
        <v>2.7408054000000002</v>
      </c>
      <c r="BU139" s="1">
        <v>3.0140302000000001</v>
      </c>
      <c r="BV139" s="1">
        <v>3.2700402999999998</v>
      </c>
      <c r="BW139" s="1">
        <v>3.4543265999999999</v>
      </c>
      <c r="BX139" s="1">
        <v>3.5262362999999999</v>
      </c>
      <c r="BY139" s="1">
        <v>3.4747121000000001</v>
      </c>
      <c r="BZ139" s="1">
        <v>3.3171322000000001</v>
      </c>
      <c r="CA139" s="1">
        <v>3.0867130999999999</v>
      </c>
      <c r="CB139" s="1">
        <v>2.8175614000000002</v>
      </c>
      <c r="CC139" s="1">
        <v>2.5339166999999998</v>
      </c>
      <c r="CD139" s="1">
        <v>2.2496040000000002</v>
      </c>
      <c r="CE139" s="1">
        <v>1.9719939</v>
      </c>
      <c r="CF139" s="1">
        <v>1.7068287</v>
      </c>
      <c r="CG139" s="1">
        <v>1.4608797</v>
      </c>
      <c r="CH139" s="1">
        <v>1.2400404</v>
      </c>
      <c r="CI139" s="1">
        <v>1.0495327999999999</v>
      </c>
      <c r="CJ139" s="1">
        <v>0.89521550000000005</v>
      </c>
      <c r="CK139" s="1">
        <v>0.78428889999999996</v>
      </c>
      <c r="CL139" s="1">
        <v>0.72045820000000005</v>
      </c>
      <c r="CM139" s="1">
        <v>0.70054479999999997</v>
      </c>
      <c r="CN139" s="1">
        <v>0.71306729999999996</v>
      </c>
      <c r="CO139" s="1">
        <v>0.73759529999999995</v>
      </c>
      <c r="CP139" s="1">
        <v>0.74661299999999997</v>
      </c>
      <c r="CQ139" s="1">
        <v>0.71559360000000005</v>
      </c>
      <c r="CR139" s="1">
        <v>0.63921600000000001</v>
      </c>
      <c r="CS139" s="1">
        <v>0.53747520000000004</v>
      </c>
      <c r="CT139" s="1">
        <v>0.44671559999999999</v>
      </c>
      <c r="CU139" s="1">
        <v>0.39855180000000001</v>
      </c>
      <c r="CV139" s="1">
        <v>0.40632980000000002</v>
      </c>
      <c r="CW139" s="1">
        <v>0.46791389999999999</v>
      </c>
      <c r="CX139" s="1">
        <v>0.56068569999999995</v>
      </c>
      <c r="CY139" s="1">
        <v>0.63990000000000002</v>
      </c>
      <c r="CZ139" s="1">
        <v>0.65695950000000003</v>
      </c>
      <c r="DA139" s="1">
        <v>0.58725959999999999</v>
      </c>
      <c r="DB139" s="1">
        <v>0.4382954</v>
      </c>
      <c r="DC139" s="1">
        <v>0.25811869999999998</v>
      </c>
      <c r="DD139" s="1">
        <v>0.1145162</v>
      </c>
      <c r="DE139" s="1">
        <v>4.0627299999999998E-2</v>
      </c>
      <c r="DF139" s="1">
        <v>1.81301E-2</v>
      </c>
      <c r="DG139" s="1">
        <v>1.1952900000000001E-2</v>
      </c>
      <c r="DH139" s="1">
        <v>7.9497000000000005E-3</v>
      </c>
      <c r="DI139" s="1">
        <v>2.2886E-3</v>
      </c>
      <c r="DJ139" s="4">
        <v>2.9043335E-4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61.737552600000001</v>
      </c>
      <c r="DQ139" s="1">
        <v>37.965152699999997</v>
      </c>
      <c r="DR139" s="1">
        <v>27.749042500000002</v>
      </c>
      <c r="DS139" s="1">
        <v>1.2529364000000001</v>
      </c>
      <c r="DT139" s="1">
        <v>143.92805480000001</v>
      </c>
      <c r="DU139" s="1">
        <f t="shared" si="36"/>
        <v>25.960752200000002</v>
      </c>
      <c r="DV139" s="1">
        <f t="shared" si="37"/>
        <v>49.579897399999993</v>
      </c>
      <c r="DW139" s="1">
        <f t="shared" si="38"/>
        <v>0.52361448008966649</v>
      </c>
      <c r="DX139" s="1">
        <f t="shared" si="39"/>
        <v>31.772471400000001</v>
      </c>
      <c r="DY139" s="1">
        <f t="shared" si="40"/>
        <v>16.8404752</v>
      </c>
      <c r="DZ139" s="1">
        <f t="shared" si="41"/>
        <v>1.8866730910301153</v>
      </c>
      <c r="EA139" s="1">
        <v>1.6713897</v>
      </c>
      <c r="EB139" s="1">
        <v>4.5276364999999998</v>
      </c>
      <c r="EC139" s="1">
        <v>6.6636505000000001</v>
      </c>
      <c r="ED139" s="1">
        <f t="shared" si="42"/>
        <v>12.8626767</v>
      </c>
      <c r="EE139" s="1">
        <v>9.4971370999999998</v>
      </c>
      <c r="EF139" s="1">
        <v>18.906307200000001</v>
      </c>
      <c r="EG139" s="1">
        <v>17.8138428</v>
      </c>
      <c r="EH139" s="1">
        <v>18.788001999999999</v>
      </c>
      <c r="EI139" s="1">
        <f t="shared" si="43"/>
        <v>65.005289099999999</v>
      </c>
      <c r="EJ139" s="1">
        <v>14.670105</v>
      </c>
      <c r="EK139" s="1">
        <v>6.7756882000000003</v>
      </c>
      <c r="EL139" s="1">
        <v>0.68621049999999995</v>
      </c>
      <c r="EM139" s="1">
        <f t="shared" si="44"/>
        <v>22.132003700000002</v>
      </c>
    </row>
    <row r="140" spans="1:143" x14ac:dyDescent="0.25">
      <c r="A140" s="1">
        <v>17460</v>
      </c>
      <c r="B140" s="1">
        <v>725</v>
      </c>
      <c r="C140" s="1">
        <v>2.0861E-3</v>
      </c>
      <c r="D140" s="1">
        <v>2.5888999999999999E-3</v>
      </c>
      <c r="E140" s="1">
        <v>3.8939999999999999E-3</v>
      </c>
      <c r="F140" s="1">
        <v>7.3993000000000001E-3</v>
      </c>
      <c r="G140" s="1">
        <v>1.5585099999999999E-2</v>
      </c>
      <c r="H140" s="1">
        <v>3.0256399999999999E-2</v>
      </c>
      <c r="I140" s="1">
        <v>4.9310800000000002E-2</v>
      </c>
      <c r="J140" s="1">
        <v>6.7715200000000003E-2</v>
      </c>
      <c r="K140" s="1">
        <v>8.5280499999999995E-2</v>
      </c>
      <c r="L140" s="1">
        <v>0.1036426</v>
      </c>
      <c r="M140" s="1">
        <v>0.12346169999999999</v>
      </c>
      <c r="N140" s="1">
        <v>0.14269780000000001</v>
      </c>
      <c r="O140" s="1">
        <v>0.16098999999999999</v>
      </c>
      <c r="P140" s="1">
        <v>0.17944009999999999</v>
      </c>
      <c r="Q140" s="1">
        <v>0.1977556</v>
      </c>
      <c r="R140" s="1">
        <v>0.2160369</v>
      </c>
      <c r="S140" s="1">
        <v>0.23455999999999999</v>
      </c>
      <c r="T140" s="1">
        <v>0.25446659999999999</v>
      </c>
      <c r="U140" s="1">
        <v>0.2757385</v>
      </c>
      <c r="V140" s="1">
        <v>0.29799710000000001</v>
      </c>
      <c r="W140" s="1">
        <v>0.3200675</v>
      </c>
      <c r="X140" s="1">
        <v>0.34153719999999999</v>
      </c>
      <c r="Y140" s="1">
        <v>0.36131010000000002</v>
      </c>
      <c r="Z140" s="1">
        <v>0.37953039999999999</v>
      </c>
      <c r="AA140" s="1">
        <v>0.39600980000000002</v>
      </c>
      <c r="AB140" s="1">
        <v>0.41220950000000001</v>
      </c>
      <c r="AC140" s="1">
        <v>0.4280021</v>
      </c>
      <c r="AD140" s="1">
        <v>0.4434843</v>
      </c>
      <c r="AE140" s="1">
        <v>0.45799610000000002</v>
      </c>
      <c r="AF140" s="1">
        <v>0.47226760000000001</v>
      </c>
      <c r="AG140" s="1">
        <v>0.48641889999999999</v>
      </c>
      <c r="AH140" s="1">
        <v>0.50061679999999997</v>
      </c>
      <c r="AI140" s="1">
        <v>0.5144183</v>
      </c>
      <c r="AJ140" s="1">
        <v>0.52766959999999996</v>
      </c>
      <c r="AK140" s="1">
        <v>0.54024899999999998</v>
      </c>
      <c r="AL140" s="1">
        <v>0.55198670000000005</v>
      </c>
      <c r="AM140" s="1">
        <v>0.56268419999999997</v>
      </c>
      <c r="AN140" s="1">
        <v>0.57179579999999997</v>
      </c>
      <c r="AO140" s="1">
        <v>0.57926440000000001</v>
      </c>
      <c r="AP140" s="1">
        <v>0.58529759999999997</v>
      </c>
      <c r="AQ140" s="1">
        <v>0.59081030000000001</v>
      </c>
      <c r="AR140" s="1">
        <v>0.59668969999999999</v>
      </c>
      <c r="AS140" s="1">
        <v>0.60422770000000003</v>
      </c>
      <c r="AT140" s="1">
        <v>0.61496810000000002</v>
      </c>
      <c r="AU140" s="1">
        <v>0.63090630000000003</v>
      </c>
      <c r="AV140" s="1">
        <v>0.65398350000000005</v>
      </c>
      <c r="AW140" s="1">
        <v>0.68529589999999996</v>
      </c>
      <c r="AX140" s="1">
        <v>0.72474749999999999</v>
      </c>
      <c r="AY140" s="1">
        <v>0.77109070000000002</v>
      </c>
      <c r="AZ140" s="1">
        <v>0.82301970000000002</v>
      </c>
      <c r="BA140" s="1">
        <v>0.87923649999999998</v>
      </c>
      <c r="BB140" s="1">
        <v>0.93844240000000001</v>
      </c>
      <c r="BC140" s="1">
        <v>0.99875429999999998</v>
      </c>
      <c r="BD140" s="1">
        <v>1.0584887000000001</v>
      </c>
      <c r="BE140" s="1">
        <v>1.1174183</v>
      </c>
      <c r="BF140" s="1">
        <v>1.1771752</v>
      </c>
      <c r="BG140" s="1">
        <v>1.239851</v>
      </c>
      <c r="BH140" s="1">
        <v>1.3056626</v>
      </c>
      <c r="BI140" s="1">
        <v>1.3734009</v>
      </c>
      <c r="BJ140" s="1">
        <v>1.4428000000000001</v>
      </c>
      <c r="BK140" s="1">
        <v>1.5179454999999999</v>
      </c>
      <c r="BL140" s="1">
        <v>1.6057897000000001</v>
      </c>
      <c r="BM140" s="1">
        <v>1.7106729000000001</v>
      </c>
      <c r="BN140" s="1">
        <v>1.8285157999999999</v>
      </c>
      <c r="BO140" s="1">
        <v>1.9488496</v>
      </c>
      <c r="BP140" s="1">
        <v>2.0650442</v>
      </c>
      <c r="BQ140" s="1">
        <v>2.1848885999999998</v>
      </c>
      <c r="BR140" s="1">
        <v>2.3307180000000001</v>
      </c>
      <c r="BS140" s="1">
        <v>2.5252205999999999</v>
      </c>
      <c r="BT140" s="1">
        <v>2.7739023999999999</v>
      </c>
      <c r="BU140" s="1">
        <v>3.0522407999999999</v>
      </c>
      <c r="BV140" s="1">
        <v>3.3102930000000002</v>
      </c>
      <c r="BW140" s="1">
        <v>3.4917843</v>
      </c>
      <c r="BX140" s="1">
        <v>3.5574349999999999</v>
      </c>
      <c r="BY140" s="1">
        <v>3.4995615</v>
      </c>
      <c r="BZ140" s="1">
        <v>3.3383436</v>
      </c>
      <c r="CA140" s="1">
        <v>3.1073430000000002</v>
      </c>
      <c r="CB140" s="1">
        <v>2.8385023999999999</v>
      </c>
      <c r="CC140" s="1">
        <v>2.5532582000000001</v>
      </c>
      <c r="CD140" s="1">
        <v>2.2643106</v>
      </c>
      <c r="CE140" s="1">
        <v>1.9806189999999999</v>
      </c>
      <c r="CF140" s="1">
        <v>1.7114292</v>
      </c>
      <c r="CG140" s="1">
        <v>1.4664702000000001</v>
      </c>
      <c r="CH140" s="1">
        <v>1.2513311</v>
      </c>
      <c r="CI140" s="1">
        <v>1.0661655999999999</v>
      </c>
      <c r="CJ140" s="1">
        <v>0.90790309999999996</v>
      </c>
      <c r="CK140" s="1">
        <v>0.7767252</v>
      </c>
      <c r="CL140" s="1">
        <v>0.67830429999999997</v>
      </c>
      <c r="CM140" s="1">
        <v>0.61989399999999995</v>
      </c>
      <c r="CN140" s="1">
        <v>0.60191890000000003</v>
      </c>
      <c r="CO140" s="1">
        <v>0.61184629999999995</v>
      </c>
      <c r="CP140" s="1">
        <v>0.62385979999999996</v>
      </c>
      <c r="CQ140" s="1">
        <v>0.60670190000000002</v>
      </c>
      <c r="CR140" s="1">
        <v>0.54234150000000003</v>
      </c>
      <c r="CS140" s="1">
        <v>0.44166699999999998</v>
      </c>
      <c r="CT140" s="1">
        <v>0.34151490000000001</v>
      </c>
      <c r="CU140" s="1">
        <v>0.28103080000000003</v>
      </c>
      <c r="CV140" s="1">
        <v>0.28000649999999999</v>
      </c>
      <c r="CW140" s="1">
        <v>0.34088190000000002</v>
      </c>
      <c r="CX140" s="1">
        <v>0.44571040000000001</v>
      </c>
      <c r="CY140" s="1">
        <v>0.5515004</v>
      </c>
      <c r="CZ140" s="1">
        <v>0.60502359999999999</v>
      </c>
      <c r="DA140" s="1">
        <v>0.5746443</v>
      </c>
      <c r="DB140" s="1">
        <v>0.46282699999999999</v>
      </c>
      <c r="DC140" s="1">
        <v>0.30085109999999998</v>
      </c>
      <c r="DD140" s="1">
        <v>0.15469069999999999</v>
      </c>
      <c r="DE140" s="1">
        <v>6.8202499999999999E-2</v>
      </c>
      <c r="DF140" s="1">
        <v>3.9187399999999997E-2</v>
      </c>
      <c r="DG140" s="1">
        <v>2.7868400000000002E-2</v>
      </c>
      <c r="DH140" s="1">
        <v>1.7832000000000001E-2</v>
      </c>
      <c r="DI140" s="1">
        <v>5.0880999999999999E-3</v>
      </c>
      <c r="DJ140" s="1">
        <v>6.556E-4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58.984649699999999</v>
      </c>
      <c r="DQ140" s="1">
        <v>37.965152699999997</v>
      </c>
      <c r="DR140" s="1">
        <v>26.841510799999998</v>
      </c>
      <c r="DS140" s="1">
        <v>1.2307949</v>
      </c>
      <c r="DT140" s="1">
        <v>121.8403854</v>
      </c>
      <c r="DU140" s="1">
        <f t="shared" si="36"/>
        <v>26.195503599999999</v>
      </c>
      <c r="DV140" s="1">
        <f t="shared" si="37"/>
        <v>50.602235700000001</v>
      </c>
      <c r="DW140" s="1">
        <f t="shared" si="38"/>
        <v>0.51767482676659671</v>
      </c>
      <c r="DX140" s="1">
        <f t="shared" si="39"/>
        <v>32.129432000000001</v>
      </c>
      <c r="DY140" s="1">
        <f t="shared" si="40"/>
        <v>17.326570200000003</v>
      </c>
      <c r="DZ140" s="1">
        <f t="shared" si="41"/>
        <v>1.8543446065280709</v>
      </c>
      <c r="EA140" s="1">
        <v>1.7008728</v>
      </c>
      <c r="EB140" s="1">
        <v>4.5549102000000001</v>
      </c>
      <c r="EC140" s="1">
        <v>6.7801970999999996</v>
      </c>
      <c r="ED140" s="1">
        <f t="shared" si="42"/>
        <v>13.0359801</v>
      </c>
      <c r="EE140" s="1">
        <v>9.7266311999999999</v>
      </c>
      <c r="EF140" s="1">
        <v>19.420269000000001</v>
      </c>
      <c r="EG140" s="1">
        <v>18.032405900000001</v>
      </c>
      <c r="EH140" s="1">
        <v>18.927581799999999</v>
      </c>
      <c r="EI140" s="1">
        <f t="shared" si="43"/>
        <v>66.106887900000004</v>
      </c>
      <c r="EJ140" s="1">
        <v>14.343246499999999</v>
      </c>
      <c r="EK140" s="1">
        <v>5.6721801999999997</v>
      </c>
      <c r="EL140" s="1">
        <v>0.84171309999999999</v>
      </c>
      <c r="EM140" s="1">
        <f t="shared" si="44"/>
        <v>20.857139799999999</v>
      </c>
    </row>
    <row r="141" spans="1:143" x14ac:dyDescent="0.25">
      <c r="A141" s="1">
        <v>17459</v>
      </c>
      <c r="B141" s="1">
        <v>730</v>
      </c>
      <c r="C141" s="1">
        <v>2.0428999999999998E-3</v>
      </c>
      <c r="D141" s="1">
        <v>2.5311000000000001E-3</v>
      </c>
      <c r="E141" s="1">
        <v>3.7997999999999999E-3</v>
      </c>
      <c r="F141" s="1">
        <v>7.2141000000000002E-3</v>
      </c>
      <c r="G141" s="1">
        <v>1.5204799999999999E-2</v>
      </c>
      <c r="H141" s="1">
        <v>2.9536900000000001E-2</v>
      </c>
      <c r="I141" s="1">
        <v>4.81421E-2</v>
      </c>
      <c r="J141" s="1">
        <v>6.60882E-2</v>
      </c>
      <c r="K141" s="1">
        <v>8.3213200000000001E-2</v>
      </c>
      <c r="L141" s="1">
        <v>0.10110570000000001</v>
      </c>
      <c r="M141" s="1">
        <v>0.1204046</v>
      </c>
      <c r="N141" s="1">
        <v>0.13914750000000001</v>
      </c>
      <c r="O141" s="1">
        <v>0.15701970000000001</v>
      </c>
      <c r="P141" s="1">
        <v>0.17504600000000001</v>
      </c>
      <c r="Q141" s="1">
        <v>0.19286519999999999</v>
      </c>
      <c r="R141" s="1">
        <v>0.2106391</v>
      </c>
      <c r="S141" s="1">
        <v>0.22871530000000001</v>
      </c>
      <c r="T141" s="1">
        <v>0.24819479999999999</v>
      </c>
      <c r="U141" s="1">
        <v>0.2689956</v>
      </c>
      <c r="V141" s="1">
        <v>0.29077530000000001</v>
      </c>
      <c r="W141" s="1">
        <v>0.31246180000000001</v>
      </c>
      <c r="X141" s="1">
        <v>0.33357379999999998</v>
      </c>
      <c r="Y141" s="1">
        <v>0.35301729999999998</v>
      </c>
      <c r="Z141" s="1">
        <v>0.3709384</v>
      </c>
      <c r="AA141" s="1">
        <v>0.3872468</v>
      </c>
      <c r="AB141" s="1">
        <v>0.40328760000000002</v>
      </c>
      <c r="AC141" s="1">
        <v>0.41886699999999999</v>
      </c>
      <c r="AD141" s="1">
        <v>0.43403219999999998</v>
      </c>
      <c r="AE141" s="1">
        <v>0.44817200000000001</v>
      </c>
      <c r="AF141" s="1">
        <v>0.46198030000000001</v>
      </c>
      <c r="AG141" s="1">
        <v>0.47547620000000002</v>
      </c>
      <c r="AH141" s="1">
        <v>0.48875249999999998</v>
      </c>
      <c r="AI141" s="1">
        <v>0.50136939999999997</v>
      </c>
      <c r="AJ141" s="1">
        <v>0.51324840000000005</v>
      </c>
      <c r="AK141" s="1">
        <v>0.52425089999999996</v>
      </c>
      <c r="AL141" s="1">
        <v>0.53417780000000004</v>
      </c>
      <c r="AM141" s="1">
        <v>0.54283479999999995</v>
      </c>
      <c r="AN141" s="1">
        <v>0.54981329999999995</v>
      </c>
      <c r="AO141" s="1">
        <v>0.555141</v>
      </c>
      <c r="AP141" s="1">
        <v>0.55901160000000005</v>
      </c>
      <c r="AQ141" s="1">
        <v>0.56220760000000003</v>
      </c>
      <c r="AR141" s="1">
        <v>0.56547950000000002</v>
      </c>
      <c r="AS141" s="1">
        <v>0.57002050000000004</v>
      </c>
      <c r="AT141" s="1">
        <v>0.57724509999999996</v>
      </c>
      <c r="AU141" s="1">
        <v>0.58892900000000004</v>
      </c>
      <c r="AV141" s="1">
        <v>0.60675380000000001</v>
      </c>
      <c r="AW141" s="1">
        <v>0.63171149999999998</v>
      </c>
      <c r="AX141" s="1">
        <v>0.66387110000000005</v>
      </c>
      <c r="AY141" s="1">
        <v>0.70233820000000002</v>
      </c>
      <c r="AZ141" s="1">
        <v>0.74613589999999996</v>
      </c>
      <c r="BA141" s="1">
        <v>0.79419949999999995</v>
      </c>
      <c r="BB141" s="1">
        <v>0.84552689999999997</v>
      </c>
      <c r="BC141" s="1">
        <v>0.8987212</v>
      </c>
      <c r="BD141" s="1">
        <v>0.95262480000000005</v>
      </c>
      <c r="BE141" s="1">
        <v>1.0072468999999999</v>
      </c>
      <c r="BF141" s="1">
        <v>1.0640753999999999</v>
      </c>
      <c r="BG141" s="1">
        <v>1.1250964000000001</v>
      </c>
      <c r="BH141" s="1">
        <v>1.1909133000000001</v>
      </c>
      <c r="BI141" s="1">
        <v>1.2611473</v>
      </c>
      <c r="BJ141" s="1">
        <v>1.3360618</v>
      </c>
      <c r="BK141" s="1">
        <v>1.419384</v>
      </c>
      <c r="BL141" s="1">
        <v>1.5171279</v>
      </c>
      <c r="BM141" s="1">
        <v>1.6333819999999999</v>
      </c>
      <c r="BN141" s="1">
        <v>1.7651531</v>
      </c>
      <c r="BO141" s="1">
        <v>1.9036602</v>
      </c>
      <c r="BP141" s="1">
        <v>2.0428237999999999</v>
      </c>
      <c r="BQ141" s="1">
        <v>2.1886103000000001</v>
      </c>
      <c r="BR141" s="1">
        <v>2.3601656000000002</v>
      </c>
      <c r="BS141" s="1">
        <v>2.5777223</v>
      </c>
      <c r="BT141" s="1">
        <v>2.8470458999999999</v>
      </c>
      <c r="BU141" s="1">
        <v>3.1467884000000002</v>
      </c>
      <c r="BV141" s="1">
        <v>3.4310882</v>
      </c>
      <c r="BW141" s="1">
        <v>3.6457926999999999</v>
      </c>
      <c r="BX141" s="1">
        <v>3.7493324000000001</v>
      </c>
      <c r="BY141" s="1">
        <v>3.7276389999999999</v>
      </c>
      <c r="BZ141" s="1">
        <v>3.5933106000000001</v>
      </c>
      <c r="CA141" s="1">
        <v>3.3745257999999998</v>
      </c>
      <c r="CB141" s="1">
        <v>3.1021375999999998</v>
      </c>
      <c r="CC141" s="1">
        <v>2.8005219000000001</v>
      </c>
      <c r="CD141" s="1">
        <v>2.4871647000000001</v>
      </c>
      <c r="CE141" s="1">
        <v>2.1753645000000001</v>
      </c>
      <c r="CF141" s="1">
        <v>1.8766928</v>
      </c>
      <c r="CG141" s="1">
        <v>1.6014756999999999</v>
      </c>
      <c r="CH141" s="1">
        <v>1.3557973999999999</v>
      </c>
      <c r="CI141" s="1">
        <v>1.1415511</v>
      </c>
      <c r="CJ141" s="1">
        <v>0.95864349999999998</v>
      </c>
      <c r="CK141" s="1">
        <v>0.80960169999999998</v>
      </c>
      <c r="CL141" s="1">
        <v>0.69982239999999996</v>
      </c>
      <c r="CM141" s="1">
        <v>0.63369880000000001</v>
      </c>
      <c r="CN141" s="1">
        <v>0.60816530000000002</v>
      </c>
      <c r="CO141" s="1">
        <v>0.60875489999999999</v>
      </c>
      <c r="CP141" s="1">
        <v>0.61056699999999997</v>
      </c>
      <c r="CQ141" s="1">
        <v>0.58582880000000004</v>
      </c>
      <c r="CR141" s="1">
        <v>0.51970859999999997</v>
      </c>
      <c r="CS141" s="1">
        <v>0.42217850000000001</v>
      </c>
      <c r="CT141" s="1">
        <v>0.32525599999999999</v>
      </c>
      <c r="CU141" s="1">
        <v>0.26333030000000002</v>
      </c>
      <c r="CV141" s="1">
        <v>0.25400869999999998</v>
      </c>
      <c r="CW141" s="1">
        <v>0.29952119999999999</v>
      </c>
      <c r="CX141" s="1">
        <v>0.38453789999999999</v>
      </c>
      <c r="CY141" s="1">
        <v>0.47199750000000001</v>
      </c>
      <c r="CZ141" s="1">
        <v>0.51468780000000003</v>
      </c>
      <c r="DA141" s="1">
        <v>0.48278369999999998</v>
      </c>
      <c r="DB141" s="1">
        <v>0.37743480000000001</v>
      </c>
      <c r="DC141" s="1">
        <v>0.23381060000000001</v>
      </c>
      <c r="DD141" s="1">
        <v>0.1127903</v>
      </c>
      <c r="DE141" s="1">
        <v>4.7736000000000001E-2</v>
      </c>
      <c r="DF141" s="1">
        <v>2.7202199999999999E-2</v>
      </c>
      <c r="DG141" s="1">
        <v>1.90028E-2</v>
      </c>
      <c r="DH141" s="1">
        <v>1.20938E-2</v>
      </c>
      <c r="DI141" s="1">
        <v>3.4703999999999998E-3</v>
      </c>
      <c r="DJ141" s="4">
        <v>4.5972373E-4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56.666183500000002</v>
      </c>
      <c r="DQ141" s="1">
        <v>37.965152699999997</v>
      </c>
      <c r="DR141" s="1">
        <v>28.632814400000001</v>
      </c>
      <c r="DS141" s="1">
        <v>1.2840365</v>
      </c>
      <c r="DT141" s="1">
        <v>114.12304690000001</v>
      </c>
      <c r="DU141" s="1">
        <f t="shared" si="36"/>
        <v>27.770614699999999</v>
      </c>
      <c r="DV141" s="1">
        <f t="shared" si="37"/>
        <v>48.503715799999995</v>
      </c>
      <c r="DW141" s="1">
        <f t="shared" si="38"/>
        <v>0.57254612851743625</v>
      </c>
      <c r="DX141" s="1">
        <f t="shared" si="39"/>
        <v>33.310319200000002</v>
      </c>
      <c r="DY141" s="1">
        <f t="shared" si="40"/>
        <v>16.1758731</v>
      </c>
      <c r="DZ141" s="1">
        <f t="shared" si="41"/>
        <v>2.0592594287847126</v>
      </c>
      <c r="EA141" s="1">
        <v>1.6590091</v>
      </c>
      <c r="EB141" s="1">
        <v>4.4521680000000003</v>
      </c>
      <c r="EC141" s="1">
        <v>6.5413135999999996</v>
      </c>
      <c r="ED141" s="1">
        <f t="shared" si="42"/>
        <v>12.652490700000001</v>
      </c>
      <c r="EE141" s="1">
        <v>8.8906001999999997</v>
      </c>
      <c r="EF141" s="1">
        <v>18.394676199999999</v>
      </c>
      <c r="EG141" s="1">
        <v>18.539550800000001</v>
      </c>
      <c r="EH141" s="1">
        <v>20.3700638</v>
      </c>
      <c r="EI141" s="1">
        <f t="shared" si="43"/>
        <v>66.194890999999998</v>
      </c>
      <c r="EJ141" s="1">
        <v>15.371238699999999</v>
      </c>
      <c r="EK141" s="1">
        <v>5.1337814000000002</v>
      </c>
      <c r="EL141" s="1">
        <v>0.64756760000000002</v>
      </c>
      <c r="EM141" s="1">
        <f t="shared" si="44"/>
        <v>21.152587699999998</v>
      </c>
    </row>
    <row r="142" spans="1:143" x14ac:dyDescent="0.25">
      <c r="A142" s="1">
        <v>17458</v>
      </c>
      <c r="B142" s="1">
        <v>735</v>
      </c>
      <c r="C142" s="1">
        <v>2.0517000000000001E-3</v>
      </c>
      <c r="D142" s="1">
        <v>2.5498000000000001E-3</v>
      </c>
      <c r="E142" s="1">
        <v>3.8386000000000002E-3</v>
      </c>
      <c r="F142" s="1">
        <v>7.3131000000000003E-3</v>
      </c>
      <c r="G142" s="1">
        <v>1.54079E-2</v>
      </c>
      <c r="H142" s="1">
        <v>2.98328E-2</v>
      </c>
      <c r="I142" s="1">
        <v>4.8335000000000003E-2</v>
      </c>
      <c r="J142" s="1">
        <v>6.6043099999999993E-2</v>
      </c>
      <c r="K142" s="1">
        <v>8.2856899999999997E-2</v>
      </c>
      <c r="L142" s="1">
        <v>0.1003989</v>
      </c>
      <c r="M142" s="1">
        <v>0.1191479</v>
      </c>
      <c r="N142" s="1">
        <v>0.13718759999999999</v>
      </c>
      <c r="O142" s="1">
        <v>0.15430289999999999</v>
      </c>
      <c r="P142" s="1">
        <v>0.1715035</v>
      </c>
      <c r="Q142" s="1">
        <v>0.18828929999999999</v>
      </c>
      <c r="R142" s="1">
        <v>0.20484440000000001</v>
      </c>
      <c r="S142" s="1">
        <v>0.22153590000000001</v>
      </c>
      <c r="T142" s="1">
        <v>0.23948610000000001</v>
      </c>
      <c r="U142" s="1">
        <v>0.25845119999999999</v>
      </c>
      <c r="V142" s="1">
        <v>0.27813149999999998</v>
      </c>
      <c r="W142" s="1">
        <v>0.29760569999999997</v>
      </c>
      <c r="X142" s="1">
        <v>0.31660640000000001</v>
      </c>
      <c r="Y142" s="1">
        <v>0.33415549999999999</v>
      </c>
      <c r="Z142" s="1">
        <v>0.35039789999999998</v>
      </c>
      <c r="AA142" s="1">
        <v>0.36520639999999999</v>
      </c>
      <c r="AB142" s="1">
        <v>0.37985930000000001</v>
      </c>
      <c r="AC142" s="1">
        <v>0.39413710000000002</v>
      </c>
      <c r="AD142" s="1">
        <v>0.4080973</v>
      </c>
      <c r="AE142" s="1">
        <v>0.4211164</v>
      </c>
      <c r="AF142" s="1">
        <v>0.43386400000000003</v>
      </c>
      <c r="AG142" s="1">
        <v>0.4463279</v>
      </c>
      <c r="AH142" s="1">
        <v>0.45861299999999999</v>
      </c>
      <c r="AI142" s="1">
        <v>0.470302</v>
      </c>
      <c r="AJ142" s="1">
        <v>0.48134149999999998</v>
      </c>
      <c r="AK142" s="1">
        <v>0.49162509999999998</v>
      </c>
      <c r="AL142" s="1">
        <v>0.50104159999999998</v>
      </c>
      <c r="AM142" s="1">
        <v>0.50952039999999998</v>
      </c>
      <c r="AN142" s="1">
        <v>0.51675539999999998</v>
      </c>
      <c r="AO142" s="1">
        <v>0.52284430000000004</v>
      </c>
      <c r="AP142" s="1">
        <v>0.52802859999999996</v>
      </c>
      <c r="AQ142" s="1">
        <v>0.53314700000000004</v>
      </c>
      <c r="AR142" s="1">
        <v>0.5389969</v>
      </c>
      <c r="AS142" s="1">
        <v>0.54673740000000004</v>
      </c>
      <c r="AT142" s="1">
        <v>0.55762820000000002</v>
      </c>
      <c r="AU142" s="1">
        <v>0.5732315</v>
      </c>
      <c r="AV142" s="1">
        <v>0.59505280000000005</v>
      </c>
      <c r="AW142" s="1">
        <v>0.62400449999999996</v>
      </c>
      <c r="AX142" s="1">
        <v>0.66011980000000003</v>
      </c>
      <c r="AY142" s="1">
        <v>0.70244039999999996</v>
      </c>
      <c r="AZ142" s="1">
        <v>0.74989720000000004</v>
      </c>
      <c r="BA142" s="1">
        <v>0.80139009999999999</v>
      </c>
      <c r="BB142" s="1">
        <v>0.85599389999999997</v>
      </c>
      <c r="BC142" s="1">
        <v>0.91235849999999996</v>
      </c>
      <c r="BD142" s="1">
        <v>0.9692037</v>
      </c>
      <c r="BE142" s="1">
        <v>1.0261663999999999</v>
      </c>
      <c r="BF142" s="1">
        <v>1.0843422</v>
      </c>
      <c r="BG142" s="1">
        <v>1.1455073</v>
      </c>
      <c r="BH142" s="1">
        <v>1.2102257000000001</v>
      </c>
      <c r="BI142" s="1">
        <v>1.2780035000000001</v>
      </c>
      <c r="BJ142" s="1">
        <v>1.3487381000000001</v>
      </c>
      <c r="BK142" s="1">
        <v>1.4257886</v>
      </c>
      <c r="BL142" s="1">
        <v>1.5153160000000001</v>
      </c>
      <c r="BM142" s="1">
        <v>1.6225566</v>
      </c>
      <c r="BN142" s="1">
        <v>1.7464006999999999</v>
      </c>
      <c r="BO142" s="1">
        <v>1.8800053999999999</v>
      </c>
      <c r="BP142" s="1">
        <v>2.0182549999999999</v>
      </c>
      <c r="BQ142" s="1">
        <v>2.1668021999999998</v>
      </c>
      <c r="BR142" s="1">
        <v>2.3439378999999998</v>
      </c>
      <c r="BS142" s="1">
        <v>2.5693784000000002</v>
      </c>
      <c r="BT142" s="1">
        <v>2.8493423</v>
      </c>
      <c r="BU142" s="1">
        <v>3.1633103</v>
      </c>
      <c r="BV142" s="1">
        <v>3.4656805999999998</v>
      </c>
      <c r="BW142" s="1">
        <v>3.7010887000000001</v>
      </c>
      <c r="BX142" s="1">
        <v>3.8250191</v>
      </c>
      <c r="BY142" s="1">
        <v>3.8196675999999998</v>
      </c>
      <c r="BZ142" s="1">
        <v>3.6944374999999998</v>
      </c>
      <c r="CA142" s="1">
        <v>3.4760469999999999</v>
      </c>
      <c r="CB142" s="1">
        <v>3.1961436000000001</v>
      </c>
      <c r="CC142" s="1">
        <v>2.8816828999999999</v>
      </c>
      <c r="CD142" s="1">
        <v>2.5536431999999998</v>
      </c>
      <c r="CE142" s="1">
        <v>2.2287867000000001</v>
      </c>
      <c r="CF142" s="1">
        <v>1.9213587999999999</v>
      </c>
      <c r="CG142" s="1">
        <v>1.6432329000000001</v>
      </c>
      <c r="CH142" s="1">
        <v>1.4004667</v>
      </c>
      <c r="CI142" s="1">
        <v>1.1925479000000001</v>
      </c>
      <c r="CJ142" s="1">
        <v>1.0144453</v>
      </c>
      <c r="CK142" s="1">
        <v>0.86280789999999996</v>
      </c>
      <c r="CL142" s="1">
        <v>0.73986609999999997</v>
      </c>
      <c r="CM142" s="1">
        <v>0.65172739999999996</v>
      </c>
      <c r="CN142" s="1">
        <v>0.60056560000000003</v>
      </c>
      <c r="CO142" s="1">
        <v>0.57852789999999998</v>
      </c>
      <c r="CP142" s="1">
        <v>0.56664170000000003</v>
      </c>
      <c r="CQ142" s="1">
        <v>0.53913460000000002</v>
      </c>
      <c r="CR142" s="1">
        <v>0.47703129999999999</v>
      </c>
      <c r="CS142" s="1">
        <v>0.38319910000000001</v>
      </c>
      <c r="CT142" s="1">
        <v>0.28739749999999997</v>
      </c>
      <c r="CU142" s="1">
        <v>0.224555</v>
      </c>
      <c r="CV142" s="1">
        <v>0.2130058</v>
      </c>
      <c r="CW142" s="1">
        <v>0.25939079999999998</v>
      </c>
      <c r="CX142" s="1">
        <v>0.35518640000000001</v>
      </c>
      <c r="CY142" s="1">
        <v>0.46265230000000002</v>
      </c>
      <c r="CZ142" s="1">
        <v>0.52710500000000005</v>
      </c>
      <c r="DA142" s="1">
        <v>0.51113169999999997</v>
      </c>
      <c r="DB142" s="1">
        <v>0.40873619999999999</v>
      </c>
      <c r="DC142" s="1">
        <v>0.24415700000000001</v>
      </c>
      <c r="DD142" s="1">
        <v>9.79159E-2</v>
      </c>
      <c r="DE142" s="1">
        <v>2.0024699999999999E-2</v>
      </c>
      <c r="DF142" s="1">
        <v>1.7432000000000001E-3</v>
      </c>
      <c r="DG142" s="4">
        <v>1.7344588E-5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55.787681599999999</v>
      </c>
      <c r="DQ142" s="1">
        <v>37.965152699999997</v>
      </c>
      <c r="DR142" s="1">
        <v>29.217855499999999</v>
      </c>
      <c r="DS142" s="1">
        <v>1.4074317999999999</v>
      </c>
      <c r="DT142" s="1">
        <v>111.2545547</v>
      </c>
      <c r="DU142" s="1">
        <f t="shared" si="36"/>
        <v>28.341394399999999</v>
      </c>
      <c r="DV142" s="1">
        <f t="shared" si="37"/>
        <v>47.809922099999994</v>
      </c>
      <c r="DW142" s="1">
        <f t="shared" si="38"/>
        <v>0.59279315161235124</v>
      </c>
      <c r="DX142" s="1">
        <f t="shared" si="39"/>
        <v>33.616919599999996</v>
      </c>
      <c r="DY142" s="1">
        <f t="shared" si="40"/>
        <v>16.252254200000003</v>
      </c>
      <c r="DZ142" s="1">
        <f t="shared" si="41"/>
        <v>2.0684465789367232</v>
      </c>
      <c r="EA142" s="1">
        <v>1.6284194000000001</v>
      </c>
      <c r="EB142" s="1">
        <v>4.2133120999999996</v>
      </c>
      <c r="EC142" s="1">
        <v>6.1575674999999999</v>
      </c>
      <c r="ED142" s="1">
        <f t="shared" si="42"/>
        <v>11.999299000000001</v>
      </c>
      <c r="EE142" s="1">
        <v>8.8650941999999997</v>
      </c>
      <c r="EF142" s="1">
        <v>18.411245300000001</v>
      </c>
      <c r="EG142" s="1">
        <v>18.6117706</v>
      </c>
      <c r="EH142" s="1">
        <v>20.9112206</v>
      </c>
      <c r="EI142" s="1">
        <f t="shared" si="43"/>
        <v>66.799330699999999</v>
      </c>
      <c r="EJ142" s="1">
        <v>15.786498999999999</v>
      </c>
      <c r="EK142" s="1">
        <v>4.8487929999999997</v>
      </c>
      <c r="EL142" s="1">
        <v>0.56607059999999998</v>
      </c>
      <c r="EM142" s="1">
        <f t="shared" si="44"/>
        <v>21.2013626</v>
      </c>
    </row>
    <row r="143" spans="1:143" x14ac:dyDescent="0.25">
      <c r="A143" s="1">
        <v>17457</v>
      </c>
      <c r="B143" s="1">
        <v>740</v>
      </c>
      <c r="C143" s="1">
        <v>2.0885000000000001E-3</v>
      </c>
      <c r="D143" s="1">
        <v>2.5950999999999999E-3</v>
      </c>
      <c r="E143" s="1">
        <v>3.9100000000000003E-3</v>
      </c>
      <c r="F143" s="1">
        <v>7.4412999999999997E-3</v>
      </c>
      <c r="G143" s="1">
        <v>1.56712E-2</v>
      </c>
      <c r="H143" s="1">
        <v>3.0392200000000001E-2</v>
      </c>
      <c r="I143" s="1">
        <v>4.9469199999999998E-2</v>
      </c>
      <c r="J143" s="1">
        <v>6.7908099999999999E-2</v>
      </c>
      <c r="K143" s="1">
        <v>8.5530599999999998E-2</v>
      </c>
      <c r="L143" s="1">
        <v>0.1039736</v>
      </c>
      <c r="M143" s="1">
        <v>0.1238876</v>
      </c>
      <c r="N143" s="1">
        <v>0.14323420000000001</v>
      </c>
      <c r="O143" s="1">
        <v>0.1616599</v>
      </c>
      <c r="P143" s="1">
        <v>0.1802281</v>
      </c>
      <c r="Q143" s="1">
        <v>0.1986926</v>
      </c>
      <c r="R143" s="1">
        <v>0.21713589999999999</v>
      </c>
      <c r="S143" s="1">
        <v>0.23584250000000001</v>
      </c>
      <c r="T143" s="1">
        <v>0.25590210000000002</v>
      </c>
      <c r="U143" s="1">
        <v>0.27731509999999998</v>
      </c>
      <c r="V143" s="1">
        <v>0.29967389999999999</v>
      </c>
      <c r="W143" s="1">
        <v>0.3217776</v>
      </c>
      <c r="X143" s="1">
        <v>0.3431709</v>
      </c>
      <c r="Y143" s="1">
        <v>0.36272840000000001</v>
      </c>
      <c r="Z143" s="1">
        <v>0.38058510000000001</v>
      </c>
      <c r="AA143" s="1">
        <v>0.39655279999999998</v>
      </c>
      <c r="AB143" s="1">
        <v>0.41209770000000001</v>
      </c>
      <c r="AC143" s="1">
        <v>0.42707519999999999</v>
      </c>
      <c r="AD143" s="1">
        <v>0.4415772</v>
      </c>
      <c r="AE143" s="1">
        <v>0.45496829999999999</v>
      </c>
      <c r="AF143" s="1">
        <v>0.46801110000000001</v>
      </c>
      <c r="AG143" s="1">
        <v>0.48082390000000003</v>
      </c>
      <c r="AH143" s="1">
        <v>0.4935793</v>
      </c>
      <c r="AI143" s="1">
        <v>0.50586750000000003</v>
      </c>
      <c r="AJ143" s="1">
        <v>0.51759619999999995</v>
      </c>
      <c r="AK143" s="1">
        <v>0.52868020000000004</v>
      </c>
      <c r="AL143" s="1">
        <v>0.53897620000000002</v>
      </c>
      <c r="AM143" s="1">
        <v>0.54831280000000004</v>
      </c>
      <c r="AN143" s="1">
        <v>0.55619660000000004</v>
      </c>
      <c r="AO143" s="1">
        <v>0.56260250000000001</v>
      </c>
      <c r="AP143" s="1">
        <v>0.5677297</v>
      </c>
      <c r="AQ143" s="1">
        <v>0.57243820000000001</v>
      </c>
      <c r="AR143" s="1">
        <v>0.57755319999999999</v>
      </c>
      <c r="AS143" s="1">
        <v>0.58431270000000002</v>
      </c>
      <c r="AT143" s="1">
        <v>0.59420119999999998</v>
      </c>
      <c r="AU143" s="1">
        <v>0.60912849999999996</v>
      </c>
      <c r="AV143" s="1">
        <v>0.63092789999999999</v>
      </c>
      <c r="AW143" s="1">
        <v>0.66064420000000001</v>
      </c>
      <c r="AX143" s="1">
        <v>0.69820199999999999</v>
      </c>
      <c r="AY143" s="1">
        <v>0.74242739999999996</v>
      </c>
      <c r="AZ143" s="1">
        <v>0.79207280000000002</v>
      </c>
      <c r="BA143" s="1">
        <v>0.84584769999999998</v>
      </c>
      <c r="BB143" s="1">
        <v>0.9025012</v>
      </c>
      <c r="BC143" s="1">
        <v>0.9602482</v>
      </c>
      <c r="BD143" s="1">
        <v>1.0175282999999999</v>
      </c>
      <c r="BE143" s="1">
        <v>1.0741537000000001</v>
      </c>
      <c r="BF143" s="1">
        <v>1.1316953999999999</v>
      </c>
      <c r="BG143" s="1">
        <v>1.1921885000000001</v>
      </c>
      <c r="BH143" s="1">
        <v>1.2559719</v>
      </c>
      <c r="BI143" s="1">
        <v>1.3221191999999999</v>
      </c>
      <c r="BJ143" s="1">
        <v>1.3907334</v>
      </c>
      <c r="BK143" s="1">
        <v>1.4662626000000001</v>
      </c>
      <c r="BL143" s="1">
        <v>1.5562689999999999</v>
      </c>
      <c r="BM143" s="1">
        <v>1.6662431</v>
      </c>
      <c r="BN143" s="1">
        <v>1.7935817000000001</v>
      </c>
      <c r="BO143" s="1">
        <v>1.9287894999999999</v>
      </c>
      <c r="BP143" s="1">
        <v>2.0645394000000001</v>
      </c>
      <c r="BQ143" s="1">
        <v>2.2060312999999998</v>
      </c>
      <c r="BR143" s="1">
        <v>2.3721589999999999</v>
      </c>
      <c r="BS143" s="1">
        <v>2.5829034000000002</v>
      </c>
      <c r="BT143" s="1">
        <v>2.8429532000000002</v>
      </c>
      <c r="BU143" s="1">
        <v>3.1289394000000001</v>
      </c>
      <c r="BV143" s="1">
        <v>3.3931619999999998</v>
      </c>
      <c r="BW143" s="1">
        <v>3.5811107</v>
      </c>
      <c r="BX143" s="1">
        <v>3.6532220999999998</v>
      </c>
      <c r="BY143" s="1">
        <v>3.5991881000000001</v>
      </c>
      <c r="BZ143" s="1">
        <v>3.4351577999999998</v>
      </c>
      <c r="CA143" s="1">
        <v>3.1907999999999999</v>
      </c>
      <c r="CB143" s="1">
        <v>2.8959421999999999</v>
      </c>
      <c r="CC143" s="1">
        <v>2.5727093000000001</v>
      </c>
      <c r="CD143" s="1">
        <v>2.2378244</v>
      </c>
      <c r="CE143" s="1">
        <v>1.9076734</v>
      </c>
      <c r="CF143" s="1">
        <v>1.601119</v>
      </c>
      <c r="CG143" s="1">
        <v>1.33745</v>
      </c>
      <c r="CH143" s="1">
        <v>1.128134</v>
      </c>
      <c r="CI143" s="1">
        <v>0.97207889999999997</v>
      </c>
      <c r="CJ143" s="1">
        <v>0.85638910000000001</v>
      </c>
      <c r="CK143" s="1">
        <v>0.76453610000000005</v>
      </c>
      <c r="CL143" s="1">
        <v>0.68643489999999996</v>
      </c>
      <c r="CM143" s="1">
        <v>0.62385990000000002</v>
      </c>
      <c r="CN143" s="1">
        <v>0.58522390000000002</v>
      </c>
      <c r="CO143" s="1">
        <v>0.57463059999999999</v>
      </c>
      <c r="CP143" s="1">
        <v>0.58352329999999997</v>
      </c>
      <c r="CQ143" s="1">
        <v>0.58946480000000001</v>
      </c>
      <c r="CR143" s="1">
        <v>0.56637950000000004</v>
      </c>
      <c r="CS143" s="1">
        <v>0.50226680000000001</v>
      </c>
      <c r="CT143" s="1">
        <v>0.41243930000000001</v>
      </c>
      <c r="CU143" s="1">
        <v>0.33316610000000002</v>
      </c>
      <c r="CV143" s="1">
        <v>0.29667710000000003</v>
      </c>
      <c r="CW143" s="1">
        <v>0.31795109999999999</v>
      </c>
      <c r="CX143" s="1">
        <v>0.3936828</v>
      </c>
      <c r="CY143" s="1">
        <v>0.49827559999999999</v>
      </c>
      <c r="CZ143" s="1">
        <v>0.584781</v>
      </c>
      <c r="DA143" s="1">
        <v>0.60803580000000002</v>
      </c>
      <c r="DB143" s="1">
        <v>0.55042290000000005</v>
      </c>
      <c r="DC143" s="1">
        <v>0.41951169999999999</v>
      </c>
      <c r="DD143" s="1">
        <v>0.27720250000000002</v>
      </c>
      <c r="DE143" s="1">
        <v>0.17536769999999999</v>
      </c>
      <c r="DF143" s="1">
        <v>0.12682950000000001</v>
      </c>
      <c r="DG143" s="1">
        <v>0.1053154</v>
      </c>
      <c r="DH143" s="1">
        <v>7.57385E-2</v>
      </c>
      <c r="DI143" s="1">
        <v>4.04529E-2</v>
      </c>
      <c r="DJ143" s="1">
        <v>9.7941E-3</v>
      </c>
      <c r="DK143" s="1">
        <v>1.0532E-3</v>
      </c>
      <c r="DL143" s="1">
        <v>0</v>
      </c>
      <c r="DM143" s="1">
        <v>0</v>
      </c>
      <c r="DN143" s="1">
        <v>0</v>
      </c>
      <c r="DO143" s="1">
        <v>0</v>
      </c>
      <c r="DP143" s="1">
        <v>64.578811599999995</v>
      </c>
      <c r="DQ143" s="1">
        <v>37.965152699999997</v>
      </c>
      <c r="DR143" s="1">
        <v>27.5493889</v>
      </c>
      <c r="DS143" s="1">
        <v>1.2431388999999999</v>
      </c>
      <c r="DT143" s="1">
        <v>132.73962399999999</v>
      </c>
      <c r="DU143" s="1">
        <f t="shared" si="36"/>
        <v>26.877522299999999</v>
      </c>
      <c r="DV143" s="1">
        <f t="shared" si="37"/>
        <v>49.806088700000004</v>
      </c>
      <c r="DW143" s="1">
        <f t="shared" si="38"/>
        <v>0.539643304694994</v>
      </c>
      <c r="DX143" s="1">
        <f t="shared" si="39"/>
        <v>32.859366399999999</v>
      </c>
      <c r="DY143" s="1">
        <f t="shared" si="40"/>
        <v>16.795536300000002</v>
      </c>
      <c r="DZ143" s="1">
        <f t="shared" si="41"/>
        <v>1.9564344843218846</v>
      </c>
      <c r="EA143" s="1">
        <v>1.7083037999999999</v>
      </c>
      <c r="EB143" s="1">
        <v>4.5566300999999996</v>
      </c>
      <c r="EC143" s="1">
        <v>6.6223779</v>
      </c>
      <c r="ED143" s="1">
        <f t="shared" si="42"/>
        <v>12.887311799999999</v>
      </c>
      <c r="EE143" s="1">
        <v>9.3684691999999998</v>
      </c>
      <c r="EF143" s="1">
        <v>18.9629841</v>
      </c>
      <c r="EG143" s="1">
        <v>18.4432449</v>
      </c>
      <c r="EH143" s="1">
        <v>19.381980899999999</v>
      </c>
      <c r="EI143" s="1">
        <f t="shared" si="43"/>
        <v>66.156679100000005</v>
      </c>
      <c r="EJ143" s="1">
        <v>13.671447799999999</v>
      </c>
      <c r="EK143" s="1">
        <v>5.8127518</v>
      </c>
      <c r="EL143" s="1">
        <v>1.4718171</v>
      </c>
      <c r="EM143" s="1">
        <f t="shared" si="44"/>
        <v>20.956016699999999</v>
      </c>
    </row>
    <row r="144" spans="1:143" x14ac:dyDescent="0.25">
      <c r="A144" s="1">
        <v>17456</v>
      </c>
      <c r="B144" s="1">
        <v>745</v>
      </c>
      <c r="C144" s="1">
        <v>1.9513E-3</v>
      </c>
      <c r="D144" s="1">
        <v>2.4364999999999999E-3</v>
      </c>
      <c r="E144" s="1">
        <v>3.6911999999999999E-3</v>
      </c>
      <c r="F144" s="1">
        <v>7.0600000000000003E-3</v>
      </c>
      <c r="G144" s="1">
        <v>1.48559E-2</v>
      </c>
      <c r="H144" s="1">
        <v>2.8700300000000002E-2</v>
      </c>
      <c r="I144" s="1">
        <v>4.6473399999999998E-2</v>
      </c>
      <c r="J144" s="1">
        <v>6.3635200000000003E-2</v>
      </c>
      <c r="K144" s="1">
        <v>8.0064800000000005E-2</v>
      </c>
      <c r="L144" s="1">
        <v>9.7317200000000006E-2</v>
      </c>
      <c r="M144" s="1">
        <v>0.1159052</v>
      </c>
      <c r="N144" s="1">
        <v>0.1339535</v>
      </c>
      <c r="O144" s="1">
        <v>0.15118870000000001</v>
      </c>
      <c r="P144" s="1">
        <v>0.16857069999999999</v>
      </c>
      <c r="Q144" s="1">
        <v>0.185895</v>
      </c>
      <c r="R144" s="1">
        <v>0.20322750000000001</v>
      </c>
      <c r="S144" s="1">
        <v>0.22085679999999999</v>
      </c>
      <c r="T144" s="1">
        <v>0.2397878</v>
      </c>
      <c r="U144" s="1">
        <v>0.26004100000000002</v>
      </c>
      <c r="V144" s="1">
        <v>0.28125460000000002</v>
      </c>
      <c r="W144" s="1">
        <v>0.30232999999999999</v>
      </c>
      <c r="X144" s="1">
        <v>0.32287529999999998</v>
      </c>
      <c r="Y144" s="1">
        <v>0.34185900000000002</v>
      </c>
      <c r="Z144" s="1">
        <v>0.35939090000000001</v>
      </c>
      <c r="AA144" s="1">
        <v>0.37526379999999998</v>
      </c>
      <c r="AB144" s="1">
        <v>0.39083600000000002</v>
      </c>
      <c r="AC144" s="1">
        <v>0.40599039999999997</v>
      </c>
      <c r="AD144" s="1">
        <v>0.42079460000000002</v>
      </c>
      <c r="AE144" s="1">
        <v>0.4346062</v>
      </c>
      <c r="AF144" s="1">
        <v>0.44809280000000001</v>
      </c>
      <c r="AG144" s="1">
        <v>0.46137030000000001</v>
      </c>
      <c r="AH144" s="1">
        <v>0.47457549999999998</v>
      </c>
      <c r="AI144" s="1">
        <v>0.4872705</v>
      </c>
      <c r="AJ144" s="1">
        <v>0.49928899999999998</v>
      </c>
      <c r="AK144" s="1">
        <v>0.51053000000000004</v>
      </c>
      <c r="AL144" s="1">
        <v>0.52084540000000001</v>
      </c>
      <c r="AM144" s="1">
        <v>0.53005899999999995</v>
      </c>
      <c r="AN144" s="1">
        <v>0.5376763</v>
      </c>
      <c r="AO144" s="1">
        <v>0.54368689999999997</v>
      </c>
      <c r="AP144" s="1">
        <v>0.54835840000000002</v>
      </c>
      <c r="AQ144" s="1">
        <v>0.55260849999999995</v>
      </c>
      <c r="AR144" s="1">
        <v>0.55730400000000002</v>
      </c>
      <c r="AS144" s="1">
        <v>0.56370039999999999</v>
      </c>
      <c r="AT144" s="1">
        <v>0.57331010000000004</v>
      </c>
      <c r="AU144" s="1">
        <v>0.5880957</v>
      </c>
      <c r="AV144" s="1">
        <v>0.60993310000000001</v>
      </c>
      <c r="AW144" s="1">
        <v>0.63982930000000005</v>
      </c>
      <c r="AX144" s="1">
        <v>0.67760540000000002</v>
      </c>
      <c r="AY144" s="1">
        <v>0.72198689999999999</v>
      </c>
      <c r="AZ144" s="1">
        <v>0.77165729999999999</v>
      </c>
      <c r="BA144" s="1">
        <v>0.8252874</v>
      </c>
      <c r="BB144" s="1">
        <v>0.88149080000000002</v>
      </c>
      <c r="BC144" s="1">
        <v>0.93830849999999999</v>
      </c>
      <c r="BD144" s="1">
        <v>0.99408220000000003</v>
      </c>
      <c r="BE144" s="1">
        <v>1.0487034</v>
      </c>
      <c r="BF144" s="1">
        <v>1.1039163000000001</v>
      </c>
      <c r="BG144" s="1">
        <v>1.1618092</v>
      </c>
      <c r="BH144" s="1">
        <v>1.2225478999999999</v>
      </c>
      <c r="BI144" s="1">
        <v>1.284986</v>
      </c>
      <c r="BJ144" s="1">
        <v>1.3492359</v>
      </c>
      <c r="BK144" s="1">
        <v>1.4200189000000001</v>
      </c>
      <c r="BL144" s="1">
        <v>1.5050387000000001</v>
      </c>
      <c r="BM144" s="1">
        <v>1.6092308</v>
      </c>
      <c r="BN144" s="1">
        <v>1.7285269000000001</v>
      </c>
      <c r="BO144" s="1">
        <v>1.851572</v>
      </c>
      <c r="BP144" s="1">
        <v>1.9698659000000001</v>
      </c>
      <c r="BQ144" s="1">
        <v>2.0892007000000001</v>
      </c>
      <c r="BR144" s="1">
        <v>2.2309380000000001</v>
      </c>
      <c r="BS144" s="1">
        <v>2.4186055999999998</v>
      </c>
      <c r="BT144" s="1">
        <v>2.6604958000000001</v>
      </c>
      <c r="BU144" s="1">
        <v>2.9358764000000002</v>
      </c>
      <c r="BV144" s="1">
        <v>3.1978905000000002</v>
      </c>
      <c r="BW144" s="1">
        <v>3.3907601999999999</v>
      </c>
      <c r="BX144" s="1">
        <v>3.4722127999999999</v>
      </c>
      <c r="BY144" s="1">
        <v>3.4290425999999998</v>
      </c>
      <c r="BZ144" s="1">
        <v>3.2757174999999998</v>
      </c>
      <c r="CA144" s="1">
        <v>3.0424614000000001</v>
      </c>
      <c r="CB144" s="1">
        <v>2.7619619000000002</v>
      </c>
      <c r="CC144" s="1">
        <v>2.4603454999999999</v>
      </c>
      <c r="CD144" s="1">
        <v>2.1571608000000002</v>
      </c>
      <c r="CE144" s="1">
        <v>1.8677086000000001</v>
      </c>
      <c r="CF144" s="1">
        <v>1.6042547</v>
      </c>
      <c r="CG144" s="1">
        <v>1.3754063999999999</v>
      </c>
      <c r="CH144" s="1">
        <v>1.1824102000000001</v>
      </c>
      <c r="CI144" s="1">
        <v>1.0202580999999999</v>
      </c>
      <c r="CJ144" s="1">
        <v>0.88183959999999995</v>
      </c>
      <c r="CK144" s="1">
        <v>0.76489260000000003</v>
      </c>
      <c r="CL144" s="1">
        <v>0.67420139999999995</v>
      </c>
      <c r="CM144" s="1">
        <v>0.61717250000000001</v>
      </c>
      <c r="CN144" s="1">
        <v>0.59588909999999995</v>
      </c>
      <c r="CO144" s="1">
        <v>0.60141599999999995</v>
      </c>
      <c r="CP144" s="1">
        <v>0.61412060000000002</v>
      </c>
      <c r="CQ144" s="1">
        <v>0.61043510000000001</v>
      </c>
      <c r="CR144" s="1">
        <v>0.57705770000000001</v>
      </c>
      <c r="CS144" s="1">
        <v>0.52199790000000001</v>
      </c>
      <c r="CT144" s="1">
        <v>0.47018070000000001</v>
      </c>
      <c r="CU144" s="1">
        <v>0.4497717</v>
      </c>
      <c r="CV144" s="1">
        <v>0.4784429</v>
      </c>
      <c r="CW144" s="1">
        <v>0.56117680000000003</v>
      </c>
      <c r="CX144" s="1">
        <v>0.68312790000000001</v>
      </c>
      <c r="CY144" s="1">
        <v>0.80610329999999997</v>
      </c>
      <c r="CZ144" s="1">
        <v>0.88417579999999996</v>
      </c>
      <c r="DA144" s="1">
        <v>0.88858219999999999</v>
      </c>
      <c r="DB144" s="1">
        <v>0.81555270000000002</v>
      </c>
      <c r="DC144" s="1">
        <v>0.69322119999999998</v>
      </c>
      <c r="DD144" s="1">
        <v>0.55772860000000002</v>
      </c>
      <c r="DE144" s="1">
        <v>0.41587449999999998</v>
      </c>
      <c r="DF144" s="1">
        <v>0.30892140000000001</v>
      </c>
      <c r="DG144" s="1">
        <v>0.25165670000000001</v>
      </c>
      <c r="DH144" s="1">
        <v>0.19317699999999999</v>
      </c>
      <c r="DI144" s="1">
        <v>0.1078617</v>
      </c>
      <c r="DJ144" s="1">
        <v>2.66459E-2</v>
      </c>
      <c r="DK144" s="1">
        <v>2.8449E-3</v>
      </c>
      <c r="DL144" s="1">
        <v>0</v>
      </c>
      <c r="DM144" s="1">
        <v>0</v>
      </c>
      <c r="DN144" s="1">
        <v>0</v>
      </c>
      <c r="DO144" s="1">
        <v>0</v>
      </c>
      <c r="DP144" s="1">
        <v>85.086555500000003</v>
      </c>
      <c r="DQ144" s="1">
        <v>37.965152699999997</v>
      </c>
      <c r="DR144" s="1">
        <v>29.399358700000001</v>
      </c>
      <c r="DS144" s="1">
        <v>1.3535408</v>
      </c>
      <c r="DT144" s="1">
        <v>223.36650090000001</v>
      </c>
      <c r="DU144" s="1">
        <f t="shared" si="36"/>
        <v>25.505923299999999</v>
      </c>
      <c r="DV144" s="1">
        <f t="shared" si="37"/>
        <v>47.772458500000006</v>
      </c>
      <c r="DW144" s="1">
        <f t="shared" si="38"/>
        <v>0.53390434783673513</v>
      </c>
      <c r="DX144" s="1">
        <f t="shared" si="39"/>
        <v>31.070605999999998</v>
      </c>
      <c r="DY144" s="1">
        <f t="shared" si="40"/>
        <v>16.279668200000003</v>
      </c>
      <c r="DZ144" s="1">
        <f t="shared" si="41"/>
        <v>1.9085527799639057</v>
      </c>
      <c r="EA144" s="1">
        <v>1.5995754</v>
      </c>
      <c r="EB144" s="1">
        <v>4.3123946000000002</v>
      </c>
      <c r="EC144" s="1">
        <v>6.3875513000000002</v>
      </c>
      <c r="ED144" s="1">
        <f t="shared" si="42"/>
        <v>12.2995213</v>
      </c>
      <c r="EE144" s="1">
        <v>9.1070031999999994</v>
      </c>
      <c r="EF144" s="1">
        <v>18.302780200000001</v>
      </c>
      <c r="EG144" s="1">
        <v>17.354614300000001</v>
      </c>
      <c r="EH144" s="1">
        <v>18.472282400000001</v>
      </c>
      <c r="EI144" s="1">
        <f t="shared" si="43"/>
        <v>63.236680100000001</v>
      </c>
      <c r="EJ144" s="1">
        <v>13.7408371</v>
      </c>
      <c r="EK144" s="1">
        <v>7.8134613000000002</v>
      </c>
      <c r="EL144" s="1">
        <v>2.9094924999999998</v>
      </c>
      <c r="EM144" s="1">
        <f t="shared" si="44"/>
        <v>24.463790899999999</v>
      </c>
    </row>
    <row r="145" spans="1:143" x14ac:dyDescent="0.25">
      <c r="A145" s="1">
        <v>17455</v>
      </c>
      <c r="B145" s="1">
        <v>750</v>
      </c>
      <c r="C145" s="1">
        <v>2.0110000000000002E-3</v>
      </c>
      <c r="D145" s="1">
        <v>2.4908E-3</v>
      </c>
      <c r="E145" s="1">
        <v>3.7366999999999999E-3</v>
      </c>
      <c r="F145" s="1">
        <v>7.0927000000000004E-3</v>
      </c>
      <c r="G145" s="1">
        <v>1.4951300000000001E-2</v>
      </c>
      <c r="H145" s="1">
        <v>2.9041500000000001E-2</v>
      </c>
      <c r="I145" s="1">
        <v>4.7291300000000001E-2</v>
      </c>
      <c r="J145" s="1">
        <v>6.4835299999999998E-2</v>
      </c>
      <c r="K145" s="1">
        <v>8.1527600000000006E-2</v>
      </c>
      <c r="L145" s="1">
        <v>9.8938399999999996E-2</v>
      </c>
      <c r="M145" s="1">
        <v>0.1176558</v>
      </c>
      <c r="N145" s="1">
        <v>0.13576240000000001</v>
      </c>
      <c r="O145" s="1">
        <v>0.15297359999999999</v>
      </c>
      <c r="P145" s="1">
        <v>0.17030770000000001</v>
      </c>
      <c r="Q145" s="1">
        <v>0.1873387</v>
      </c>
      <c r="R145" s="1">
        <v>0.20424320000000001</v>
      </c>
      <c r="S145" s="1">
        <v>0.2213629</v>
      </c>
      <c r="T145" s="1">
        <v>0.23980760000000001</v>
      </c>
      <c r="U145" s="1">
        <v>0.25943119999999997</v>
      </c>
      <c r="V145" s="1">
        <v>0.27992060000000002</v>
      </c>
      <c r="W145" s="1">
        <v>0.30028470000000002</v>
      </c>
      <c r="X145" s="1">
        <v>0.3201466</v>
      </c>
      <c r="Y145" s="1">
        <v>0.33849030000000002</v>
      </c>
      <c r="Z145" s="1">
        <v>0.3554583</v>
      </c>
      <c r="AA145" s="1">
        <v>0.3709459</v>
      </c>
      <c r="AB145" s="1">
        <v>0.38626450000000001</v>
      </c>
      <c r="AC145" s="1">
        <v>0.4012406</v>
      </c>
      <c r="AD145" s="1">
        <v>0.41592620000000002</v>
      </c>
      <c r="AE145" s="1">
        <v>0.42970059999999999</v>
      </c>
      <c r="AF145" s="1">
        <v>0.443245</v>
      </c>
      <c r="AG145" s="1">
        <v>0.45660200000000001</v>
      </c>
      <c r="AH145" s="1">
        <v>0.4698792</v>
      </c>
      <c r="AI145" s="1">
        <v>0.48263660000000003</v>
      </c>
      <c r="AJ145" s="1">
        <v>0.49479800000000002</v>
      </c>
      <c r="AK145" s="1">
        <v>0.50627069999999996</v>
      </c>
      <c r="AL145" s="1">
        <v>0.5169338</v>
      </c>
      <c r="AM145" s="1">
        <v>0.52665229999999996</v>
      </c>
      <c r="AN145" s="1">
        <v>0.53504600000000002</v>
      </c>
      <c r="AO145" s="1">
        <v>0.54219170000000005</v>
      </c>
      <c r="AP145" s="1">
        <v>0.54837279999999999</v>
      </c>
      <c r="AQ145" s="1">
        <v>0.55448960000000003</v>
      </c>
      <c r="AR145" s="1">
        <v>0.56138549999999998</v>
      </c>
      <c r="AS145" s="1">
        <v>0.5702969</v>
      </c>
      <c r="AT145" s="1">
        <v>0.58266410000000002</v>
      </c>
      <c r="AU145" s="1">
        <v>0.60030130000000004</v>
      </c>
      <c r="AV145" s="1">
        <v>0.62492119999999995</v>
      </c>
      <c r="AW145" s="1">
        <v>0.65748079999999998</v>
      </c>
      <c r="AX145" s="1">
        <v>0.6978955</v>
      </c>
      <c r="AY145" s="1">
        <v>0.74503889999999995</v>
      </c>
      <c r="AZ145" s="1">
        <v>0.79770079999999999</v>
      </c>
      <c r="BA145" s="1">
        <v>0.85460749999999996</v>
      </c>
      <c r="BB145" s="1">
        <v>0.91451000000000005</v>
      </c>
      <c r="BC145" s="1">
        <v>0.97566620000000004</v>
      </c>
      <c r="BD145" s="1">
        <v>1.0365818</v>
      </c>
      <c r="BE145" s="1">
        <v>1.0970485000000001</v>
      </c>
      <c r="BF145" s="1">
        <v>1.1585108</v>
      </c>
      <c r="BG145" s="1">
        <v>1.2228596</v>
      </c>
      <c r="BH145" s="1">
        <v>1.2903610000000001</v>
      </c>
      <c r="BI145" s="1">
        <v>1.3601217999999999</v>
      </c>
      <c r="BJ145" s="1">
        <v>1.4321442</v>
      </c>
      <c r="BK145" s="1">
        <v>1.5105105999999999</v>
      </c>
      <c r="BL145" s="1">
        <v>1.6021732</v>
      </c>
      <c r="BM145" s="1">
        <v>1.7120462999999999</v>
      </c>
      <c r="BN145" s="1">
        <v>1.8372660000000001</v>
      </c>
      <c r="BO145" s="1">
        <v>1.9685428</v>
      </c>
      <c r="BP145" s="1">
        <v>2.0992774999999999</v>
      </c>
      <c r="BQ145" s="1">
        <v>2.2357802000000002</v>
      </c>
      <c r="BR145" s="1">
        <v>2.3982560999999998</v>
      </c>
      <c r="BS145" s="1">
        <v>2.6079526</v>
      </c>
      <c r="BT145" s="1">
        <v>2.8705113</v>
      </c>
      <c r="BU145" s="1">
        <v>3.1626629999999998</v>
      </c>
      <c r="BV145" s="1">
        <v>3.4354205000000002</v>
      </c>
      <c r="BW145" s="1">
        <v>3.6315683999999999</v>
      </c>
      <c r="BX145" s="1">
        <v>3.7084451</v>
      </c>
      <c r="BY145" s="1">
        <v>3.6540020000000002</v>
      </c>
      <c r="BZ145" s="1">
        <v>3.4857230000000001</v>
      </c>
      <c r="CA145" s="1">
        <v>3.2380358999999999</v>
      </c>
      <c r="CB145" s="1">
        <v>2.9472795000000001</v>
      </c>
      <c r="CC145" s="1">
        <v>2.6406434000000001</v>
      </c>
      <c r="CD145" s="1">
        <v>2.3349845</v>
      </c>
      <c r="CE145" s="1">
        <v>2.0399573000000002</v>
      </c>
      <c r="CF145" s="1">
        <v>1.7621374000000001</v>
      </c>
      <c r="CG145" s="1">
        <v>1.5076082</v>
      </c>
      <c r="CH145" s="1">
        <v>1.280205</v>
      </c>
      <c r="CI145" s="1">
        <v>1.0811390000000001</v>
      </c>
      <c r="CJ145" s="1">
        <v>0.90955989999999998</v>
      </c>
      <c r="CK145" s="1">
        <v>0.76616839999999997</v>
      </c>
      <c r="CL145" s="1">
        <v>0.65463119999999997</v>
      </c>
      <c r="CM145" s="1">
        <v>0.57982270000000002</v>
      </c>
      <c r="CN145" s="1">
        <v>0.54163090000000003</v>
      </c>
      <c r="CO145" s="1">
        <v>0.53050850000000005</v>
      </c>
      <c r="CP145" s="1">
        <v>0.5273409</v>
      </c>
      <c r="CQ145" s="1">
        <v>0.50792780000000004</v>
      </c>
      <c r="CR145" s="1">
        <v>0.45555519999999999</v>
      </c>
      <c r="CS145" s="1">
        <v>0.3742549</v>
      </c>
      <c r="CT145" s="1">
        <v>0.29069830000000002</v>
      </c>
      <c r="CU145" s="1">
        <v>0.23819380000000001</v>
      </c>
      <c r="CV145" s="1">
        <v>0.2349957</v>
      </c>
      <c r="CW145" s="1">
        <v>0.28568549999999998</v>
      </c>
      <c r="CX145" s="1">
        <v>0.37905850000000002</v>
      </c>
      <c r="CY145" s="1">
        <v>0.4811531</v>
      </c>
      <c r="CZ145" s="1">
        <v>0.54306920000000003</v>
      </c>
      <c r="DA145" s="1">
        <v>0.53300110000000001</v>
      </c>
      <c r="DB145" s="1">
        <v>0.45042959999999999</v>
      </c>
      <c r="DC145" s="1">
        <v>0.32571139999999998</v>
      </c>
      <c r="DD145" s="1">
        <v>0.21220310000000001</v>
      </c>
      <c r="DE145" s="1">
        <v>0.1406269</v>
      </c>
      <c r="DF145" s="1">
        <v>0.1168684</v>
      </c>
      <c r="DG145" s="1">
        <v>0.1152063</v>
      </c>
      <c r="DH145" s="1">
        <v>9.4314400000000007E-2</v>
      </c>
      <c r="DI145" s="1">
        <v>4.9803399999999998E-2</v>
      </c>
      <c r="DJ145" s="1">
        <v>1.18309E-2</v>
      </c>
      <c r="DK145" s="1">
        <v>1.2258E-3</v>
      </c>
      <c r="DL145" s="1">
        <v>0</v>
      </c>
      <c r="DM145" s="1">
        <v>0</v>
      </c>
      <c r="DN145" s="1">
        <v>0</v>
      </c>
      <c r="DO145" s="1">
        <v>0</v>
      </c>
      <c r="DP145" s="1">
        <v>60.953300499999997</v>
      </c>
      <c r="DQ145" s="1">
        <v>37.965152699999997</v>
      </c>
      <c r="DR145" s="1">
        <v>27.602499000000002</v>
      </c>
      <c r="DS145" s="1">
        <v>1.3674500999999999</v>
      </c>
      <c r="DT145" s="1">
        <v>115.05219270000001</v>
      </c>
      <c r="DU145" s="1">
        <f t="shared" si="36"/>
        <v>27.263137400000002</v>
      </c>
      <c r="DV145" s="1">
        <f t="shared" si="37"/>
        <v>49.738708699999997</v>
      </c>
      <c r="DW145" s="1">
        <f t="shared" si="38"/>
        <v>0.54812716519116234</v>
      </c>
      <c r="DX145" s="1">
        <f t="shared" si="39"/>
        <v>33.289599699999997</v>
      </c>
      <c r="DY145" s="1">
        <f t="shared" si="40"/>
        <v>17.228166600000002</v>
      </c>
      <c r="DZ145" s="1">
        <f t="shared" si="41"/>
        <v>1.9322775587740133</v>
      </c>
      <c r="EA145" s="1">
        <v>1.6149925999999999</v>
      </c>
      <c r="EB145" s="1">
        <v>4.2727170000000001</v>
      </c>
      <c r="EC145" s="1">
        <v>6.3569002000000001</v>
      </c>
      <c r="ED145" s="1">
        <f t="shared" si="42"/>
        <v>12.244609799999999</v>
      </c>
      <c r="EE145" s="1">
        <v>9.3953475999999991</v>
      </c>
      <c r="EF145" s="1">
        <v>19.4194374</v>
      </c>
      <c r="EG145" s="1">
        <v>18.658584600000001</v>
      </c>
      <c r="EH145" s="1">
        <v>19.7084045</v>
      </c>
      <c r="EI145" s="1">
        <f t="shared" si="43"/>
        <v>67.181774099999998</v>
      </c>
      <c r="EJ145" s="1">
        <v>14.3627319</v>
      </c>
      <c r="EK145" s="1">
        <v>4.9322356999999997</v>
      </c>
      <c r="EL145" s="1">
        <v>1.2786636</v>
      </c>
      <c r="EM145" s="1">
        <f t="shared" si="44"/>
        <v>20.573631200000001</v>
      </c>
    </row>
    <row r="146" spans="1:143" x14ac:dyDescent="0.25">
      <c r="A146" s="1">
        <v>17454</v>
      </c>
      <c r="B146" s="1">
        <v>755</v>
      </c>
      <c r="C146" s="1">
        <v>1.8592999999999999E-3</v>
      </c>
      <c r="D146" s="1">
        <v>2.3100999999999998E-3</v>
      </c>
      <c r="E146" s="1">
        <v>3.4776E-3</v>
      </c>
      <c r="F146" s="1">
        <v>6.6181E-3</v>
      </c>
      <c r="G146" s="1">
        <v>1.39401E-2</v>
      </c>
      <c r="H146" s="1">
        <v>2.7024099999999999E-2</v>
      </c>
      <c r="I146" s="1">
        <v>4.3914799999999997E-2</v>
      </c>
      <c r="J146" s="1">
        <v>6.0180900000000002E-2</v>
      </c>
      <c r="K146" s="1">
        <v>7.5712299999999996E-2</v>
      </c>
      <c r="L146" s="1">
        <v>9.1989199999999993E-2</v>
      </c>
      <c r="M146" s="1">
        <v>0.10950940000000001</v>
      </c>
      <c r="N146" s="1">
        <v>0.12652050000000001</v>
      </c>
      <c r="O146" s="1">
        <v>0.1427851</v>
      </c>
      <c r="P146" s="1">
        <v>0.15927730000000001</v>
      </c>
      <c r="Q146" s="1">
        <v>0.1755776</v>
      </c>
      <c r="R146" s="1">
        <v>0.19188379999999999</v>
      </c>
      <c r="S146" s="1">
        <v>0.2085381</v>
      </c>
      <c r="T146" s="1">
        <v>0.22665740000000001</v>
      </c>
      <c r="U146" s="1">
        <v>0.2461197</v>
      </c>
      <c r="V146" s="1">
        <v>0.2666907</v>
      </c>
      <c r="W146" s="1">
        <v>0.28744399999999998</v>
      </c>
      <c r="X146" s="1">
        <v>0.3080022</v>
      </c>
      <c r="Y146" s="1">
        <v>0.32738990000000001</v>
      </c>
      <c r="Z146" s="1">
        <v>0.34574450000000001</v>
      </c>
      <c r="AA146" s="1">
        <v>0.36298059999999999</v>
      </c>
      <c r="AB146" s="1">
        <v>0.38026199999999999</v>
      </c>
      <c r="AC146" s="1">
        <v>0.39741120000000002</v>
      </c>
      <c r="AD146" s="1">
        <v>0.41444330000000001</v>
      </c>
      <c r="AE146" s="1">
        <v>0.43074210000000002</v>
      </c>
      <c r="AF146" s="1">
        <v>0.44682739999999999</v>
      </c>
      <c r="AG146" s="1">
        <v>0.46266770000000002</v>
      </c>
      <c r="AH146" s="1">
        <v>0.47830549999999999</v>
      </c>
      <c r="AI146" s="1">
        <v>0.49327090000000001</v>
      </c>
      <c r="AJ146" s="1">
        <v>0.50740050000000003</v>
      </c>
      <c r="AK146" s="1">
        <v>0.52053179999999999</v>
      </c>
      <c r="AL146" s="1">
        <v>0.53250169999999997</v>
      </c>
      <c r="AM146" s="1">
        <v>0.54319450000000002</v>
      </c>
      <c r="AN146" s="1">
        <v>0.55230860000000004</v>
      </c>
      <c r="AO146" s="1">
        <v>0.55999169999999998</v>
      </c>
      <c r="AP146" s="1">
        <v>0.56661340000000004</v>
      </c>
      <c r="AQ146" s="1">
        <v>0.57313899999999995</v>
      </c>
      <c r="AR146" s="1">
        <v>0.58051960000000002</v>
      </c>
      <c r="AS146" s="1">
        <v>0.59008839999999996</v>
      </c>
      <c r="AT146" s="1">
        <v>0.60335159999999999</v>
      </c>
      <c r="AU146" s="1">
        <v>0.62214040000000004</v>
      </c>
      <c r="AV146" s="1">
        <v>0.64813449999999995</v>
      </c>
      <c r="AW146" s="1">
        <v>0.68223940000000005</v>
      </c>
      <c r="AX146" s="1">
        <v>0.72430709999999998</v>
      </c>
      <c r="AY146" s="1">
        <v>0.77312429999999999</v>
      </c>
      <c r="AZ146" s="1">
        <v>0.82732479999999997</v>
      </c>
      <c r="BA146" s="1">
        <v>0.88543099999999997</v>
      </c>
      <c r="BB146" s="1">
        <v>0.94598329999999997</v>
      </c>
      <c r="BC146" s="1">
        <v>1.00709</v>
      </c>
      <c r="BD146" s="1">
        <v>1.0671735</v>
      </c>
      <c r="BE146" s="1">
        <v>1.1259294</v>
      </c>
      <c r="BF146" s="1">
        <v>1.1846421</v>
      </c>
      <c r="BG146" s="1">
        <v>1.2450463000000001</v>
      </c>
      <c r="BH146" s="1">
        <v>1.3073379000000001</v>
      </c>
      <c r="BI146" s="1">
        <v>1.3706995</v>
      </c>
      <c r="BJ146" s="1">
        <v>1.4351875999999999</v>
      </c>
      <c r="BK146" s="1">
        <v>1.5048884</v>
      </c>
      <c r="BL146" s="1">
        <v>1.5866579000000001</v>
      </c>
      <c r="BM146" s="1">
        <v>1.6855869000000001</v>
      </c>
      <c r="BN146" s="1">
        <v>1.7994452999999999</v>
      </c>
      <c r="BO146" s="1">
        <v>1.9197747999999999</v>
      </c>
      <c r="BP146" s="1">
        <v>2.0404499</v>
      </c>
      <c r="BQ146" s="1">
        <v>2.1672356000000002</v>
      </c>
      <c r="BR146" s="1">
        <v>2.3194191000000002</v>
      </c>
      <c r="BS146" s="1">
        <v>2.5180167999999998</v>
      </c>
      <c r="BT146" s="1">
        <v>2.7703199000000001</v>
      </c>
      <c r="BU146" s="1">
        <v>3.0569191</v>
      </c>
      <c r="BV146" s="1">
        <v>3.3336258000000001</v>
      </c>
      <c r="BW146" s="1">
        <v>3.5470823999999999</v>
      </c>
      <c r="BX146" s="1">
        <v>3.6557249999999999</v>
      </c>
      <c r="BY146" s="1">
        <v>3.6456095999999998</v>
      </c>
      <c r="BZ146" s="1">
        <v>3.5304278999999998</v>
      </c>
      <c r="CA146" s="1">
        <v>3.3400740999999998</v>
      </c>
      <c r="CB146" s="1">
        <v>3.1059804</v>
      </c>
      <c r="CC146" s="1">
        <v>2.8496146000000002</v>
      </c>
      <c r="CD146" s="1">
        <v>2.5808201</v>
      </c>
      <c r="CE146" s="1">
        <v>2.3016698</v>
      </c>
      <c r="CF146" s="1">
        <v>2.0131798000000001</v>
      </c>
      <c r="CG146" s="1">
        <v>1.7214164999999999</v>
      </c>
      <c r="CH146" s="1">
        <v>1.4387776000000001</v>
      </c>
      <c r="CI146" s="1">
        <v>1.1822376000000001</v>
      </c>
      <c r="CJ146" s="1">
        <v>0.96757649999999995</v>
      </c>
      <c r="CK146" s="1">
        <v>0.80455019999999999</v>
      </c>
      <c r="CL146" s="1">
        <v>0.69308259999999999</v>
      </c>
      <c r="CM146" s="1">
        <v>0.62455490000000002</v>
      </c>
      <c r="CN146" s="1">
        <v>0.58332539999999999</v>
      </c>
      <c r="CO146" s="1">
        <v>0.55048719999999995</v>
      </c>
      <c r="CP146" s="1">
        <v>0.5083993</v>
      </c>
      <c r="CQ146" s="1">
        <v>0.44432319999999997</v>
      </c>
      <c r="CR146" s="1">
        <v>0.35672779999999998</v>
      </c>
      <c r="CS146" s="1">
        <v>0.25896449999999999</v>
      </c>
      <c r="CT146" s="1">
        <v>0.17704410000000001</v>
      </c>
      <c r="CU146" s="1">
        <v>0.13364390000000001</v>
      </c>
      <c r="CV146" s="1">
        <v>0.13668240000000001</v>
      </c>
      <c r="CW146" s="1">
        <v>0.18920699999999999</v>
      </c>
      <c r="CX146" s="1">
        <v>0.2836957</v>
      </c>
      <c r="CY146" s="1">
        <v>0.3887659</v>
      </c>
      <c r="CZ146" s="1">
        <v>0.45842189999999999</v>
      </c>
      <c r="DA146" s="1">
        <v>0.46114650000000001</v>
      </c>
      <c r="DB146" s="1">
        <v>0.39169310000000002</v>
      </c>
      <c r="DC146" s="1">
        <v>0.27356849999999999</v>
      </c>
      <c r="DD146" s="1">
        <v>0.1609931</v>
      </c>
      <c r="DE146" s="1">
        <v>9.1159400000000002E-2</v>
      </c>
      <c r="DF146" s="1">
        <v>6.5464499999999995E-2</v>
      </c>
      <c r="DG146" s="1">
        <v>4.7868000000000001E-2</v>
      </c>
      <c r="DH146" s="1">
        <v>2.79908E-2</v>
      </c>
      <c r="DI146" s="1">
        <v>7.3330000000000001E-3</v>
      </c>
      <c r="DJ146" s="1">
        <v>8.6160000000000002E-4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54.518013000000003</v>
      </c>
      <c r="DQ146" s="1">
        <v>37.965152699999997</v>
      </c>
      <c r="DR146" s="1">
        <v>27.719089499999999</v>
      </c>
      <c r="DS146" s="1">
        <v>1.3910089000000001</v>
      </c>
      <c r="DT146" s="1">
        <v>103.2707977</v>
      </c>
      <c r="DU146" s="1">
        <f t="shared" si="36"/>
        <v>27.215444299999998</v>
      </c>
      <c r="DV146" s="1">
        <f t="shared" si="37"/>
        <v>49.609303899999979</v>
      </c>
      <c r="DW146" s="1">
        <f t="shared" si="38"/>
        <v>0.54859556898559925</v>
      </c>
      <c r="DX146" s="1">
        <f t="shared" si="39"/>
        <v>32.584831100000002</v>
      </c>
      <c r="DY146" s="1">
        <f t="shared" si="40"/>
        <v>17.232369600000002</v>
      </c>
      <c r="DZ146" s="1">
        <f t="shared" si="41"/>
        <v>1.8909083229041233</v>
      </c>
      <c r="EA146" s="1">
        <v>1.5110387999999999</v>
      </c>
      <c r="EB146" s="1">
        <v>4.1756105000000003</v>
      </c>
      <c r="EC146" s="1">
        <v>6.5314474000000002</v>
      </c>
      <c r="ED146" s="1">
        <f t="shared" si="42"/>
        <v>12.2180967</v>
      </c>
      <c r="EE146" s="1">
        <v>9.7206755000000005</v>
      </c>
      <c r="EF146" s="1">
        <v>19.282674799999999</v>
      </c>
      <c r="EG146" s="1">
        <v>18.082527200000001</v>
      </c>
      <c r="EH146" s="1">
        <v>20.142643</v>
      </c>
      <c r="EI146" s="1">
        <f t="shared" si="43"/>
        <v>67.228520500000002</v>
      </c>
      <c r="EJ146" s="1">
        <v>15.814842199999999</v>
      </c>
      <c r="EK146" s="1">
        <v>3.8808441</v>
      </c>
      <c r="EL146" s="1">
        <v>0.85768129999999998</v>
      </c>
      <c r="EM146" s="1">
        <f t="shared" si="44"/>
        <v>20.553367599999998</v>
      </c>
    </row>
    <row r="147" spans="1:143" x14ac:dyDescent="0.25">
      <c r="A147" s="1">
        <v>17453</v>
      </c>
      <c r="B147" s="1">
        <v>760</v>
      </c>
      <c r="C147" s="1">
        <v>1.9426999999999999E-3</v>
      </c>
      <c r="D147" s="1">
        <v>2.4168000000000002E-3</v>
      </c>
      <c r="E147" s="1">
        <v>3.6419999999999998E-3</v>
      </c>
      <c r="F147" s="1">
        <v>6.9531999999999997E-3</v>
      </c>
      <c r="G147" s="1">
        <v>1.46515E-2</v>
      </c>
      <c r="H147" s="1">
        <v>2.83156E-2</v>
      </c>
      <c r="I147" s="1">
        <v>4.5720400000000001E-2</v>
      </c>
      <c r="J147" s="1">
        <v>6.2332800000000001E-2</v>
      </c>
      <c r="K147" s="1">
        <v>7.8120499999999995E-2</v>
      </c>
      <c r="L147" s="1">
        <v>9.4620499999999996E-2</v>
      </c>
      <c r="M147" s="1">
        <v>0.112204</v>
      </c>
      <c r="N147" s="1">
        <v>0.12913160000000001</v>
      </c>
      <c r="O147" s="1">
        <v>0.14529400000000001</v>
      </c>
      <c r="P147" s="1">
        <v>0.16157930000000001</v>
      </c>
      <c r="Q147" s="1">
        <v>0.17738519999999999</v>
      </c>
      <c r="R147" s="1">
        <v>0.1929902</v>
      </c>
      <c r="S147" s="1">
        <v>0.2088631</v>
      </c>
      <c r="T147" s="1">
        <v>0.2260866</v>
      </c>
      <c r="U147" s="1">
        <v>0.24432509999999999</v>
      </c>
      <c r="V147" s="1">
        <v>0.26338020000000001</v>
      </c>
      <c r="W147" s="1">
        <v>0.28251090000000001</v>
      </c>
      <c r="X147" s="1">
        <v>0.30139830000000001</v>
      </c>
      <c r="Y147" s="1">
        <v>0.3191137</v>
      </c>
      <c r="Z147" s="1">
        <v>0.33581139999999998</v>
      </c>
      <c r="AA147" s="1">
        <v>0.35148770000000001</v>
      </c>
      <c r="AB147" s="1">
        <v>0.36719289999999999</v>
      </c>
      <c r="AC147" s="1">
        <v>0.38264350000000003</v>
      </c>
      <c r="AD147" s="1">
        <v>0.39784160000000002</v>
      </c>
      <c r="AE147" s="1">
        <v>0.41222829999999999</v>
      </c>
      <c r="AF147" s="1">
        <v>0.42632910000000002</v>
      </c>
      <c r="AG147" s="1">
        <v>0.43999060000000001</v>
      </c>
      <c r="AH147" s="1">
        <v>0.45321879999999998</v>
      </c>
      <c r="AI147" s="1">
        <v>0.46560699999999999</v>
      </c>
      <c r="AJ147" s="1">
        <v>0.4771243</v>
      </c>
      <c r="AK147" s="1">
        <v>0.48761520000000003</v>
      </c>
      <c r="AL147" s="1">
        <v>0.49693730000000003</v>
      </c>
      <c r="AM147" s="1">
        <v>0.50508330000000001</v>
      </c>
      <c r="AN147" s="1">
        <v>0.51195670000000004</v>
      </c>
      <c r="AO147" s="1">
        <v>0.51780610000000005</v>
      </c>
      <c r="AP147" s="1">
        <v>0.52292640000000001</v>
      </c>
      <c r="AQ147" s="1">
        <v>0.52812740000000002</v>
      </c>
      <c r="AR147" s="1">
        <v>0.53421149999999995</v>
      </c>
      <c r="AS147" s="1">
        <v>0.54234660000000001</v>
      </c>
      <c r="AT147" s="1">
        <v>0.55370969999999997</v>
      </c>
      <c r="AU147" s="1">
        <v>0.56962950000000001</v>
      </c>
      <c r="AV147" s="1">
        <v>0.5913138</v>
      </c>
      <c r="AW147" s="1">
        <v>0.6195503</v>
      </c>
      <c r="AX147" s="1">
        <v>0.65448059999999997</v>
      </c>
      <c r="AY147" s="1">
        <v>0.69538520000000004</v>
      </c>
      <c r="AZ147" s="1">
        <v>0.74131749999999996</v>
      </c>
      <c r="BA147" s="1">
        <v>0.79122110000000001</v>
      </c>
      <c r="BB147" s="1">
        <v>0.84429909999999997</v>
      </c>
      <c r="BC147" s="1">
        <v>0.89955839999999998</v>
      </c>
      <c r="BD147" s="1">
        <v>0.95603170000000004</v>
      </c>
      <c r="BE147" s="1">
        <v>1.0132464999999999</v>
      </c>
      <c r="BF147" s="1">
        <v>1.0717707000000001</v>
      </c>
      <c r="BG147" s="1">
        <v>1.1329438999999999</v>
      </c>
      <c r="BH147" s="1">
        <v>1.1975184999999999</v>
      </c>
      <c r="BI147" s="1">
        <v>1.2655835</v>
      </c>
      <c r="BJ147" s="1">
        <v>1.3371614000000001</v>
      </c>
      <c r="BK147" s="1">
        <v>1.4146844999999999</v>
      </c>
      <c r="BL147" s="1">
        <v>1.5029896</v>
      </c>
      <c r="BM147" s="1">
        <v>1.6071918000000001</v>
      </c>
      <c r="BN147" s="1">
        <v>1.7282983999999999</v>
      </c>
      <c r="BO147" s="1">
        <v>1.8627708999999999</v>
      </c>
      <c r="BP147" s="1">
        <v>2.0074759000000002</v>
      </c>
      <c r="BQ147" s="1">
        <v>2.1664165999999998</v>
      </c>
      <c r="BR147" s="1">
        <v>2.3531873000000001</v>
      </c>
      <c r="BS147" s="1">
        <v>2.5827393999999999</v>
      </c>
      <c r="BT147" s="1">
        <v>2.8596100999999998</v>
      </c>
      <c r="BU147" s="1">
        <v>3.1662393</v>
      </c>
      <c r="BV147" s="1">
        <v>3.4630619999999999</v>
      </c>
      <c r="BW147" s="1">
        <v>3.7005525000000001</v>
      </c>
      <c r="BX147" s="1">
        <v>3.8365857999999999</v>
      </c>
      <c r="BY147" s="1">
        <v>3.8516227999999999</v>
      </c>
      <c r="BZ147" s="1">
        <v>3.7513835000000002</v>
      </c>
      <c r="CA147" s="1">
        <v>3.5593379000000001</v>
      </c>
      <c r="CB147" s="1">
        <v>3.3049388</v>
      </c>
      <c r="CC147" s="1">
        <v>3.0127014999999999</v>
      </c>
      <c r="CD147" s="1">
        <v>2.6989048000000002</v>
      </c>
      <c r="CE147" s="1">
        <v>2.3732411999999998</v>
      </c>
      <c r="CF147" s="1">
        <v>2.0435278000000001</v>
      </c>
      <c r="CG147" s="1">
        <v>1.7206611999999999</v>
      </c>
      <c r="CH147" s="1">
        <v>1.4193586</v>
      </c>
      <c r="CI147" s="1">
        <v>1.1558231000000001</v>
      </c>
      <c r="CJ147" s="1">
        <v>0.94231989999999999</v>
      </c>
      <c r="CK147" s="1">
        <v>0.78388910000000001</v>
      </c>
      <c r="CL147" s="1">
        <v>0.67668569999999995</v>
      </c>
      <c r="CM147" s="1">
        <v>0.61122359999999998</v>
      </c>
      <c r="CN147" s="1">
        <v>0.57441640000000005</v>
      </c>
      <c r="CO147" s="1">
        <v>0.55171320000000001</v>
      </c>
      <c r="CP147" s="1">
        <v>0.52795899999999996</v>
      </c>
      <c r="CQ147" s="1">
        <v>0.48788910000000002</v>
      </c>
      <c r="CR147" s="1">
        <v>0.42311290000000001</v>
      </c>
      <c r="CS147" s="1">
        <v>0.33894289999999999</v>
      </c>
      <c r="CT147" s="1">
        <v>0.25686750000000003</v>
      </c>
      <c r="CU147" s="1">
        <v>0.20510900000000001</v>
      </c>
      <c r="CV147" s="1">
        <v>0.20005020000000001</v>
      </c>
      <c r="CW147" s="1">
        <v>0.24870039999999999</v>
      </c>
      <c r="CX147" s="1">
        <v>0.34448529999999999</v>
      </c>
      <c r="CY147" s="1">
        <v>0.45666420000000002</v>
      </c>
      <c r="CZ147" s="1">
        <v>0.53647069999999997</v>
      </c>
      <c r="DA147" s="1">
        <v>0.54525480000000004</v>
      </c>
      <c r="DB147" s="1">
        <v>0.47235480000000002</v>
      </c>
      <c r="DC147" s="1">
        <v>0.3084287</v>
      </c>
      <c r="DD147" s="1">
        <v>0.13782559999999999</v>
      </c>
      <c r="DE147" s="1">
        <v>2.9508900000000001E-2</v>
      </c>
      <c r="DF147" s="1">
        <v>2.6518000000000002E-3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56.618743899999998</v>
      </c>
      <c r="DQ147" s="1">
        <v>41.676765400000001</v>
      </c>
      <c r="DR147" s="1">
        <v>29.676187500000001</v>
      </c>
      <c r="DS147" s="1">
        <v>1.4842253000000001</v>
      </c>
      <c r="DT147" s="1">
        <v>107.99732969999999</v>
      </c>
      <c r="DU147" s="1">
        <f t="shared" si="36"/>
        <v>28.633722599999999</v>
      </c>
      <c r="DV147" s="1">
        <f t="shared" si="37"/>
        <v>47.279549800000012</v>
      </c>
      <c r="DW147" s="1">
        <f t="shared" si="38"/>
        <v>0.60562595712364398</v>
      </c>
      <c r="DX147" s="1">
        <f t="shared" si="39"/>
        <v>33.738875200000003</v>
      </c>
      <c r="DY147" s="1">
        <f t="shared" si="40"/>
        <v>16.090191399999998</v>
      </c>
      <c r="DZ147" s="1">
        <f t="shared" si="41"/>
        <v>2.0968597800520885</v>
      </c>
      <c r="EA147" s="1">
        <v>1.5352688999999999</v>
      </c>
      <c r="EB147" s="1">
        <v>4.0544481000000001</v>
      </c>
      <c r="EC147" s="1">
        <v>6.0959023999999999</v>
      </c>
      <c r="ED147" s="1">
        <f t="shared" si="42"/>
        <v>11.6856194</v>
      </c>
      <c r="EE147" s="1">
        <v>8.7727318000000007</v>
      </c>
      <c r="EF147" s="1">
        <v>18.258159599999999</v>
      </c>
      <c r="EG147" s="1">
        <v>18.640502900000001</v>
      </c>
      <c r="EH147" s="1">
        <v>21.3266335</v>
      </c>
      <c r="EI147" s="1">
        <f t="shared" si="43"/>
        <v>66.998027800000003</v>
      </c>
      <c r="EJ147" s="1">
        <v>15.9382324</v>
      </c>
      <c r="EK147" s="1">
        <v>4.6840134000000004</v>
      </c>
      <c r="EL147" s="1">
        <v>0.69412980000000002</v>
      </c>
      <c r="EM147" s="1">
        <f t="shared" si="44"/>
        <v>21.316375600000001</v>
      </c>
    </row>
    <row r="148" spans="1:143" x14ac:dyDescent="0.25">
      <c r="A148" s="1">
        <v>17452</v>
      </c>
      <c r="B148" s="1">
        <v>765</v>
      </c>
      <c r="C148" s="1">
        <v>1.964E-3</v>
      </c>
      <c r="D148" s="1">
        <v>2.4421999999999998E-3</v>
      </c>
      <c r="E148" s="1">
        <v>3.6809999999999998E-3</v>
      </c>
      <c r="F148" s="1">
        <v>7.0165999999999996E-3</v>
      </c>
      <c r="G148" s="1">
        <v>1.4780400000000001E-2</v>
      </c>
      <c r="H148" s="1">
        <v>2.8619599999999999E-2</v>
      </c>
      <c r="I148" s="1">
        <v>4.6422199999999997E-2</v>
      </c>
      <c r="J148" s="1">
        <v>6.3547999999999993E-2</v>
      </c>
      <c r="K148" s="1">
        <v>7.9889299999999996E-2</v>
      </c>
      <c r="L148" s="1">
        <v>9.6993599999999999E-2</v>
      </c>
      <c r="M148" s="1">
        <v>0.1153774</v>
      </c>
      <c r="N148" s="1">
        <v>0.1331899</v>
      </c>
      <c r="O148" s="1">
        <v>0.15019379999999999</v>
      </c>
      <c r="P148" s="1">
        <v>0.16734089999999999</v>
      </c>
      <c r="Q148" s="1">
        <v>0.18426380000000001</v>
      </c>
      <c r="R148" s="1">
        <v>0.2011261</v>
      </c>
      <c r="S148" s="1">
        <v>0.2182933</v>
      </c>
      <c r="T148" s="1">
        <v>0.2368237</v>
      </c>
      <c r="U148" s="1">
        <v>0.25661469999999997</v>
      </c>
      <c r="V148" s="1">
        <v>0.27737420000000002</v>
      </c>
      <c r="W148" s="1">
        <v>0.29813610000000001</v>
      </c>
      <c r="X148" s="1">
        <v>0.31850669999999998</v>
      </c>
      <c r="Y148" s="1">
        <v>0.3374625</v>
      </c>
      <c r="Z148" s="1">
        <v>0.35513689999999998</v>
      </c>
      <c r="AA148" s="1">
        <v>0.37142979999999998</v>
      </c>
      <c r="AB148" s="1">
        <v>0.38762069999999998</v>
      </c>
      <c r="AC148" s="1">
        <v>0.40350989999999998</v>
      </c>
      <c r="AD148" s="1">
        <v>0.41911910000000002</v>
      </c>
      <c r="AE148" s="1">
        <v>0.43382880000000001</v>
      </c>
      <c r="AF148" s="1">
        <v>0.44828699999999999</v>
      </c>
      <c r="AG148" s="1">
        <v>0.46248830000000002</v>
      </c>
      <c r="AH148" s="1">
        <v>0.4764951</v>
      </c>
      <c r="AI148" s="1">
        <v>0.48985230000000002</v>
      </c>
      <c r="AJ148" s="1">
        <v>0.50247940000000002</v>
      </c>
      <c r="AK148" s="1">
        <v>0.51425279999999995</v>
      </c>
      <c r="AL148" s="1">
        <v>0.52501109999999995</v>
      </c>
      <c r="AM148" s="1">
        <v>0.53461060000000005</v>
      </c>
      <c r="AN148" s="1">
        <v>0.54273210000000005</v>
      </c>
      <c r="AO148" s="1">
        <v>0.54950969999999999</v>
      </c>
      <c r="AP148" s="1">
        <v>0.55525930000000001</v>
      </c>
      <c r="AQ148" s="1">
        <v>0.56087100000000001</v>
      </c>
      <c r="AR148" s="1">
        <v>0.56721140000000003</v>
      </c>
      <c r="AS148" s="1">
        <v>0.5755787</v>
      </c>
      <c r="AT148" s="1">
        <v>0.58746739999999997</v>
      </c>
      <c r="AU148" s="1">
        <v>0.60467340000000003</v>
      </c>
      <c r="AV148" s="1">
        <v>0.62882420000000006</v>
      </c>
      <c r="AW148" s="1">
        <v>0.6608134</v>
      </c>
      <c r="AX148" s="1">
        <v>0.70057020000000003</v>
      </c>
      <c r="AY148" s="1">
        <v>0.74702970000000002</v>
      </c>
      <c r="AZ148" s="1">
        <v>0.79894189999999998</v>
      </c>
      <c r="BA148" s="1">
        <v>0.85487489999999999</v>
      </c>
      <c r="BB148" s="1">
        <v>0.91340920000000003</v>
      </c>
      <c r="BC148" s="1">
        <v>0.9727865</v>
      </c>
      <c r="BD148" s="1">
        <v>1.0315677999999999</v>
      </c>
      <c r="BE148" s="1">
        <v>1.0894142</v>
      </c>
      <c r="BF148" s="1">
        <v>1.1473895000000001</v>
      </c>
      <c r="BG148" s="1">
        <v>1.2069702</v>
      </c>
      <c r="BH148" s="1">
        <v>1.2683403</v>
      </c>
      <c r="BI148" s="1">
        <v>1.3307983000000001</v>
      </c>
      <c r="BJ148" s="1">
        <v>1.3943939999999999</v>
      </c>
      <c r="BK148" s="1">
        <v>1.4627612000000001</v>
      </c>
      <c r="BL148" s="1">
        <v>1.5422993</v>
      </c>
      <c r="BM148" s="1">
        <v>1.6385168999999999</v>
      </c>
      <c r="BN148" s="1">
        <v>1.7506971</v>
      </c>
      <c r="BO148" s="1">
        <v>1.8721889</v>
      </c>
      <c r="BP148" s="1">
        <v>1.9972791999999999</v>
      </c>
      <c r="BQ148" s="1">
        <v>2.1300935999999999</v>
      </c>
      <c r="BR148" s="1">
        <v>2.2874262000000001</v>
      </c>
      <c r="BS148" s="1">
        <v>2.4891508</v>
      </c>
      <c r="BT148" s="1">
        <v>2.7446318000000001</v>
      </c>
      <c r="BU148" s="1">
        <v>3.0394812</v>
      </c>
      <c r="BV148" s="1">
        <v>3.3349742999999998</v>
      </c>
      <c r="BW148" s="1">
        <v>3.5800196999999998</v>
      </c>
      <c r="BX148" s="1">
        <v>3.7291389000000001</v>
      </c>
      <c r="BY148" s="1">
        <v>3.7583468</v>
      </c>
      <c r="BZ148" s="1">
        <v>3.6681929000000002</v>
      </c>
      <c r="CA148" s="1">
        <v>3.4770365000000001</v>
      </c>
      <c r="CB148" s="1">
        <v>3.2108178000000001</v>
      </c>
      <c r="CC148" s="1">
        <v>2.8940999999999999</v>
      </c>
      <c r="CD148" s="1">
        <v>2.5481848999999999</v>
      </c>
      <c r="CE148" s="1">
        <v>2.1924834</v>
      </c>
      <c r="CF148" s="1">
        <v>1.8465947</v>
      </c>
      <c r="CG148" s="1">
        <v>1.5310345000000001</v>
      </c>
      <c r="CH148" s="1">
        <v>1.2634721</v>
      </c>
      <c r="CI148" s="1">
        <v>1.0539581</v>
      </c>
      <c r="CJ148" s="1">
        <v>0.90148260000000002</v>
      </c>
      <c r="CK148" s="1">
        <v>0.7956107</v>
      </c>
      <c r="CL148" s="1">
        <v>0.72072939999999996</v>
      </c>
      <c r="CM148" s="1">
        <v>0.66314600000000001</v>
      </c>
      <c r="CN148" s="1">
        <v>0.6142223</v>
      </c>
      <c r="CO148" s="1">
        <v>0.57045380000000001</v>
      </c>
      <c r="CP148" s="1">
        <v>0.52893049999999997</v>
      </c>
      <c r="CQ148" s="1">
        <v>0.48273579999999999</v>
      </c>
      <c r="CR148" s="1">
        <v>0.42480889999999999</v>
      </c>
      <c r="CS148" s="1">
        <v>0.35535480000000003</v>
      </c>
      <c r="CT148" s="1">
        <v>0.28884789999999999</v>
      </c>
      <c r="CU148" s="1">
        <v>0.24905949999999999</v>
      </c>
      <c r="CV148" s="1">
        <v>0.25275700000000001</v>
      </c>
      <c r="CW148" s="1">
        <v>0.30729679999999998</v>
      </c>
      <c r="CX148" s="1">
        <v>0.40323500000000001</v>
      </c>
      <c r="CY148" s="1">
        <v>0.50645169999999995</v>
      </c>
      <c r="CZ148" s="1">
        <v>0.56476999999999999</v>
      </c>
      <c r="DA148" s="1">
        <v>0.53992059999999997</v>
      </c>
      <c r="DB148" s="1">
        <v>0.42629280000000003</v>
      </c>
      <c r="DC148" s="1">
        <v>0.2574959</v>
      </c>
      <c r="DD148" s="1">
        <v>0.1141467</v>
      </c>
      <c r="DE148" s="1">
        <v>4.2947699999999998E-2</v>
      </c>
      <c r="DF148" s="1">
        <v>3.11735E-2</v>
      </c>
      <c r="DG148" s="1">
        <v>3.0780600000000002E-2</v>
      </c>
      <c r="DH148" s="1">
        <v>2.3077E-2</v>
      </c>
      <c r="DI148" s="1">
        <v>6.9002000000000004E-3</v>
      </c>
      <c r="DJ148" s="1">
        <v>8.8040000000000004E-4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57.124927499999998</v>
      </c>
      <c r="DQ148" s="1">
        <v>41.676765400000001</v>
      </c>
      <c r="DR148" s="1">
        <v>28.4454517</v>
      </c>
      <c r="DS148" s="1">
        <v>1.3593305</v>
      </c>
      <c r="DT148" s="1">
        <v>112.1739807</v>
      </c>
      <c r="DU148" s="1">
        <f t="shared" si="36"/>
        <v>27.798008100000001</v>
      </c>
      <c r="DV148" s="1">
        <f t="shared" si="37"/>
        <v>48.768654099999992</v>
      </c>
      <c r="DW148" s="1">
        <f t="shared" si="38"/>
        <v>0.56999744227101823</v>
      </c>
      <c r="DX148" s="1">
        <f t="shared" si="39"/>
        <v>32.758735399999999</v>
      </c>
      <c r="DY148" s="1">
        <f t="shared" si="40"/>
        <v>16.735337699999999</v>
      </c>
      <c r="DZ148" s="1">
        <f t="shared" si="41"/>
        <v>1.957458880557875</v>
      </c>
      <c r="EA148" s="1">
        <v>1.5878972</v>
      </c>
      <c r="EB148" s="1">
        <v>4.2745113000000003</v>
      </c>
      <c r="EC148" s="1">
        <v>6.4439067999999997</v>
      </c>
      <c r="ED148" s="1">
        <f t="shared" si="42"/>
        <v>12.306315300000001</v>
      </c>
      <c r="EE148" s="1">
        <v>9.4108018999999992</v>
      </c>
      <c r="EF148" s="1">
        <v>18.7667313</v>
      </c>
      <c r="EG148" s="1">
        <v>17.996231099999999</v>
      </c>
      <c r="EH148" s="1">
        <v>20.745246900000001</v>
      </c>
      <c r="EI148" s="1">
        <f t="shared" si="43"/>
        <v>66.9190112</v>
      </c>
      <c r="EJ148" s="1">
        <v>15.068870499999999</v>
      </c>
      <c r="EK148" s="1">
        <v>4.9847945999999999</v>
      </c>
      <c r="EL148" s="1">
        <v>0.7210008</v>
      </c>
      <c r="EM148" s="1">
        <f t="shared" si="44"/>
        <v>20.774665899999999</v>
      </c>
    </row>
    <row r="149" spans="1:143" x14ac:dyDescent="0.25">
      <c r="A149" s="1">
        <v>17451</v>
      </c>
      <c r="B149" s="1">
        <v>770</v>
      </c>
      <c r="C149" s="1">
        <v>1.9713999999999999E-3</v>
      </c>
      <c r="D149" s="1">
        <v>2.4485000000000002E-3</v>
      </c>
      <c r="E149" s="1">
        <v>3.6843000000000002E-3</v>
      </c>
      <c r="F149" s="1">
        <v>7.012E-3</v>
      </c>
      <c r="G149" s="1">
        <v>1.47721E-2</v>
      </c>
      <c r="H149" s="1">
        <v>2.8629100000000001E-2</v>
      </c>
      <c r="I149" s="1">
        <v>4.6482999999999997E-2</v>
      </c>
      <c r="J149" s="1">
        <v>6.3631900000000005E-2</v>
      </c>
      <c r="K149" s="1">
        <v>7.9959100000000005E-2</v>
      </c>
      <c r="L149" s="1">
        <v>9.7022300000000006E-2</v>
      </c>
      <c r="M149" s="1">
        <v>0.11533499999999999</v>
      </c>
      <c r="N149" s="1">
        <v>0.13303980000000001</v>
      </c>
      <c r="O149" s="1">
        <v>0.14989359999999999</v>
      </c>
      <c r="P149" s="1">
        <v>0.16690240000000001</v>
      </c>
      <c r="Q149" s="1">
        <v>0.1836245</v>
      </c>
      <c r="R149" s="1">
        <v>0.20024600000000001</v>
      </c>
      <c r="S149" s="1">
        <v>0.217116</v>
      </c>
      <c r="T149" s="1">
        <v>0.23536499999999999</v>
      </c>
      <c r="U149" s="1">
        <v>0.2548377</v>
      </c>
      <c r="V149" s="1">
        <v>0.27526859999999997</v>
      </c>
      <c r="W149" s="1">
        <v>0.29571039999999998</v>
      </c>
      <c r="X149" s="1">
        <v>0.3158395</v>
      </c>
      <c r="Y149" s="1">
        <v>0.33466649999999998</v>
      </c>
      <c r="Z149" s="1">
        <v>0.35234559999999998</v>
      </c>
      <c r="AA149" s="1">
        <v>0.36875419999999998</v>
      </c>
      <c r="AB149" s="1">
        <v>0.3851521</v>
      </c>
      <c r="AC149" s="1">
        <v>0.40134769999999997</v>
      </c>
      <c r="AD149" s="1">
        <v>0.41739159999999997</v>
      </c>
      <c r="AE149" s="1">
        <v>0.43263760000000001</v>
      </c>
      <c r="AF149" s="1">
        <v>0.44768550000000001</v>
      </c>
      <c r="AG149" s="1">
        <v>0.46251629999999999</v>
      </c>
      <c r="AH149" s="1">
        <v>0.4772131</v>
      </c>
      <c r="AI149" s="1">
        <v>0.491313</v>
      </c>
      <c r="AJ149" s="1">
        <v>0.50467169999999995</v>
      </c>
      <c r="AK149" s="1">
        <v>0.51712860000000005</v>
      </c>
      <c r="AL149" s="1">
        <v>0.52851689999999996</v>
      </c>
      <c r="AM149" s="1">
        <v>0.53872070000000005</v>
      </c>
      <c r="AN149" s="1">
        <v>0.54739090000000001</v>
      </c>
      <c r="AO149" s="1">
        <v>0.55462319999999998</v>
      </c>
      <c r="AP149" s="1">
        <v>0.56070419999999999</v>
      </c>
      <c r="AQ149" s="1">
        <v>0.56656629999999997</v>
      </c>
      <c r="AR149" s="1">
        <v>0.57312759999999996</v>
      </c>
      <c r="AS149" s="1">
        <v>0.58169190000000004</v>
      </c>
      <c r="AT149" s="1">
        <v>0.59370889999999998</v>
      </c>
      <c r="AU149" s="1">
        <v>0.61095480000000002</v>
      </c>
      <c r="AV149" s="1">
        <v>0.63510960000000005</v>
      </c>
      <c r="AW149" s="1">
        <v>0.66715709999999995</v>
      </c>
      <c r="AX149" s="1">
        <v>0.70707790000000004</v>
      </c>
      <c r="AY149" s="1">
        <v>0.75377179999999999</v>
      </c>
      <c r="AZ149" s="1">
        <v>0.80598570000000003</v>
      </c>
      <c r="BA149" s="1">
        <v>0.86238400000000004</v>
      </c>
      <c r="BB149" s="1">
        <v>0.92173579999999999</v>
      </c>
      <c r="BC149" s="1">
        <v>0.98237399999999997</v>
      </c>
      <c r="BD149" s="1">
        <v>1.0428002000000001</v>
      </c>
      <c r="BE149" s="1">
        <v>1.1025639</v>
      </c>
      <c r="BF149" s="1">
        <v>1.1627848000000001</v>
      </c>
      <c r="BG149" s="1">
        <v>1.2251768000000001</v>
      </c>
      <c r="BH149" s="1">
        <v>1.290114</v>
      </c>
      <c r="BI149" s="1">
        <v>1.3568795</v>
      </c>
      <c r="BJ149" s="1">
        <v>1.4253572999999999</v>
      </c>
      <c r="BK149" s="1">
        <v>1.4992521999999999</v>
      </c>
      <c r="BL149" s="1">
        <v>1.5853854000000001</v>
      </c>
      <c r="BM149" s="1">
        <v>1.6896416999999999</v>
      </c>
      <c r="BN149" s="1">
        <v>1.8111725000000001</v>
      </c>
      <c r="BO149" s="1">
        <v>1.9425907</v>
      </c>
      <c r="BP149" s="1">
        <v>2.0773122000000002</v>
      </c>
      <c r="BQ149" s="1">
        <v>2.2189407000000001</v>
      </c>
      <c r="BR149" s="1">
        <v>2.3839598</v>
      </c>
      <c r="BS149" s="1">
        <v>2.5914519</v>
      </c>
      <c r="BT149" s="1">
        <v>2.8486106000000002</v>
      </c>
      <c r="BU149" s="1">
        <v>3.1374865000000001</v>
      </c>
      <c r="BV149" s="1">
        <v>3.4158558999999999</v>
      </c>
      <c r="BW149" s="1">
        <v>3.6313653000000001</v>
      </c>
      <c r="BX149" s="1">
        <v>3.7414312000000001</v>
      </c>
      <c r="BY149" s="1">
        <v>3.7294445000000001</v>
      </c>
      <c r="BZ149" s="1">
        <v>3.6060696000000001</v>
      </c>
      <c r="CA149" s="1">
        <v>3.3992314000000001</v>
      </c>
      <c r="CB149" s="1">
        <v>3.1403045999999999</v>
      </c>
      <c r="CC149" s="1">
        <v>2.8525949000000002</v>
      </c>
      <c r="CD149" s="1">
        <v>2.5493543000000001</v>
      </c>
      <c r="CE149" s="1">
        <v>2.2374472999999999</v>
      </c>
      <c r="CF149" s="1">
        <v>1.9237591999999999</v>
      </c>
      <c r="CG149" s="1">
        <v>1.6206174</v>
      </c>
      <c r="CH149" s="1">
        <v>1.3449092</v>
      </c>
      <c r="CI149" s="1">
        <v>1.1128625000000001</v>
      </c>
      <c r="CJ149" s="1">
        <v>0.93290930000000005</v>
      </c>
      <c r="CK149" s="1">
        <v>0.80295240000000001</v>
      </c>
      <c r="CL149" s="1">
        <v>0.71176930000000005</v>
      </c>
      <c r="CM149" s="1">
        <v>0.64577039999999997</v>
      </c>
      <c r="CN149" s="1">
        <v>0.59342779999999995</v>
      </c>
      <c r="CO149" s="1">
        <v>0.54743200000000003</v>
      </c>
      <c r="CP149" s="1">
        <v>0.50223649999999997</v>
      </c>
      <c r="CQ149" s="1">
        <v>0.45001409999999997</v>
      </c>
      <c r="CR149" s="1">
        <v>0.38390819999999998</v>
      </c>
      <c r="CS149" s="1">
        <v>0.3042822</v>
      </c>
      <c r="CT149" s="1">
        <v>0.2255345</v>
      </c>
      <c r="CU149" s="1">
        <v>0.17238239999999999</v>
      </c>
      <c r="CV149" s="1">
        <v>0.16096530000000001</v>
      </c>
      <c r="CW149" s="1">
        <v>0.1975682</v>
      </c>
      <c r="CX149" s="1">
        <v>0.27647240000000001</v>
      </c>
      <c r="CY149" s="1">
        <v>0.37131989999999998</v>
      </c>
      <c r="CZ149" s="1">
        <v>0.43631009999999998</v>
      </c>
      <c r="DA149" s="1">
        <v>0.4339846</v>
      </c>
      <c r="DB149" s="1">
        <v>0.35602640000000002</v>
      </c>
      <c r="DC149" s="1">
        <v>0.21694859999999999</v>
      </c>
      <c r="DD149" s="1">
        <v>8.86937E-2</v>
      </c>
      <c r="DE149" s="1">
        <v>1.7715100000000001E-2</v>
      </c>
      <c r="DF149" s="1">
        <v>1.4352E-3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51.418663000000002</v>
      </c>
      <c r="DQ149" s="1">
        <v>37.965152699999997</v>
      </c>
      <c r="DR149" s="1">
        <v>27.613637900000001</v>
      </c>
      <c r="DS149" s="1">
        <v>1.3620173</v>
      </c>
      <c r="DT149" s="1">
        <v>100.696434</v>
      </c>
      <c r="DU149" s="1">
        <f t="shared" si="36"/>
        <v>27.801189000000004</v>
      </c>
      <c r="DV149" s="1">
        <f t="shared" si="37"/>
        <v>49.727211199999999</v>
      </c>
      <c r="DW149" s="1">
        <f t="shared" si="38"/>
        <v>0.55907396230577289</v>
      </c>
      <c r="DX149" s="1">
        <f t="shared" si="39"/>
        <v>33.381928199999997</v>
      </c>
      <c r="DY149" s="1">
        <f t="shared" si="40"/>
        <v>17.133718999999996</v>
      </c>
      <c r="DZ149" s="1">
        <f t="shared" si="41"/>
        <v>1.9483177119923587</v>
      </c>
      <c r="EA149" s="1">
        <v>1.5839521999999999</v>
      </c>
      <c r="EB149" s="1">
        <v>4.2487773999999998</v>
      </c>
      <c r="EC149" s="1">
        <v>6.4847469000000002</v>
      </c>
      <c r="ED149" s="1">
        <f t="shared" si="42"/>
        <v>12.3174765</v>
      </c>
      <c r="EE149" s="1">
        <v>9.5039195999999997</v>
      </c>
      <c r="EF149" s="1">
        <v>19.287597699999999</v>
      </c>
      <c r="EG149" s="1">
        <v>18.553978000000001</v>
      </c>
      <c r="EH149" s="1">
        <v>20.487770099999999</v>
      </c>
      <c r="EI149" s="1">
        <f t="shared" si="43"/>
        <v>67.833265399999988</v>
      </c>
      <c r="EJ149" s="1">
        <v>15.3748627</v>
      </c>
      <c r="EK149" s="1">
        <v>3.9779355999999999</v>
      </c>
      <c r="EL149" s="1">
        <v>0.4964828</v>
      </c>
      <c r="EM149" s="1">
        <f t="shared" si="44"/>
        <v>19.849281099999999</v>
      </c>
    </row>
    <row r="150" spans="1:143" x14ac:dyDescent="0.25">
      <c r="A150" s="1">
        <v>17450</v>
      </c>
      <c r="B150" s="1">
        <v>775</v>
      </c>
      <c r="C150" s="1">
        <v>2.0157E-3</v>
      </c>
      <c r="D150" s="1">
        <v>2.4992E-3</v>
      </c>
      <c r="E150" s="1">
        <v>3.7528000000000001E-3</v>
      </c>
      <c r="F150" s="1">
        <v>7.1345000000000002E-3</v>
      </c>
      <c r="G150" s="1">
        <v>1.50396E-2</v>
      </c>
      <c r="H150" s="1">
        <v>2.9167999999999999E-2</v>
      </c>
      <c r="I150" s="1">
        <v>4.7357200000000002E-2</v>
      </c>
      <c r="J150" s="1">
        <v>6.4776700000000006E-2</v>
      </c>
      <c r="K150" s="1">
        <v>8.13189E-2</v>
      </c>
      <c r="L150" s="1">
        <v>9.8564299999999994E-2</v>
      </c>
      <c r="M150" s="1">
        <v>0.1170254</v>
      </c>
      <c r="N150" s="1">
        <v>0.1348221</v>
      </c>
      <c r="O150" s="1">
        <v>0.1517318</v>
      </c>
      <c r="P150" s="1">
        <v>0.16874210000000001</v>
      </c>
      <c r="Q150" s="1">
        <v>0.18534439999999999</v>
      </c>
      <c r="R150" s="1">
        <v>0.2017544</v>
      </c>
      <c r="S150" s="1">
        <v>0.21836149999999999</v>
      </c>
      <c r="T150" s="1">
        <v>0.23628209999999999</v>
      </c>
      <c r="U150" s="1">
        <v>0.25528879999999998</v>
      </c>
      <c r="V150" s="1">
        <v>0.27511560000000002</v>
      </c>
      <c r="W150" s="1">
        <v>0.29487099999999999</v>
      </c>
      <c r="X150" s="1">
        <v>0.31423640000000003</v>
      </c>
      <c r="Y150" s="1">
        <v>0.33223200000000003</v>
      </c>
      <c r="Z150" s="1">
        <v>0.34901090000000001</v>
      </c>
      <c r="AA150" s="1">
        <v>0.36448629999999999</v>
      </c>
      <c r="AB150" s="1">
        <v>0.37990249999999998</v>
      </c>
      <c r="AC150" s="1">
        <v>0.39503630000000001</v>
      </c>
      <c r="AD150" s="1">
        <v>0.40992699999999999</v>
      </c>
      <c r="AE150" s="1">
        <v>0.42394579999999998</v>
      </c>
      <c r="AF150" s="1">
        <v>0.4377297</v>
      </c>
      <c r="AG150" s="1">
        <v>0.45124300000000001</v>
      </c>
      <c r="AH150" s="1">
        <v>0.46456730000000002</v>
      </c>
      <c r="AI150" s="1">
        <v>0.47726439999999998</v>
      </c>
      <c r="AJ150" s="1">
        <v>0.48927130000000002</v>
      </c>
      <c r="AK150" s="1">
        <v>0.50047759999999997</v>
      </c>
      <c r="AL150" s="1">
        <v>0.51077450000000002</v>
      </c>
      <c r="AM150" s="1">
        <v>0.52009689999999997</v>
      </c>
      <c r="AN150" s="1">
        <v>0.52817440000000004</v>
      </c>
      <c r="AO150" s="1">
        <v>0.53514799999999996</v>
      </c>
      <c r="AP150" s="1">
        <v>0.5413076</v>
      </c>
      <c r="AQ150" s="1">
        <v>0.54753799999999997</v>
      </c>
      <c r="AR150" s="1">
        <v>0.55467330000000004</v>
      </c>
      <c r="AS150" s="1">
        <v>0.56391199999999997</v>
      </c>
      <c r="AT150" s="1">
        <v>0.57654879999999997</v>
      </c>
      <c r="AU150" s="1">
        <v>0.59417679999999995</v>
      </c>
      <c r="AV150" s="1">
        <v>0.61829849999999997</v>
      </c>
      <c r="AW150" s="1">
        <v>0.64980890000000002</v>
      </c>
      <c r="AX150" s="1">
        <v>0.68871190000000004</v>
      </c>
      <c r="AY150" s="1">
        <v>0.73400759999999998</v>
      </c>
      <c r="AZ150" s="1">
        <v>0.78458229999999995</v>
      </c>
      <c r="BA150" s="1">
        <v>0.8392695</v>
      </c>
      <c r="BB150" s="1">
        <v>0.8970496</v>
      </c>
      <c r="BC150" s="1">
        <v>0.95648040000000001</v>
      </c>
      <c r="BD150" s="1">
        <v>1.0162091</v>
      </c>
      <c r="BE150" s="1">
        <v>1.0758315000000001</v>
      </c>
      <c r="BF150" s="1">
        <v>1.1363814000000001</v>
      </c>
      <c r="BG150" s="1">
        <v>1.1995243</v>
      </c>
      <c r="BH150" s="1">
        <v>1.2656628000000001</v>
      </c>
      <c r="BI150" s="1">
        <v>1.3341426000000001</v>
      </c>
      <c r="BJ150" s="1">
        <v>1.4047377000000001</v>
      </c>
      <c r="BK150" s="1">
        <v>1.4807497999999999</v>
      </c>
      <c r="BL150" s="1">
        <v>1.5682689999999999</v>
      </c>
      <c r="BM150" s="1">
        <v>1.6723657999999999</v>
      </c>
      <c r="BN150" s="1">
        <v>1.7917285000000001</v>
      </c>
      <c r="BO150" s="1">
        <v>1.9192256999999999</v>
      </c>
      <c r="BP150" s="1">
        <v>2.0493912999999999</v>
      </c>
      <c r="BQ150" s="1">
        <v>2.1872139000000002</v>
      </c>
      <c r="BR150" s="1">
        <v>2.3499762999999998</v>
      </c>
      <c r="BS150" s="1">
        <v>2.5563612</v>
      </c>
      <c r="BT150" s="1">
        <v>2.8120134000000001</v>
      </c>
      <c r="BU150" s="1">
        <v>3.0971579999999999</v>
      </c>
      <c r="BV150" s="1">
        <v>3.3685546</v>
      </c>
      <c r="BW150" s="1">
        <v>3.5746476999999999</v>
      </c>
      <c r="BX150" s="1">
        <v>3.6755781000000001</v>
      </c>
      <c r="BY150" s="1">
        <v>3.6582797</v>
      </c>
      <c r="BZ150" s="1">
        <v>3.5362325000000001</v>
      </c>
      <c r="CA150" s="1">
        <v>3.3384339999999999</v>
      </c>
      <c r="CB150" s="1">
        <v>3.0956104</v>
      </c>
      <c r="CC150" s="1">
        <v>2.8295748000000001</v>
      </c>
      <c r="CD150" s="1">
        <v>2.5521091999999999</v>
      </c>
      <c r="CE150" s="1">
        <v>2.2687335000000002</v>
      </c>
      <c r="CF150" s="1">
        <v>1.9843302</v>
      </c>
      <c r="CG150" s="1">
        <v>1.7072628999999999</v>
      </c>
      <c r="CH150" s="1">
        <v>1.4479082000000001</v>
      </c>
      <c r="CI150" s="1">
        <v>1.2157808999999999</v>
      </c>
      <c r="CJ150" s="1">
        <v>1.0163783</v>
      </c>
      <c r="CK150" s="1">
        <v>0.85205419999999998</v>
      </c>
      <c r="CL150" s="1">
        <v>0.72391799999999995</v>
      </c>
      <c r="CM150" s="1">
        <v>0.63336859999999995</v>
      </c>
      <c r="CN150" s="1">
        <v>0.57936739999999998</v>
      </c>
      <c r="CO150" s="1">
        <v>0.55505190000000004</v>
      </c>
      <c r="CP150" s="1">
        <v>0.54500570000000004</v>
      </c>
      <c r="CQ150" s="1">
        <v>0.52581140000000004</v>
      </c>
      <c r="CR150" s="1">
        <v>0.47622789999999998</v>
      </c>
      <c r="CS150" s="1">
        <v>0.39150699999999999</v>
      </c>
      <c r="CT150" s="1">
        <v>0.29417379999999999</v>
      </c>
      <c r="CU150" s="1">
        <v>0.21848580000000001</v>
      </c>
      <c r="CV150" s="1">
        <v>0.18751860000000001</v>
      </c>
      <c r="CW150" s="1">
        <v>0.21166660000000001</v>
      </c>
      <c r="CX150" s="1">
        <v>0.28636719999999999</v>
      </c>
      <c r="CY150" s="1">
        <v>0.38077860000000002</v>
      </c>
      <c r="CZ150" s="1">
        <v>0.44555250000000002</v>
      </c>
      <c r="DA150" s="1">
        <v>0.44303169999999997</v>
      </c>
      <c r="DB150" s="1">
        <v>0.3639309</v>
      </c>
      <c r="DC150" s="1">
        <v>0.2474326</v>
      </c>
      <c r="DD150" s="1">
        <v>0.14508850000000001</v>
      </c>
      <c r="DE150" s="1">
        <v>9.0520299999999998E-2</v>
      </c>
      <c r="DF150" s="1">
        <v>7.6649099999999998E-2</v>
      </c>
      <c r="DG150" s="1">
        <v>6.5212599999999996E-2</v>
      </c>
      <c r="DH150" s="1">
        <v>4.1473999999999997E-2</v>
      </c>
      <c r="DI150" s="1">
        <v>1.12554E-2</v>
      </c>
      <c r="DJ150" s="1">
        <v>1.3342E-3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56.269371</v>
      </c>
      <c r="DQ150" s="1">
        <v>37.965152699999997</v>
      </c>
      <c r="DR150" s="1">
        <v>28.363889700000001</v>
      </c>
      <c r="DS150" s="1">
        <v>1.3992560999999999</v>
      </c>
      <c r="DT150" s="1">
        <v>109.3662186</v>
      </c>
      <c r="DU150" s="1">
        <f t="shared" si="36"/>
        <v>27.344495000000002</v>
      </c>
      <c r="DV150" s="1">
        <f t="shared" si="37"/>
        <v>48.840639899999992</v>
      </c>
      <c r="DW150" s="1">
        <f t="shared" si="38"/>
        <v>0.5598717595835595</v>
      </c>
      <c r="DX150" s="1">
        <f t="shared" si="39"/>
        <v>32.865406700000001</v>
      </c>
      <c r="DY150" s="1">
        <f t="shared" si="40"/>
        <v>16.864828199999998</v>
      </c>
      <c r="DZ150" s="1">
        <f t="shared" si="41"/>
        <v>1.9487543134296503</v>
      </c>
      <c r="EA150" s="1">
        <v>1.6015706999999999</v>
      </c>
      <c r="EB150" s="1">
        <v>4.2037972999999997</v>
      </c>
      <c r="EC150" s="1">
        <v>6.2799839999999998</v>
      </c>
      <c r="ED150" s="1">
        <f t="shared" si="42"/>
        <v>12.085352</v>
      </c>
      <c r="EE150" s="1">
        <v>9.2506789999999999</v>
      </c>
      <c r="EF150" s="1">
        <v>19.002733200000002</v>
      </c>
      <c r="EG150" s="1">
        <v>18.296718599999998</v>
      </c>
      <c r="EH150" s="1">
        <v>20.152236899999998</v>
      </c>
      <c r="EI150" s="1">
        <f t="shared" si="43"/>
        <v>66.702367699999996</v>
      </c>
      <c r="EJ150" s="1">
        <v>15.9220886</v>
      </c>
      <c r="EK150" s="1">
        <v>4.4359206999999996</v>
      </c>
      <c r="EL150" s="1">
        <v>0.85424789999999995</v>
      </c>
      <c r="EM150" s="1">
        <f t="shared" si="44"/>
        <v>21.2122572</v>
      </c>
    </row>
    <row r="151" spans="1:143" x14ac:dyDescent="0.25">
      <c r="A151" s="1">
        <v>17449</v>
      </c>
      <c r="B151" s="1">
        <v>780</v>
      </c>
      <c r="C151" s="1">
        <v>1.8818000000000001E-3</v>
      </c>
      <c r="D151" s="1">
        <v>2.3449E-3</v>
      </c>
      <c r="E151" s="1">
        <v>3.5430000000000001E-3</v>
      </c>
      <c r="F151" s="1">
        <v>6.7641999999999997E-3</v>
      </c>
      <c r="G151" s="1">
        <v>1.42405E-2</v>
      </c>
      <c r="H151" s="1">
        <v>2.7542400000000002E-2</v>
      </c>
      <c r="I151" s="1">
        <v>4.4632699999999997E-2</v>
      </c>
      <c r="J151" s="1">
        <v>6.1095499999999997E-2</v>
      </c>
      <c r="K151" s="1">
        <v>7.6824500000000004E-2</v>
      </c>
      <c r="L151" s="1">
        <v>9.3317200000000003E-2</v>
      </c>
      <c r="M151" s="1">
        <v>0.1110592</v>
      </c>
      <c r="N151" s="1">
        <v>0.12826460000000001</v>
      </c>
      <c r="O151" s="1">
        <v>0.1446925</v>
      </c>
      <c r="P151" s="1">
        <v>0.16128290000000001</v>
      </c>
      <c r="Q151" s="1">
        <v>0.17773920000000001</v>
      </c>
      <c r="R151" s="1">
        <v>0.19419030000000001</v>
      </c>
      <c r="S151" s="1">
        <v>0.21095410000000001</v>
      </c>
      <c r="T151" s="1">
        <v>0.22906570000000001</v>
      </c>
      <c r="U151" s="1">
        <v>0.2484914</v>
      </c>
      <c r="V151" s="1">
        <v>0.2689587</v>
      </c>
      <c r="W151" s="1">
        <v>0.2894931</v>
      </c>
      <c r="X151" s="1">
        <v>0.30974990000000002</v>
      </c>
      <c r="Y151" s="1">
        <v>0.32875670000000001</v>
      </c>
      <c r="Z151" s="1">
        <v>0.3466513</v>
      </c>
      <c r="AA151" s="1">
        <v>0.36326999999999998</v>
      </c>
      <c r="AB151" s="1">
        <v>0.3798802</v>
      </c>
      <c r="AC151" s="1">
        <v>0.3963315</v>
      </c>
      <c r="AD151" s="1">
        <v>0.41267280000000001</v>
      </c>
      <c r="AE151" s="1">
        <v>0.42824390000000001</v>
      </c>
      <c r="AF151" s="1">
        <v>0.44362220000000002</v>
      </c>
      <c r="AG151" s="1">
        <v>0.45882659999999997</v>
      </c>
      <c r="AH151" s="1">
        <v>0.4739372</v>
      </c>
      <c r="AI151" s="1">
        <v>0.48847499999999999</v>
      </c>
      <c r="AJ151" s="1">
        <v>0.50223419999999996</v>
      </c>
      <c r="AK151" s="1">
        <v>0.51503239999999995</v>
      </c>
      <c r="AL151" s="1">
        <v>0.52667459999999999</v>
      </c>
      <c r="AM151" s="1">
        <v>0.53698860000000004</v>
      </c>
      <c r="AN151" s="1">
        <v>0.54553439999999997</v>
      </c>
      <c r="AO151" s="1">
        <v>0.55234399999999995</v>
      </c>
      <c r="AP151" s="1">
        <v>0.55768980000000001</v>
      </c>
      <c r="AQ151" s="1">
        <v>0.56249890000000002</v>
      </c>
      <c r="AR151" s="1">
        <v>0.5676814</v>
      </c>
      <c r="AS151" s="1">
        <v>0.57453969999999999</v>
      </c>
      <c r="AT151" s="1">
        <v>0.58459090000000002</v>
      </c>
      <c r="AU151" s="1">
        <v>0.59973849999999995</v>
      </c>
      <c r="AV151" s="1">
        <v>0.62180650000000004</v>
      </c>
      <c r="AW151" s="1">
        <v>0.65183170000000001</v>
      </c>
      <c r="AX151" s="1">
        <v>0.68976199999999999</v>
      </c>
      <c r="AY151" s="1">
        <v>0.73445079999999996</v>
      </c>
      <c r="AZ151" s="1">
        <v>0.78462399999999999</v>
      </c>
      <c r="BA151" s="1">
        <v>0.83894769999999996</v>
      </c>
      <c r="BB151" s="1">
        <v>0.89611450000000004</v>
      </c>
      <c r="BC151" s="1">
        <v>0.95434249999999998</v>
      </c>
      <c r="BD151" s="1">
        <v>1.0121001000000001</v>
      </c>
      <c r="BE151" s="1">
        <v>1.0691533</v>
      </c>
      <c r="BF151" s="1">
        <v>1.1269326</v>
      </c>
      <c r="BG151" s="1">
        <v>1.1873796000000001</v>
      </c>
      <c r="BH151" s="1">
        <v>1.2509018999999999</v>
      </c>
      <c r="BI151" s="1">
        <v>1.3167861000000001</v>
      </c>
      <c r="BJ151" s="1">
        <v>1.3852165000000001</v>
      </c>
      <c r="BK151" s="1">
        <v>1.4604763000000001</v>
      </c>
      <c r="BL151" s="1">
        <v>1.5499548000000001</v>
      </c>
      <c r="BM151" s="1">
        <v>1.6595397000000001</v>
      </c>
      <c r="BN151" s="1">
        <v>1.7875993999999999</v>
      </c>
      <c r="BO151" s="1">
        <v>1.9255308</v>
      </c>
      <c r="BP151" s="1">
        <v>2.065788</v>
      </c>
      <c r="BQ151" s="1">
        <v>2.2120025000000001</v>
      </c>
      <c r="BR151" s="1">
        <v>2.3815252999999998</v>
      </c>
      <c r="BS151" s="1">
        <v>2.5944387999999998</v>
      </c>
      <c r="BT151" s="1">
        <v>2.8582128999999998</v>
      </c>
      <c r="BU151" s="1">
        <v>3.1539628999999998</v>
      </c>
      <c r="BV151" s="1">
        <v>3.4376106000000002</v>
      </c>
      <c r="BW151" s="1">
        <v>3.6546555000000001</v>
      </c>
      <c r="BX151" s="1">
        <v>3.7608662000000002</v>
      </c>
      <c r="BY151" s="1">
        <v>3.7388601000000001</v>
      </c>
      <c r="BZ151" s="1">
        <v>3.5993702000000001</v>
      </c>
      <c r="CA151" s="1">
        <v>3.3711872000000001</v>
      </c>
      <c r="CB151" s="1">
        <v>3.0873832999999999</v>
      </c>
      <c r="CC151" s="1">
        <v>2.7739666000000001</v>
      </c>
      <c r="CD151" s="1">
        <v>2.4478163999999998</v>
      </c>
      <c r="CE151" s="1">
        <v>2.1197729000000001</v>
      </c>
      <c r="CF151" s="1">
        <v>1.8000106</v>
      </c>
      <c r="CG151" s="1">
        <v>1.5023519000000001</v>
      </c>
      <c r="CH151" s="1">
        <v>1.2428101</v>
      </c>
      <c r="CI151" s="1">
        <v>1.0347641999999999</v>
      </c>
      <c r="CJ151" s="1">
        <v>0.88309280000000001</v>
      </c>
      <c r="CK151" s="1">
        <v>0.78277890000000006</v>
      </c>
      <c r="CL151" s="1">
        <v>0.72052519999999998</v>
      </c>
      <c r="CM151" s="1">
        <v>0.68070580000000003</v>
      </c>
      <c r="CN151" s="1">
        <v>0.64865329999999999</v>
      </c>
      <c r="CO151" s="1">
        <v>0.61354419999999998</v>
      </c>
      <c r="CP151" s="1">
        <v>0.5671195</v>
      </c>
      <c r="CQ151" s="1">
        <v>0.50134339999999999</v>
      </c>
      <c r="CR151" s="1">
        <v>0.41359829999999997</v>
      </c>
      <c r="CS151" s="1">
        <v>0.31448720000000002</v>
      </c>
      <c r="CT151" s="1">
        <v>0.2293876</v>
      </c>
      <c r="CU151" s="1">
        <v>0.18582399999999999</v>
      </c>
      <c r="CV151" s="1">
        <v>0.1977621</v>
      </c>
      <c r="CW151" s="1">
        <v>0.27416869999999999</v>
      </c>
      <c r="CX151" s="1">
        <v>0.40515230000000002</v>
      </c>
      <c r="CY151" s="1">
        <v>0.54754100000000006</v>
      </c>
      <c r="CZ151" s="1">
        <v>0.63804839999999996</v>
      </c>
      <c r="DA151" s="1">
        <v>0.63657019999999997</v>
      </c>
      <c r="DB151" s="1">
        <v>0.53709720000000005</v>
      </c>
      <c r="DC151" s="1">
        <v>0.3436709</v>
      </c>
      <c r="DD151" s="1">
        <v>0.1507994</v>
      </c>
      <c r="DE151" s="1">
        <v>3.2110300000000001E-2</v>
      </c>
      <c r="DF151" s="1">
        <v>2.8641999999999999E-3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57.969566299999997</v>
      </c>
      <c r="DQ151" s="1">
        <v>37.965152699999997</v>
      </c>
      <c r="DR151" s="1">
        <v>28.239692699999999</v>
      </c>
      <c r="DS151" s="1">
        <v>1.3955122</v>
      </c>
      <c r="DT151" s="1">
        <v>114.63494110000001</v>
      </c>
      <c r="DU151" s="1">
        <f t="shared" si="36"/>
        <v>27.803895999999998</v>
      </c>
      <c r="DV151" s="1">
        <f t="shared" si="37"/>
        <v>48.967761399999986</v>
      </c>
      <c r="DW151" s="1">
        <f t="shared" si="38"/>
        <v>0.56780002199569624</v>
      </c>
      <c r="DX151" s="1">
        <f t="shared" si="39"/>
        <v>33.457293</v>
      </c>
      <c r="DY151" s="1">
        <f t="shared" si="40"/>
        <v>16.7315711</v>
      </c>
      <c r="DZ151" s="1">
        <f t="shared" si="41"/>
        <v>1.9996504093987921</v>
      </c>
      <c r="EA151" s="1">
        <v>1.5308826</v>
      </c>
      <c r="EB151" s="1">
        <v>4.1806210999999998</v>
      </c>
      <c r="EC151" s="1">
        <v>6.4484196000000003</v>
      </c>
      <c r="ED151" s="1">
        <f t="shared" si="42"/>
        <v>12.159923299999999</v>
      </c>
      <c r="EE151" s="1">
        <v>9.2718258000000002</v>
      </c>
      <c r="EF151" s="1">
        <v>18.912031200000001</v>
      </c>
      <c r="EG151" s="1">
        <v>18.6196594</v>
      </c>
      <c r="EH151" s="1">
        <v>20.3557968</v>
      </c>
      <c r="EI151" s="1">
        <f t="shared" si="43"/>
        <v>67.159313200000014</v>
      </c>
      <c r="EJ151" s="1">
        <v>14.8434753</v>
      </c>
      <c r="EK151" s="1">
        <v>5.0559615999999998</v>
      </c>
      <c r="EL151" s="1">
        <v>0.78129599999999999</v>
      </c>
      <c r="EM151" s="1">
        <f t="shared" si="44"/>
        <v>20.680732899999999</v>
      </c>
    </row>
    <row r="152" spans="1:143" x14ac:dyDescent="0.25">
      <c r="A152" s="1">
        <v>17448</v>
      </c>
      <c r="B152" s="1">
        <v>785</v>
      </c>
      <c r="C152" s="1">
        <v>1.9262999999999999E-3</v>
      </c>
      <c r="D152" s="1">
        <v>2.3955000000000001E-3</v>
      </c>
      <c r="E152" s="1">
        <v>3.6085000000000002E-3</v>
      </c>
      <c r="F152" s="1">
        <v>6.8826E-3</v>
      </c>
      <c r="G152" s="1">
        <v>1.4501399999999999E-2</v>
      </c>
      <c r="H152" s="1">
        <v>2.8049500000000002E-2</v>
      </c>
      <c r="I152" s="1">
        <v>4.53637E-2</v>
      </c>
      <c r="J152" s="1">
        <v>6.1918099999999997E-2</v>
      </c>
      <c r="K152" s="1">
        <v>7.7659099999999995E-2</v>
      </c>
      <c r="L152" s="1">
        <v>9.41168E-2</v>
      </c>
      <c r="M152" s="1">
        <v>0.11169229999999999</v>
      </c>
      <c r="N152" s="1">
        <v>0.12863579999999999</v>
      </c>
      <c r="O152" s="1">
        <v>0.14480129999999999</v>
      </c>
      <c r="P152" s="1">
        <v>0.16111429999999999</v>
      </c>
      <c r="Q152" s="1">
        <v>0.17700940000000001</v>
      </c>
      <c r="R152" s="1">
        <v>0.1927478</v>
      </c>
      <c r="S152" s="1">
        <v>0.2087532</v>
      </c>
      <c r="T152" s="1">
        <v>0.2261338</v>
      </c>
      <c r="U152" s="1">
        <v>0.2446044</v>
      </c>
      <c r="V152" s="1">
        <v>0.26396350000000002</v>
      </c>
      <c r="W152" s="1">
        <v>0.28341939999999999</v>
      </c>
      <c r="X152" s="1">
        <v>0.3026664</v>
      </c>
      <c r="Y152" s="1">
        <v>0.32078499999999999</v>
      </c>
      <c r="Z152" s="1">
        <v>0.33793610000000002</v>
      </c>
      <c r="AA152" s="1">
        <v>0.35407719999999998</v>
      </c>
      <c r="AB152" s="1">
        <v>0.37029230000000002</v>
      </c>
      <c r="AC152" s="1">
        <v>0.38635239999999998</v>
      </c>
      <c r="AD152" s="1">
        <v>0.40228979999999998</v>
      </c>
      <c r="AE152" s="1">
        <v>0.4175198</v>
      </c>
      <c r="AF152" s="1">
        <v>0.4325523</v>
      </c>
      <c r="AG152" s="1">
        <v>0.44728790000000002</v>
      </c>
      <c r="AH152" s="1">
        <v>0.46177220000000002</v>
      </c>
      <c r="AI152" s="1">
        <v>0.4755817</v>
      </c>
      <c r="AJ152" s="1">
        <v>0.4886181</v>
      </c>
      <c r="AK152" s="1">
        <v>0.50071149999999998</v>
      </c>
      <c r="AL152" s="1">
        <v>0.51172830000000002</v>
      </c>
      <c r="AM152" s="1">
        <v>0.52163669999999995</v>
      </c>
      <c r="AN152" s="1">
        <v>0.53024579999999999</v>
      </c>
      <c r="AO152" s="1">
        <v>0.53773470000000001</v>
      </c>
      <c r="AP152" s="1">
        <v>0.54440869999999997</v>
      </c>
      <c r="AQ152" s="1">
        <v>0.55115789999999998</v>
      </c>
      <c r="AR152" s="1">
        <v>0.5588708</v>
      </c>
      <c r="AS152" s="1">
        <v>0.56877359999999999</v>
      </c>
      <c r="AT152" s="1">
        <v>0.58213380000000003</v>
      </c>
      <c r="AU152" s="1">
        <v>0.60042969999999996</v>
      </c>
      <c r="AV152" s="1">
        <v>0.62504479999999996</v>
      </c>
      <c r="AW152" s="1">
        <v>0.6568176</v>
      </c>
      <c r="AX152" s="1">
        <v>0.69574349999999996</v>
      </c>
      <c r="AY152" s="1">
        <v>0.74081980000000003</v>
      </c>
      <c r="AZ152" s="1">
        <v>0.79084410000000005</v>
      </c>
      <c r="BA152" s="1">
        <v>0.84457380000000004</v>
      </c>
      <c r="BB152" s="1">
        <v>0.90099879999999999</v>
      </c>
      <c r="BC152" s="1">
        <v>0.95878870000000005</v>
      </c>
      <c r="BD152" s="1">
        <v>1.0166508000000001</v>
      </c>
      <c r="BE152" s="1">
        <v>1.0740434000000001</v>
      </c>
      <c r="BF152" s="1">
        <v>1.1317649000000001</v>
      </c>
      <c r="BG152" s="1">
        <v>1.1913697999999999</v>
      </c>
      <c r="BH152" s="1">
        <v>1.2534094</v>
      </c>
      <c r="BI152" s="1">
        <v>1.3174481</v>
      </c>
      <c r="BJ152" s="1">
        <v>1.3832469999999999</v>
      </c>
      <c r="BK152" s="1">
        <v>1.4538869999999999</v>
      </c>
      <c r="BL152" s="1">
        <v>1.5355496</v>
      </c>
      <c r="BM152" s="1">
        <v>1.6343405</v>
      </c>
      <c r="BN152" s="1">
        <v>1.7507451000000001</v>
      </c>
      <c r="BO152" s="1">
        <v>1.8791530000000001</v>
      </c>
      <c r="BP152" s="1">
        <v>2.0139439000000001</v>
      </c>
      <c r="BQ152" s="1">
        <v>2.1579999999999999</v>
      </c>
      <c r="BR152" s="1">
        <v>2.3259729999999998</v>
      </c>
      <c r="BS152" s="1">
        <v>2.5353382</v>
      </c>
      <c r="BT152" s="1">
        <v>2.7931626000000001</v>
      </c>
      <c r="BU152" s="1">
        <v>3.0830709999999999</v>
      </c>
      <c r="BV152" s="1">
        <v>3.3651583</v>
      </c>
      <c r="BW152" s="1">
        <v>3.5887609</v>
      </c>
      <c r="BX152" s="1">
        <v>3.7112333999999998</v>
      </c>
      <c r="BY152" s="1">
        <v>3.7142534</v>
      </c>
      <c r="BZ152" s="1">
        <v>3.6061996999999999</v>
      </c>
      <c r="CA152" s="1">
        <v>3.4133173999999999</v>
      </c>
      <c r="CB152" s="1">
        <v>3.1664712000000002</v>
      </c>
      <c r="CC152" s="1">
        <v>2.8893623000000002</v>
      </c>
      <c r="CD152" s="1">
        <v>2.5957747000000002</v>
      </c>
      <c r="CE152" s="1">
        <v>2.2925963</v>
      </c>
      <c r="CF152" s="1">
        <v>1.9860264999999999</v>
      </c>
      <c r="CG152" s="1">
        <v>1.6872929000000001</v>
      </c>
      <c r="CH152" s="1">
        <v>1.4123443</v>
      </c>
      <c r="CI152" s="1">
        <v>1.1772807000000001</v>
      </c>
      <c r="CJ152" s="1">
        <v>0.99140629999999996</v>
      </c>
      <c r="CK152" s="1">
        <v>0.85411999999999999</v>
      </c>
      <c r="CL152" s="1">
        <v>0.75604150000000003</v>
      </c>
      <c r="CM152" s="1">
        <v>0.68534419999999996</v>
      </c>
      <c r="CN152" s="1">
        <v>0.63157039999999998</v>
      </c>
      <c r="CO152" s="1">
        <v>0.58725179999999999</v>
      </c>
      <c r="CP152" s="1">
        <v>0.54572169999999998</v>
      </c>
      <c r="CQ152" s="1">
        <v>0.49852190000000002</v>
      </c>
      <c r="CR152" s="1">
        <v>0.43924079999999999</v>
      </c>
      <c r="CS152" s="1">
        <v>0.36919049999999998</v>
      </c>
      <c r="CT152" s="1">
        <v>0.3028054</v>
      </c>
      <c r="CU152" s="1">
        <v>0.26177739999999999</v>
      </c>
      <c r="CV152" s="1">
        <v>0.26158999999999999</v>
      </c>
      <c r="CW152" s="1">
        <v>0.30780439999999998</v>
      </c>
      <c r="CX152" s="1">
        <v>0.3888643</v>
      </c>
      <c r="CY152" s="1">
        <v>0.4706842</v>
      </c>
      <c r="CZ152" s="1">
        <v>0.50750859999999998</v>
      </c>
      <c r="DA152" s="1">
        <v>0.4687577</v>
      </c>
      <c r="DB152" s="1">
        <v>0.35287089999999999</v>
      </c>
      <c r="DC152" s="1">
        <v>0.19678029999999999</v>
      </c>
      <c r="DD152" s="1">
        <v>7.2215199999999993E-2</v>
      </c>
      <c r="DE152" s="1">
        <v>1.3305600000000001E-2</v>
      </c>
      <c r="DF152" s="1">
        <v>9.6980000000000005E-4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54.984229999999997</v>
      </c>
      <c r="DQ152" s="1">
        <v>41.676765400000001</v>
      </c>
      <c r="DR152" s="1">
        <v>28.795690499999999</v>
      </c>
      <c r="DS152" s="1">
        <v>1.4480729000000001</v>
      </c>
      <c r="DT152" s="1">
        <v>110.6658401</v>
      </c>
      <c r="DU152" s="1">
        <f t="shared" si="36"/>
        <v>27.648465300000002</v>
      </c>
      <c r="DV152" s="1">
        <f t="shared" si="37"/>
        <v>48.346516800000003</v>
      </c>
      <c r="DW152" s="1">
        <f t="shared" si="38"/>
        <v>0.5718812259914452</v>
      </c>
      <c r="DX152" s="1">
        <f t="shared" si="39"/>
        <v>32.895094400000005</v>
      </c>
      <c r="DY152" s="1">
        <f t="shared" si="40"/>
        <v>16.621608599999998</v>
      </c>
      <c r="DZ152" s="1">
        <f t="shared" si="41"/>
        <v>1.979056010258839</v>
      </c>
      <c r="EA152" s="1">
        <v>1.5304111</v>
      </c>
      <c r="EB152" s="1">
        <v>4.0841640999999997</v>
      </c>
      <c r="EC152" s="1">
        <v>6.2860756000000002</v>
      </c>
      <c r="ED152" s="1">
        <f t="shared" si="42"/>
        <v>11.900650800000001</v>
      </c>
      <c r="EE152" s="1">
        <v>9.3113337000000005</v>
      </c>
      <c r="EF152" s="1">
        <v>18.7100887</v>
      </c>
      <c r="EG152" s="1">
        <v>18.216178899999999</v>
      </c>
      <c r="EH152" s="1">
        <v>20.513923599999998</v>
      </c>
      <c r="EI152" s="1">
        <f t="shared" si="43"/>
        <v>66.751524899999993</v>
      </c>
      <c r="EJ152" s="1">
        <v>16.0263901</v>
      </c>
      <c r="EK152" s="1">
        <v>4.8527145000000003</v>
      </c>
      <c r="EL152" s="1">
        <v>0.46871960000000001</v>
      </c>
      <c r="EM152" s="1">
        <f t="shared" si="44"/>
        <v>21.347824200000002</v>
      </c>
    </row>
    <row r="153" spans="1:143" x14ac:dyDescent="0.25">
      <c r="A153" s="1">
        <v>17447</v>
      </c>
      <c r="B153" s="1">
        <v>790</v>
      </c>
      <c r="C153" s="1">
        <v>1.7422E-3</v>
      </c>
      <c r="D153" s="1">
        <v>2.1618000000000002E-3</v>
      </c>
      <c r="E153" s="1">
        <v>3.2498000000000002E-3</v>
      </c>
      <c r="F153" s="1">
        <v>6.1843999999999996E-3</v>
      </c>
      <c r="G153" s="1">
        <v>1.3035700000000001E-2</v>
      </c>
      <c r="H153" s="1">
        <v>2.5272699999999999E-2</v>
      </c>
      <c r="I153" s="1">
        <v>4.1039199999999998E-2</v>
      </c>
      <c r="J153" s="1">
        <v>5.6200899999999998E-2</v>
      </c>
      <c r="K153" s="1">
        <v>7.0680499999999993E-2</v>
      </c>
      <c r="L153" s="1">
        <v>8.5844599999999993E-2</v>
      </c>
      <c r="M153" s="1">
        <v>0.1021561</v>
      </c>
      <c r="N153" s="1">
        <v>0.1180079</v>
      </c>
      <c r="O153" s="1">
        <v>0.1332169</v>
      </c>
      <c r="P153" s="1">
        <v>0.14861070000000001</v>
      </c>
      <c r="Q153" s="1">
        <v>0.16377410000000001</v>
      </c>
      <c r="R153" s="1">
        <v>0.1789452</v>
      </c>
      <c r="S153" s="1">
        <v>0.1945249</v>
      </c>
      <c r="T153" s="1">
        <v>0.2114983</v>
      </c>
      <c r="U153" s="1">
        <v>0.2297409</v>
      </c>
      <c r="V153" s="1">
        <v>0.24907109999999999</v>
      </c>
      <c r="W153" s="1">
        <v>0.2687061</v>
      </c>
      <c r="X153" s="1">
        <v>0.28819669999999997</v>
      </c>
      <c r="Y153" s="1">
        <v>0.30664029999999998</v>
      </c>
      <c r="Z153" s="1">
        <v>0.32417259999999998</v>
      </c>
      <c r="AA153" s="1">
        <v>0.34081070000000002</v>
      </c>
      <c r="AB153" s="1">
        <v>0.3575834</v>
      </c>
      <c r="AC153" s="1">
        <v>0.37432779999999999</v>
      </c>
      <c r="AD153" s="1">
        <v>0.39103389999999999</v>
      </c>
      <c r="AE153" s="1">
        <v>0.4071574</v>
      </c>
      <c r="AF153" s="1">
        <v>0.42316569999999998</v>
      </c>
      <c r="AG153" s="1">
        <v>0.43900319999999998</v>
      </c>
      <c r="AH153" s="1">
        <v>0.45466620000000002</v>
      </c>
      <c r="AI153" s="1">
        <v>0.46968949999999998</v>
      </c>
      <c r="AJ153" s="1">
        <v>0.48392020000000002</v>
      </c>
      <c r="AK153" s="1">
        <v>0.49717359999999999</v>
      </c>
      <c r="AL153" s="1">
        <v>0.50924259999999999</v>
      </c>
      <c r="AM153" s="1">
        <v>0.51994119999999999</v>
      </c>
      <c r="AN153" s="1">
        <v>0.52895749999999997</v>
      </c>
      <c r="AO153" s="1">
        <v>0.53642529999999999</v>
      </c>
      <c r="AP153" s="1">
        <v>0.54267359999999998</v>
      </c>
      <c r="AQ153" s="1">
        <v>0.548566</v>
      </c>
      <c r="AR153" s="1">
        <v>0.55495269999999997</v>
      </c>
      <c r="AS153" s="1">
        <v>0.56308539999999996</v>
      </c>
      <c r="AT153" s="1">
        <v>0.57444189999999995</v>
      </c>
      <c r="AU153" s="1">
        <v>0.59082749999999995</v>
      </c>
      <c r="AV153" s="1">
        <v>0.61387440000000004</v>
      </c>
      <c r="AW153" s="1">
        <v>0.64447129999999997</v>
      </c>
      <c r="AX153" s="1">
        <v>0.68254820000000005</v>
      </c>
      <c r="AY153" s="1">
        <v>0.72709349999999995</v>
      </c>
      <c r="AZ153" s="1">
        <v>0.77695650000000005</v>
      </c>
      <c r="BA153" s="1">
        <v>0.83080549999999997</v>
      </c>
      <c r="BB153" s="1">
        <v>0.88725710000000002</v>
      </c>
      <c r="BC153" s="1">
        <v>0.94453690000000001</v>
      </c>
      <c r="BD153" s="1">
        <v>1.0012566000000001</v>
      </c>
      <c r="BE153" s="1">
        <v>1.0572790999999999</v>
      </c>
      <c r="BF153" s="1">
        <v>1.1139091999999999</v>
      </c>
      <c r="BG153" s="1">
        <v>1.1727942</v>
      </c>
      <c r="BH153" s="1">
        <v>1.2341283999999999</v>
      </c>
      <c r="BI153" s="1">
        <v>1.2973413</v>
      </c>
      <c r="BJ153" s="1">
        <v>1.3628735999999999</v>
      </c>
      <c r="BK153" s="1">
        <v>1.4351138999999999</v>
      </c>
      <c r="BL153" s="1">
        <v>1.5210189000000001</v>
      </c>
      <c r="BM153" s="1">
        <v>1.6259707000000001</v>
      </c>
      <c r="BN153" s="1">
        <v>1.7483329999999999</v>
      </c>
      <c r="BO153" s="1">
        <v>1.8802798999999999</v>
      </c>
      <c r="BP153" s="1">
        <v>2.0156719999999999</v>
      </c>
      <c r="BQ153" s="1">
        <v>2.1593160999999998</v>
      </c>
      <c r="BR153" s="1">
        <v>2.3291705</v>
      </c>
      <c r="BS153" s="1">
        <v>2.5454558999999999</v>
      </c>
      <c r="BT153" s="1">
        <v>2.8161602000000001</v>
      </c>
      <c r="BU153" s="1">
        <v>3.1238622999999999</v>
      </c>
      <c r="BV153" s="1">
        <v>3.4264459999999999</v>
      </c>
      <c r="BW153" s="1">
        <v>3.6710669999999999</v>
      </c>
      <c r="BX153" s="1">
        <v>3.8137829000000001</v>
      </c>
      <c r="BY153" s="1">
        <v>3.8355572000000002</v>
      </c>
      <c r="BZ153" s="1">
        <v>3.7436563999999999</v>
      </c>
      <c r="CA153" s="1">
        <v>3.5623819999999999</v>
      </c>
      <c r="CB153" s="1">
        <v>3.3203917000000001</v>
      </c>
      <c r="CC153" s="1">
        <v>3.0402260000000001</v>
      </c>
      <c r="CD153" s="1">
        <v>2.7367287</v>
      </c>
      <c r="CE153" s="1">
        <v>2.4201633999999999</v>
      </c>
      <c r="CF153" s="1">
        <v>2.1011845999999998</v>
      </c>
      <c r="CG153" s="1">
        <v>1.7943131000000001</v>
      </c>
      <c r="CH153" s="1">
        <v>1.5156369000000001</v>
      </c>
      <c r="CI153" s="1">
        <v>1.2779917999999999</v>
      </c>
      <c r="CJ153" s="1">
        <v>1.0859405</v>
      </c>
      <c r="CK153" s="1">
        <v>0.93537840000000005</v>
      </c>
      <c r="CL153" s="1">
        <v>0.81651059999999998</v>
      </c>
      <c r="CM153" s="1">
        <v>0.71970049999999997</v>
      </c>
      <c r="CN153" s="1">
        <v>0.63784909999999995</v>
      </c>
      <c r="CO153" s="1">
        <v>0.56621120000000003</v>
      </c>
      <c r="CP153" s="1">
        <v>0.49936799999999998</v>
      </c>
      <c r="CQ153" s="1">
        <v>0.4289077</v>
      </c>
      <c r="CR153" s="1">
        <v>0.34838089999999999</v>
      </c>
      <c r="CS153" s="1">
        <v>0.26012350000000001</v>
      </c>
      <c r="CT153" s="1">
        <v>0.18178639999999999</v>
      </c>
      <c r="CU153" s="1">
        <v>0.13689950000000001</v>
      </c>
      <c r="CV153" s="1">
        <v>0.1358626</v>
      </c>
      <c r="CW153" s="1">
        <v>0.1815319</v>
      </c>
      <c r="CX153" s="1">
        <v>0.26578859999999999</v>
      </c>
      <c r="CY153" s="1">
        <v>0.35651240000000001</v>
      </c>
      <c r="CZ153" s="1">
        <v>0.40447420000000001</v>
      </c>
      <c r="DA153" s="1">
        <v>0.37832949999999999</v>
      </c>
      <c r="DB153" s="1">
        <v>0.27557730000000003</v>
      </c>
      <c r="DC153" s="1">
        <v>0.14648510000000001</v>
      </c>
      <c r="DD153" s="1">
        <v>5.2598899999999997E-2</v>
      </c>
      <c r="DE153" s="1">
        <v>1.5867900000000001E-2</v>
      </c>
      <c r="DF153" s="1">
        <v>1.01659E-2</v>
      </c>
      <c r="DG153" s="1">
        <v>1.04207E-2</v>
      </c>
      <c r="DH153" s="1">
        <v>8.8371999999999999E-3</v>
      </c>
      <c r="DI153" s="1">
        <v>2.7908E-3</v>
      </c>
      <c r="DJ153" s="4">
        <v>3.7995600999999999E-4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51.124076799999997</v>
      </c>
      <c r="DQ153" s="1">
        <v>41.676765400000001</v>
      </c>
      <c r="DR153" s="1">
        <v>29.290613199999999</v>
      </c>
      <c r="DS153" s="1">
        <v>1.5314981999999999</v>
      </c>
      <c r="DT153" s="1">
        <v>102.1392441</v>
      </c>
      <c r="DU153" s="1">
        <f t="shared" si="36"/>
        <v>28.497145499999995</v>
      </c>
      <c r="DV153" s="1">
        <f t="shared" si="37"/>
        <v>47.753935800000001</v>
      </c>
      <c r="DW153" s="1">
        <f t="shared" si="38"/>
        <v>0.59674967146896396</v>
      </c>
      <c r="DX153" s="1">
        <f t="shared" si="39"/>
        <v>33.480146500000004</v>
      </c>
      <c r="DY153" s="1">
        <f t="shared" si="40"/>
        <v>16.450298799999999</v>
      </c>
      <c r="DZ153" s="1">
        <f t="shared" si="41"/>
        <v>2.0352302962424007</v>
      </c>
      <c r="EA153" s="1">
        <v>1.4099412</v>
      </c>
      <c r="EB153" s="1">
        <v>3.9223137000000001</v>
      </c>
      <c r="EC153" s="1">
        <v>6.2369924000000001</v>
      </c>
      <c r="ED153" s="1">
        <f t="shared" si="42"/>
        <v>11.569247300000001</v>
      </c>
      <c r="EE153" s="1">
        <v>9.1617174000000006</v>
      </c>
      <c r="EF153" s="1">
        <v>18.561550100000002</v>
      </c>
      <c r="EG153" s="1">
        <v>18.433067300000001</v>
      </c>
      <c r="EH153" s="1">
        <v>21.3222542</v>
      </c>
      <c r="EI153" s="1">
        <f t="shared" si="43"/>
        <v>67.478588999999999</v>
      </c>
      <c r="EJ153" s="1">
        <v>16.956527699999999</v>
      </c>
      <c r="EK153" s="1">
        <v>3.5984115999999999</v>
      </c>
      <c r="EL153" s="1">
        <v>0.39721679999999998</v>
      </c>
      <c r="EM153" s="1">
        <f t="shared" si="44"/>
        <v>20.952156099999996</v>
      </c>
    </row>
    <row r="154" spans="1:143" x14ac:dyDescent="0.25">
      <c r="A154" s="1">
        <v>17446</v>
      </c>
      <c r="B154" s="1">
        <v>795</v>
      </c>
      <c r="C154" s="1">
        <v>1.7631999999999999E-3</v>
      </c>
      <c r="D154" s="1">
        <v>2.2011999999999999E-3</v>
      </c>
      <c r="E154" s="1">
        <v>3.3327999999999999E-3</v>
      </c>
      <c r="F154" s="1">
        <v>6.3768000000000002E-3</v>
      </c>
      <c r="G154" s="1">
        <v>1.3422E-2</v>
      </c>
      <c r="H154" s="1">
        <v>2.59157E-2</v>
      </c>
      <c r="I154" s="1">
        <v>4.1893199999999998E-2</v>
      </c>
      <c r="J154" s="1">
        <v>5.7275699999999999E-2</v>
      </c>
      <c r="K154" s="1">
        <v>7.1994600000000006E-2</v>
      </c>
      <c r="L154" s="1">
        <v>8.7460999999999997E-2</v>
      </c>
      <c r="M154" s="1">
        <v>0.10408679999999999</v>
      </c>
      <c r="N154" s="1">
        <v>0.1202275</v>
      </c>
      <c r="O154" s="1">
        <v>0.13569529999999999</v>
      </c>
      <c r="P154" s="1">
        <v>0.15134500000000001</v>
      </c>
      <c r="Q154" s="1">
        <v>0.1668808</v>
      </c>
      <c r="R154" s="1">
        <v>0.18245529999999999</v>
      </c>
      <c r="S154" s="1">
        <v>0.19840840000000001</v>
      </c>
      <c r="T154" s="1">
        <v>0.21571879999999999</v>
      </c>
      <c r="U154" s="1">
        <v>0.23435249999999999</v>
      </c>
      <c r="V154" s="1">
        <v>0.25409609999999999</v>
      </c>
      <c r="W154" s="1">
        <v>0.27407209999999999</v>
      </c>
      <c r="X154" s="1">
        <v>0.29394019999999998</v>
      </c>
      <c r="Y154" s="1">
        <v>0.31278479999999997</v>
      </c>
      <c r="Z154" s="1">
        <v>0.33074300000000001</v>
      </c>
      <c r="AA154" s="1">
        <v>0.34768019999999999</v>
      </c>
      <c r="AB154" s="1">
        <v>0.36474760000000001</v>
      </c>
      <c r="AC154" s="1">
        <v>0.38178899999999999</v>
      </c>
      <c r="AD154" s="1">
        <v>0.3988313</v>
      </c>
      <c r="AE154" s="1">
        <v>0.41522599999999998</v>
      </c>
      <c r="AF154" s="1">
        <v>0.43146259999999997</v>
      </c>
      <c r="AG154" s="1">
        <v>0.44751170000000001</v>
      </c>
      <c r="AH154" s="1">
        <v>0.4634065</v>
      </c>
      <c r="AI154" s="1">
        <v>0.47864810000000002</v>
      </c>
      <c r="AJ154" s="1">
        <v>0.49299900000000002</v>
      </c>
      <c r="AK154" s="1">
        <v>0.50623940000000001</v>
      </c>
      <c r="AL154" s="1">
        <v>0.51814919999999998</v>
      </c>
      <c r="AM154" s="1">
        <v>0.52854129999999999</v>
      </c>
      <c r="AN154" s="1">
        <v>0.53700890000000001</v>
      </c>
      <c r="AO154" s="1">
        <v>0.54361219999999999</v>
      </c>
      <c r="AP154" s="1">
        <v>0.54864100000000005</v>
      </c>
      <c r="AQ154" s="1">
        <v>0.55301049999999996</v>
      </c>
      <c r="AR154" s="1">
        <v>0.55761309999999997</v>
      </c>
      <c r="AS154" s="1">
        <v>0.56373300000000004</v>
      </c>
      <c r="AT154" s="1">
        <v>0.57286619999999999</v>
      </c>
      <c r="AU154" s="1">
        <v>0.586893</v>
      </c>
      <c r="AV154" s="1">
        <v>0.60757939999999999</v>
      </c>
      <c r="AW154" s="1">
        <v>0.63591529999999996</v>
      </c>
      <c r="AX154" s="1">
        <v>0.67181860000000004</v>
      </c>
      <c r="AY154" s="1">
        <v>0.71414040000000001</v>
      </c>
      <c r="AZ154" s="1">
        <v>0.76161290000000004</v>
      </c>
      <c r="BA154" s="1">
        <v>0.81285300000000005</v>
      </c>
      <c r="BB154" s="1">
        <v>0.86649350000000003</v>
      </c>
      <c r="BC154" s="1">
        <v>0.9207147</v>
      </c>
      <c r="BD154" s="1">
        <v>0.9740356</v>
      </c>
      <c r="BE154" s="1">
        <v>1.0262959</v>
      </c>
      <c r="BF154" s="1">
        <v>1.0789500000000001</v>
      </c>
      <c r="BG154" s="1">
        <v>1.1339216999999999</v>
      </c>
      <c r="BH154" s="1">
        <v>1.191589</v>
      </c>
      <c r="BI154" s="1">
        <v>1.2514197</v>
      </c>
      <c r="BJ154" s="1">
        <v>1.3138578000000001</v>
      </c>
      <c r="BK154" s="1">
        <v>1.3835725999999999</v>
      </c>
      <c r="BL154" s="1">
        <v>1.4680519999999999</v>
      </c>
      <c r="BM154" s="1">
        <v>1.5733712</v>
      </c>
      <c r="BN154" s="1">
        <v>1.6981709</v>
      </c>
      <c r="BO154" s="1">
        <v>1.8342007</v>
      </c>
      <c r="BP154" s="1">
        <v>1.9741553000000001</v>
      </c>
      <c r="BQ154" s="1">
        <v>2.1215137999999998</v>
      </c>
      <c r="BR154" s="1">
        <v>2.2940079999999998</v>
      </c>
      <c r="BS154" s="1">
        <v>2.5131391999999999</v>
      </c>
      <c r="BT154" s="1">
        <v>2.7899050999999999</v>
      </c>
      <c r="BU154" s="1">
        <v>3.1106248000000001</v>
      </c>
      <c r="BV154" s="1">
        <v>3.4363263000000002</v>
      </c>
      <c r="BW154" s="1">
        <v>3.7152254999999998</v>
      </c>
      <c r="BX154" s="1">
        <v>3.9008447999999998</v>
      </c>
      <c r="BY154" s="1">
        <v>3.9678984000000002</v>
      </c>
      <c r="BZ154" s="1">
        <v>3.9146871999999999</v>
      </c>
      <c r="CA154" s="1">
        <v>3.7563287999999999</v>
      </c>
      <c r="CB154" s="1">
        <v>3.5154896</v>
      </c>
      <c r="CC154" s="1">
        <v>3.2147592999999999</v>
      </c>
      <c r="CD154" s="1">
        <v>2.8760457000000001</v>
      </c>
      <c r="CE154" s="1">
        <v>2.5218191000000001</v>
      </c>
      <c r="CF154" s="1">
        <v>2.1753235000000002</v>
      </c>
      <c r="CG154" s="1">
        <v>1.8584962</v>
      </c>
      <c r="CH154" s="1">
        <v>1.5862982999999999</v>
      </c>
      <c r="CI154" s="1">
        <v>1.3632944</v>
      </c>
      <c r="CJ154" s="1">
        <v>1.1830966000000001</v>
      </c>
      <c r="CK154" s="1">
        <v>1.0339912</v>
      </c>
      <c r="CL154" s="1">
        <v>0.90452390000000005</v>
      </c>
      <c r="CM154" s="1">
        <v>0.7889988</v>
      </c>
      <c r="CN154" s="1">
        <v>0.68734090000000003</v>
      </c>
      <c r="CO154" s="1">
        <v>0.59891179999999999</v>
      </c>
      <c r="CP154" s="1">
        <v>0.51925359999999998</v>
      </c>
      <c r="CQ154" s="1">
        <v>0.43841780000000002</v>
      </c>
      <c r="CR154" s="1">
        <v>0.34526760000000001</v>
      </c>
      <c r="CS154" s="1">
        <v>0.2374327</v>
      </c>
      <c r="CT154" s="1">
        <v>0.13564219999999999</v>
      </c>
      <c r="CU154" s="1">
        <v>7.1673799999999996E-2</v>
      </c>
      <c r="CV154" s="1">
        <v>5.2956999999999997E-2</v>
      </c>
      <c r="CW154" s="1">
        <v>7.0524500000000004E-2</v>
      </c>
      <c r="CX154" s="1">
        <v>0.11316850000000001</v>
      </c>
      <c r="CY154" s="1">
        <v>0.16327559999999999</v>
      </c>
      <c r="CZ154" s="1">
        <v>0.19293379999999999</v>
      </c>
      <c r="DA154" s="1">
        <v>0.18423239999999999</v>
      </c>
      <c r="DB154" s="1">
        <v>0.13413169999999999</v>
      </c>
      <c r="DC154" s="1">
        <v>6.9101099999999999E-2</v>
      </c>
      <c r="DD154" s="1">
        <v>2.1641400000000002E-2</v>
      </c>
      <c r="DE154" s="1">
        <v>3.4612000000000002E-3</v>
      </c>
      <c r="DF154" s="4">
        <v>2.1415135E-4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45.652339900000001</v>
      </c>
      <c r="DQ154" s="1">
        <v>41.676765400000001</v>
      </c>
      <c r="DR154" s="1">
        <v>29.8466415</v>
      </c>
      <c r="DS154" s="1">
        <v>1.4832388999999999</v>
      </c>
      <c r="DT154" s="1">
        <v>97.0961456</v>
      </c>
      <c r="DU154" s="1">
        <f t="shared" si="36"/>
        <v>29.317425399999998</v>
      </c>
      <c r="DV154" s="1">
        <f t="shared" si="37"/>
        <v>47.136338899999998</v>
      </c>
      <c r="DW154" s="1">
        <f t="shared" si="38"/>
        <v>0.62197077847299675</v>
      </c>
      <c r="DX154" s="1">
        <f t="shared" si="39"/>
        <v>33.7383284</v>
      </c>
      <c r="DY154" s="1">
        <f t="shared" si="40"/>
        <v>15.927437100000002</v>
      </c>
      <c r="DZ154" s="1">
        <f t="shared" si="41"/>
        <v>2.1182521825812137</v>
      </c>
      <c r="EA154" s="1">
        <v>1.4373308</v>
      </c>
      <c r="EB154" s="1">
        <v>4.0006956999999996</v>
      </c>
      <c r="EC154" s="1">
        <v>6.3305550000000004</v>
      </c>
      <c r="ED154" s="1">
        <f t="shared" si="42"/>
        <v>11.7685815</v>
      </c>
      <c r="EE154" s="1">
        <v>9.0033130999999997</v>
      </c>
      <c r="EF154" s="1">
        <v>18.012636199999999</v>
      </c>
      <c r="EG154" s="1">
        <v>18.3635406</v>
      </c>
      <c r="EH154" s="1">
        <v>22.262680100000001</v>
      </c>
      <c r="EI154" s="1">
        <f t="shared" si="43"/>
        <v>67.642169999999993</v>
      </c>
      <c r="EJ154" s="1">
        <v>17.938514699999999</v>
      </c>
      <c r="EK154" s="1">
        <v>2.4834366000000001</v>
      </c>
      <c r="EL154" s="1">
        <v>0.16730490000000001</v>
      </c>
      <c r="EM154" s="1">
        <f t="shared" si="44"/>
        <v>20.589256200000001</v>
      </c>
    </row>
    <row r="155" spans="1:143" x14ac:dyDescent="0.25">
      <c r="A155" s="1">
        <v>17445</v>
      </c>
      <c r="B155" s="1">
        <v>800</v>
      </c>
      <c r="C155" s="1">
        <v>1.9705999999999999E-3</v>
      </c>
      <c r="D155" s="1">
        <v>2.4550000000000002E-3</v>
      </c>
      <c r="E155" s="1">
        <v>3.7044999999999999E-3</v>
      </c>
      <c r="F155" s="1">
        <v>7.0838000000000003E-3</v>
      </c>
      <c r="G155" s="1">
        <v>1.49249E-2</v>
      </c>
      <c r="H155" s="1">
        <v>2.8804900000000001E-2</v>
      </c>
      <c r="I155" s="1">
        <v>4.6396899999999998E-2</v>
      </c>
      <c r="J155" s="1">
        <v>6.3143000000000005E-2</v>
      </c>
      <c r="K155" s="1">
        <v>7.9038999999999998E-2</v>
      </c>
      <c r="L155" s="1">
        <v>9.5655599999999993E-2</v>
      </c>
      <c r="M155" s="1">
        <v>0.1133072</v>
      </c>
      <c r="N155" s="1">
        <v>0.13025349999999999</v>
      </c>
      <c r="O155" s="1">
        <v>0.146424</v>
      </c>
      <c r="P155" s="1">
        <v>0.1627026</v>
      </c>
      <c r="Q155" s="1">
        <v>0.17842740000000001</v>
      </c>
      <c r="R155" s="1">
        <v>0.19389600000000001</v>
      </c>
      <c r="S155" s="1">
        <v>0.20959739999999999</v>
      </c>
      <c r="T155" s="1">
        <v>0.2266273</v>
      </c>
      <c r="U155" s="1">
        <v>0.24458289999999999</v>
      </c>
      <c r="V155" s="1">
        <v>0.26327070000000002</v>
      </c>
      <c r="W155" s="1">
        <v>0.28199020000000002</v>
      </c>
      <c r="X155" s="1">
        <v>0.30046050000000002</v>
      </c>
      <c r="Y155" s="1">
        <v>0.31779570000000001</v>
      </c>
      <c r="Z155" s="1">
        <v>0.3341441</v>
      </c>
      <c r="AA155" s="1">
        <v>0.34950720000000002</v>
      </c>
      <c r="AB155" s="1">
        <v>0.36489369999999999</v>
      </c>
      <c r="AC155" s="1">
        <v>0.38004339999999998</v>
      </c>
      <c r="AD155" s="1">
        <v>0.39496360000000003</v>
      </c>
      <c r="AE155" s="1">
        <v>0.40909980000000001</v>
      </c>
      <c r="AF155" s="1">
        <v>0.42295509999999997</v>
      </c>
      <c r="AG155" s="1">
        <v>0.43638979999999999</v>
      </c>
      <c r="AH155" s="1">
        <v>0.44941370000000003</v>
      </c>
      <c r="AI155" s="1">
        <v>0.46160099999999998</v>
      </c>
      <c r="AJ155" s="1">
        <v>0.4728926</v>
      </c>
      <c r="AK155" s="1">
        <v>0.48311690000000002</v>
      </c>
      <c r="AL155" s="1">
        <v>0.49212410000000001</v>
      </c>
      <c r="AM155" s="1">
        <v>0.49985869999999999</v>
      </c>
      <c r="AN155" s="1">
        <v>0.50617800000000002</v>
      </c>
      <c r="AO155" s="1">
        <v>0.51128430000000002</v>
      </c>
      <c r="AP155" s="1">
        <v>0.51545980000000002</v>
      </c>
      <c r="AQ155" s="1">
        <v>0.51948229999999995</v>
      </c>
      <c r="AR155" s="1">
        <v>0.5241112</v>
      </c>
      <c r="AS155" s="1">
        <v>0.53044740000000001</v>
      </c>
      <c r="AT155" s="1">
        <v>0.53963289999999997</v>
      </c>
      <c r="AU155" s="1">
        <v>0.55297600000000002</v>
      </c>
      <c r="AV155" s="1">
        <v>0.57164040000000005</v>
      </c>
      <c r="AW155" s="1">
        <v>0.59631040000000002</v>
      </c>
      <c r="AX155" s="1">
        <v>0.62698540000000003</v>
      </c>
      <c r="AY155" s="1">
        <v>0.662829</v>
      </c>
      <c r="AZ155" s="1">
        <v>0.70284639999999998</v>
      </c>
      <c r="BA155" s="1">
        <v>0.7459403</v>
      </c>
      <c r="BB155" s="1">
        <v>0.79121730000000001</v>
      </c>
      <c r="BC155" s="1">
        <v>0.83756850000000005</v>
      </c>
      <c r="BD155" s="1">
        <v>0.8840462</v>
      </c>
      <c r="BE155" s="1">
        <v>0.93032400000000004</v>
      </c>
      <c r="BF155" s="1">
        <v>0.97711409999999999</v>
      </c>
      <c r="BG155" s="1">
        <v>1.0257719000000001</v>
      </c>
      <c r="BH155" s="1">
        <v>1.0768845</v>
      </c>
      <c r="BI155" s="1">
        <v>1.1305107999999999</v>
      </c>
      <c r="BJ155" s="1">
        <v>1.1868538</v>
      </c>
      <c r="BK155" s="1">
        <v>1.2487493000000001</v>
      </c>
      <c r="BL155" s="1">
        <v>1.3211957000000001</v>
      </c>
      <c r="BM155" s="1">
        <v>1.4094431000000001</v>
      </c>
      <c r="BN155" s="1">
        <v>1.514581</v>
      </c>
      <c r="BO155" s="1">
        <v>1.6330214999999999</v>
      </c>
      <c r="BP155" s="1">
        <v>1.761036</v>
      </c>
      <c r="BQ155" s="1">
        <v>1.9013363999999999</v>
      </c>
      <c r="BR155" s="1">
        <v>2.0670619000000001</v>
      </c>
      <c r="BS155" s="1">
        <v>2.2751393000000002</v>
      </c>
      <c r="BT155" s="1">
        <v>2.5364201</v>
      </c>
      <c r="BU155" s="1">
        <v>2.843823</v>
      </c>
      <c r="BV155" s="1">
        <v>3.1693577999999998</v>
      </c>
      <c r="BW155" s="1">
        <v>3.4714952000000001</v>
      </c>
      <c r="BX155" s="1">
        <v>3.7074196000000001</v>
      </c>
      <c r="BY155" s="1">
        <v>3.8461509</v>
      </c>
      <c r="BZ155" s="1">
        <v>3.8728699999999998</v>
      </c>
      <c r="CA155" s="1">
        <v>3.7868588000000001</v>
      </c>
      <c r="CB155" s="1">
        <v>3.5975223000000001</v>
      </c>
      <c r="CC155" s="1">
        <v>3.3204880000000001</v>
      </c>
      <c r="CD155" s="1">
        <v>2.9779878000000002</v>
      </c>
      <c r="CE155" s="1">
        <v>2.5990354999999998</v>
      </c>
      <c r="CF155" s="1">
        <v>2.2169313000000002</v>
      </c>
      <c r="CG155" s="1">
        <v>1.8639348</v>
      </c>
      <c r="CH155" s="1">
        <v>1.5629761</v>
      </c>
      <c r="CI155" s="1">
        <v>1.3226058000000001</v>
      </c>
      <c r="CJ155" s="1">
        <v>1.1373534999999999</v>
      </c>
      <c r="CK155" s="1">
        <v>0.9943341</v>
      </c>
      <c r="CL155" s="1">
        <v>0.88091779999999997</v>
      </c>
      <c r="CM155" s="1">
        <v>0.7909794</v>
      </c>
      <c r="CN155" s="1">
        <v>0.72326710000000005</v>
      </c>
      <c r="CO155" s="1">
        <v>0.67645999999999995</v>
      </c>
      <c r="CP155" s="1">
        <v>0.64336059999999995</v>
      </c>
      <c r="CQ155" s="1">
        <v>0.61004919999999996</v>
      </c>
      <c r="CR155" s="1">
        <v>0.56393519999999997</v>
      </c>
      <c r="CS155" s="1">
        <v>0.5034556</v>
      </c>
      <c r="CT155" s="1">
        <v>0.44376700000000002</v>
      </c>
      <c r="CU155" s="1">
        <v>0.40827839999999999</v>
      </c>
      <c r="CV155" s="1">
        <v>0.41427459999999999</v>
      </c>
      <c r="CW155" s="1">
        <v>0.466144</v>
      </c>
      <c r="CX155" s="1">
        <v>0.5457166</v>
      </c>
      <c r="CY155" s="1">
        <v>0.61068420000000001</v>
      </c>
      <c r="CZ155" s="1">
        <v>0.61243440000000005</v>
      </c>
      <c r="DA155" s="1">
        <v>0.52668110000000001</v>
      </c>
      <c r="DB155" s="1">
        <v>0.36193110000000001</v>
      </c>
      <c r="DC155" s="1">
        <v>0.18159939999999999</v>
      </c>
      <c r="DD155" s="1">
        <v>5.7267899999999997E-2</v>
      </c>
      <c r="DE155" s="1">
        <v>9.2063000000000006E-3</v>
      </c>
      <c r="DF155" s="1">
        <v>5.3120000000000001E-4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62.408641799999998</v>
      </c>
      <c r="DQ155" s="1">
        <v>45.7512817</v>
      </c>
      <c r="DR155" s="1">
        <v>33.283210799999999</v>
      </c>
      <c r="DS155" s="1">
        <v>1.4976103999999999</v>
      </c>
      <c r="DT155" s="1">
        <v>134.1788177</v>
      </c>
      <c r="DU155" s="1">
        <f t="shared" si="36"/>
        <v>28.295497600000001</v>
      </c>
      <c r="DV155" s="1">
        <f t="shared" si="37"/>
        <v>43.677916499999995</v>
      </c>
      <c r="DW155" s="1">
        <f t="shared" si="38"/>
        <v>0.6478215965269315</v>
      </c>
      <c r="DX155" s="1">
        <f t="shared" si="39"/>
        <v>31.452110200000003</v>
      </c>
      <c r="DY155" s="1">
        <f t="shared" si="40"/>
        <v>14.3384959</v>
      </c>
      <c r="DZ155" s="1">
        <f t="shared" si="41"/>
        <v>2.1935432014176608</v>
      </c>
      <c r="EA155" s="1">
        <v>1.5468808000000001</v>
      </c>
      <c r="EB155" s="1">
        <v>4.0358624000000001</v>
      </c>
      <c r="EC155" s="1">
        <v>6.0263076</v>
      </c>
      <c r="ED155" s="1">
        <f t="shared" si="42"/>
        <v>11.6090508</v>
      </c>
      <c r="EE155" s="1">
        <v>8.3279209000000005</v>
      </c>
      <c r="EF155" s="1">
        <v>16.189043000000002</v>
      </c>
      <c r="EG155" s="1">
        <v>16.805587800000001</v>
      </c>
      <c r="EH155" s="1">
        <v>22.098510699999999</v>
      </c>
      <c r="EI155" s="1">
        <f t="shared" si="43"/>
        <v>63.421062400000004</v>
      </c>
      <c r="EJ155" s="1">
        <v>18.183326699999999</v>
      </c>
      <c r="EK155" s="1">
        <v>6.3295897999999999</v>
      </c>
      <c r="EL155" s="1">
        <v>0.45697769999999999</v>
      </c>
      <c r="EM155" s="1">
        <f t="shared" si="44"/>
        <v>24.969894199999999</v>
      </c>
    </row>
    <row r="156" spans="1:143" x14ac:dyDescent="0.25">
      <c r="A156" s="1">
        <v>17444</v>
      </c>
      <c r="B156" s="1">
        <v>805</v>
      </c>
      <c r="C156" s="1">
        <v>1.8136999999999999E-3</v>
      </c>
      <c r="D156" s="1">
        <v>2.2614000000000002E-3</v>
      </c>
      <c r="E156" s="1">
        <v>3.4169999999999999E-3</v>
      </c>
      <c r="F156" s="1">
        <v>6.5421000000000003E-3</v>
      </c>
      <c r="G156" s="1">
        <v>1.37833E-2</v>
      </c>
      <c r="H156" s="1">
        <v>2.6586100000000001E-2</v>
      </c>
      <c r="I156" s="1">
        <v>4.2811000000000002E-2</v>
      </c>
      <c r="J156" s="1">
        <v>5.8305200000000001E-2</v>
      </c>
      <c r="K156" s="1">
        <v>7.3074399999999998E-2</v>
      </c>
      <c r="L156" s="1">
        <v>8.8556499999999996E-2</v>
      </c>
      <c r="M156" s="1">
        <v>0.10506600000000001</v>
      </c>
      <c r="N156" s="1">
        <v>0.1210087</v>
      </c>
      <c r="O156" s="1">
        <v>0.136322</v>
      </c>
      <c r="P156" s="1">
        <v>0.1517666</v>
      </c>
      <c r="Q156" s="1">
        <v>0.16681599999999999</v>
      </c>
      <c r="R156" s="1">
        <v>0.1817597</v>
      </c>
      <c r="S156" s="1">
        <v>0.19709699999999999</v>
      </c>
      <c r="T156" s="1">
        <v>0.2137889</v>
      </c>
      <c r="U156" s="1">
        <v>0.23157240000000001</v>
      </c>
      <c r="V156" s="1">
        <v>0.25030360000000001</v>
      </c>
      <c r="W156" s="1">
        <v>0.26932339999999999</v>
      </c>
      <c r="X156" s="1">
        <v>0.28824250000000001</v>
      </c>
      <c r="Y156" s="1">
        <v>0.30620579999999997</v>
      </c>
      <c r="Z156" s="1">
        <v>0.32336989999999999</v>
      </c>
      <c r="AA156" s="1">
        <v>0.33977109999999999</v>
      </c>
      <c r="AB156" s="1">
        <v>0.35633300000000001</v>
      </c>
      <c r="AC156" s="1">
        <v>0.3728359</v>
      </c>
      <c r="AD156" s="1">
        <v>0.38928590000000002</v>
      </c>
      <c r="AE156" s="1">
        <v>0.40515210000000002</v>
      </c>
      <c r="AF156" s="1">
        <v>0.42084539999999998</v>
      </c>
      <c r="AG156" s="1">
        <v>0.43622610000000001</v>
      </c>
      <c r="AH156" s="1">
        <v>0.45128679999999999</v>
      </c>
      <c r="AI156" s="1">
        <v>0.46559509999999998</v>
      </c>
      <c r="AJ156" s="1">
        <v>0.47902489999999998</v>
      </c>
      <c r="AK156" s="1">
        <v>0.49136259999999998</v>
      </c>
      <c r="AL156" s="1">
        <v>0.50242509999999996</v>
      </c>
      <c r="AM156" s="1">
        <v>0.51212389999999997</v>
      </c>
      <c r="AN156" s="1">
        <v>0.52028110000000005</v>
      </c>
      <c r="AO156" s="1">
        <v>0.52706589999999998</v>
      </c>
      <c r="AP156" s="1">
        <v>0.5327653</v>
      </c>
      <c r="AQ156" s="1">
        <v>0.53819189999999995</v>
      </c>
      <c r="AR156" s="1">
        <v>0.54416019999999998</v>
      </c>
      <c r="AS156" s="1">
        <v>0.55182779999999998</v>
      </c>
      <c r="AT156" s="1">
        <v>0.56241909999999995</v>
      </c>
      <c r="AU156" s="1">
        <v>0.57737870000000002</v>
      </c>
      <c r="AV156" s="1">
        <v>0.59804139999999995</v>
      </c>
      <c r="AW156" s="1">
        <v>0.6252183</v>
      </c>
      <c r="AX156" s="1">
        <v>0.65895309999999996</v>
      </c>
      <c r="AY156" s="1">
        <v>0.69839850000000003</v>
      </c>
      <c r="AZ156" s="1">
        <v>0.74256120000000003</v>
      </c>
      <c r="BA156" s="1">
        <v>0.79037239999999997</v>
      </c>
      <c r="BB156" s="1">
        <v>0.84094599999999997</v>
      </c>
      <c r="BC156" s="1">
        <v>0.89311459999999998</v>
      </c>
      <c r="BD156" s="1">
        <v>0.94584860000000004</v>
      </c>
      <c r="BE156" s="1">
        <v>0.99890509999999999</v>
      </c>
      <c r="BF156" s="1">
        <v>1.053296</v>
      </c>
      <c r="BG156" s="1">
        <v>1.1106948000000001</v>
      </c>
      <c r="BH156" s="1">
        <v>1.1718552</v>
      </c>
      <c r="BI156" s="1">
        <v>1.2367839</v>
      </c>
      <c r="BJ156" s="1">
        <v>1.3058206000000001</v>
      </c>
      <c r="BK156" s="1">
        <v>1.3823491000000001</v>
      </c>
      <c r="BL156" s="1">
        <v>1.4722633000000001</v>
      </c>
      <c r="BM156" s="1">
        <v>1.5810881999999999</v>
      </c>
      <c r="BN156" s="1">
        <v>1.7088542</v>
      </c>
      <c r="BO156" s="1">
        <v>1.8500192</v>
      </c>
      <c r="BP156" s="1">
        <v>1.9994794</v>
      </c>
      <c r="BQ156" s="1">
        <v>2.1606912999999999</v>
      </c>
      <c r="BR156" s="1">
        <v>2.3486657000000002</v>
      </c>
      <c r="BS156" s="1">
        <v>2.5808954000000002</v>
      </c>
      <c r="BT156" s="1">
        <v>2.8645318</v>
      </c>
      <c r="BU156" s="1">
        <v>3.1834387999999998</v>
      </c>
      <c r="BV156" s="1">
        <v>3.4977965000000002</v>
      </c>
      <c r="BW156" s="1">
        <v>3.7561583999999999</v>
      </c>
      <c r="BX156" s="1">
        <v>3.9129686000000001</v>
      </c>
      <c r="BY156" s="1">
        <v>3.9440168999999998</v>
      </c>
      <c r="BZ156" s="1">
        <v>3.8493105999999999</v>
      </c>
      <c r="CA156" s="1">
        <v>3.6469369</v>
      </c>
      <c r="CB156" s="1">
        <v>3.3640165</v>
      </c>
      <c r="CC156" s="1">
        <v>3.0286775000000001</v>
      </c>
      <c r="CD156" s="1">
        <v>2.6681127999999998</v>
      </c>
      <c r="CE156" s="1">
        <v>2.3082742999999999</v>
      </c>
      <c r="CF156" s="1">
        <v>1.9726558000000001</v>
      </c>
      <c r="CG156" s="1">
        <v>1.6798055000000001</v>
      </c>
      <c r="CH156" s="1">
        <v>1.4386047</v>
      </c>
      <c r="CI156" s="1">
        <v>1.2471502000000001</v>
      </c>
      <c r="CJ156" s="1">
        <v>1.0954443</v>
      </c>
      <c r="CK156" s="1">
        <v>0.9719951</v>
      </c>
      <c r="CL156" s="1">
        <v>0.86921099999999996</v>
      </c>
      <c r="CM156" s="1">
        <v>0.78527409999999997</v>
      </c>
      <c r="CN156" s="1">
        <v>0.71966529999999995</v>
      </c>
      <c r="CO156" s="1">
        <v>0.66747939999999994</v>
      </c>
      <c r="CP156" s="1">
        <v>0.61619409999999997</v>
      </c>
      <c r="CQ156" s="1">
        <v>0.54897989999999997</v>
      </c>
      <c r="CR156" s="1">
        <v>0.4548314</v>
      </c>
      <c r="CS156" s="1">
        <v>0.33973969999999998</v>
      </c>
      <c r="CT156" s="1">
        <v>0.2309196</v>
      </c>
      <c r="CU156" s="1">
        <v>0.16131390000000001</v>
      </c>
      <c r="CV156" s="1">
        <v>0.14613699999999999</v>
      </c>
      <c r="CW156" s="1">
        <v>0.18492629999999999</v>
      </c>
      <c r="CX156" s="1">
        <v>0.2657833</v>
      </c>
      <c r="CY156" s="1">
        <v>0.35525060000000003</v>
      </c>
      <c r="CZ156" s="1">
        <v>0.40061269999999999</v>
      </c>
      <c r="DA156" s="1">
        <v>0.36634909999999998</v>
      </c>
      <c r="DB156" s="1">
        <v>0.26524569999999997</v>
      </c>
      <c r="DC156" s="1">
        <v>0.14047290000000001</v>
      </c>
      <c r="DD156" s="1">
        <v>5.0518300000000002E-2</v>
      </c>
      <c r="DE156" s="1">
        <v>9.2461999999999996E-3</v>
      </c>
      <c r="DF156" s="1">
        <v>6.8519999999999996E-4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52.113799999999998</v>
      </c>
      <c r="DQ156" s="1">
        <v>41.676765400000001</v>
      </c>
      <c r="DR156" s="1">
        <v>30.0339527</v>
      </c>
      <c r="DS156" s="1">
        <v>1.5388006999999999</v>
      </c>
      <c r="DT156" s="1">
        <v>108.0817947</v>
      </c>
      <c r="DU156" s="1">
        <f t="shared" si="36"/>
        <v>29.154643200000002</v>
      </c>
      <c r="DV156" s="1">
        <f t="shared" si="37"/>
        <v>46.855798400000005</v>
      </c>
      <c r="DW156" s="1">
        <f t="shared" si="38"/>
        <v>0.62222060439802473</v>
      </c>
      <c r="DX156" s="1">
        <f t="shared" si="39"/>
        <v>34.097953400000002</v>
      </c>
      <c r="DY156" s="1">
        <f t="shared" si="40"/>
        <v>15.817778199999999</v>
      </c>
      <c r="DZ156" s="1">
        <f t="shared" si="41"/>
        <v>2.1556727480222224</v>
      </c>
      <c r="EA156" s="1">
        <v>1.4426379</v>
      </c>
      <c r="EB156" s="1">
        <v>3.9177909</v>
      </c>
      <c r="EC156" s="1">
        <v>6.1519985000000004</v>
      </c>
      <c r="ED156" s="1">
        <f t="shared" si="42"/>
        <v>11.512427300000001</v>
      </c>
      <c r="EE156" s="1">
        <v>8.7930078999999992</v>
      </c>
      <c r="EF156" s="1">
        <v>17.9918251</v>
      </c>
      <c r="EG156" s="1">
        <v>18.7409973</v>
      </c>
      <c r="EH156" s="1">
        <v>21.7541847</v>
      </c>
      <c r="EI156" s="1">
        <f t="shared" si="43"/>
        <v>67.280014999999992</v>
      </c>
      <c r="EJ156" s="1">
        <v>16.8221512</v>
      </c>
      <c r="EK156" s="1">
        <v>4.0395203000000004</v>
      </c>
      <c r="EL156" s="1">
        <v>0.34586329999999998</v>
      </c>
      <c r="EM156" s="1">
        <f t="shared" si="44"/>
        <v>21.207534800000001</v>
      </c>
    </row>
    <row r="157" spans="1:143" x14ac:dyDescent="0.25">
      <c r="A157" s="1">
        <v>17443</v>
      </c>
      <c r="B157" s="1">
        <v>810</v>
      </c>
      <c r="C157" s="1">
        <v>1.9095E-3</v>
      </c>
      <c r="D157" s="1">
        <v>2.3627000000000001E-3</v>
      </c>
      <c r="E157" s="1">
        <v>3.5401999999999999E-3</v>
      </c>
      <c r="F157" s="1">
        <v>6.7149000000000002E-3</v>
      </c>
      <c r="G157" s="1">
        <v>1.4159E-2</v>
      </c>
      <c r="H157" s="1">
        <v>2.75158E-2</v>
      </c>
      <c r="I157" s="1">
        <v>4.4827899999999997E-2</v>
      </c>
      <c r="J157" s="1">
        <v>6.1476099999999999E-2</v>
      </c>
      <c r="K157" s="1">
        <v>7.7339199999999997E-2</v>
      </c>
      <c r="L157" s="1">
        <v>9.3906900000000001E-2</v>
      </c>
      <c r="M157" s="1">
        <v>0.111737</v>
      </c>
      <c r="N157" s="1">
        <v>0.12904170000000001</v>
      </c>
      <c r="O157" s="1">
        <v>0.14557439999999999</v>
      </c>
      <c r="P157" s="1">
        <v>0.16229750000000001</v>
      </c>
      <c r="Q157" s="1">
        <v>0.1787397</v>
      </c>
      <c r="R157" s="1">
        <v>0.19515260000000001</v>
      </c>
      <c r="S157" s="1">
        <v>0.21192920000000001</v>
      </c>
      <c r="T157" s="1">
        <v>0.2301887</v>
      </c>
      <c r="U157" s="1">
        <v>0.24978639999999999</v>
      </c>
      <c r="V157" s="1">
        <v>0.2705168</v>
      </c>
      <c r="W157" s="1">
        <v>0.29149589999999997</v>
      </c>
      <c r="X157" s="1">
        <v>0.3122897</v>
      </c>
      <c r="Y157" s="1">
        <v>0.3319201</v>
      </c>
      <c r="Z157" s="1">
        <v>0.35055259999999999</v>
      </c>
      <c r="AA157" s="1">
        <v>0.36817179999999999</v>
      </c>
      <c r="AB157" s="1">
        <v>0.38595020000000002</v>
      </c>
      <c r="AC157" s="1">
        <v>0.4037174</v>
      </c>
      <c r="AD157" s="1">
        <v>0.42149550000000002</v>
      </c>
      <c r="AE157" s="1">
        <v>0.43867329999999999</v>
      </c>
      <c r="AF157" s="1">
        <v>0.45578340000000001</v>
      </c>
      <c r="AG157" s="1">
        <v>0.4727866</v>
      </c>
      <c r="AH157" s="1">
        <v>0.4897126</v>
      </c>
      <c r="AI157" s="1">
        <v>0.50606079999999998</v>
      </c>
      <c r="AJ157" s="1">
        <v>0.5216575</v>
      </c>
      <c r="AK157" s="1">
        <v>0.53629260000000001</v>
      </c>
      <c r="AL157" s="1">
        <v>0.54974780000000001</v>
      </c>
      <c r="AM157" s="1">
        <v>0.56181449999999999</v>
      </c>
      <c r="AN157" s="1">
        <v>0.57210919999999998</v>
      </c>
      <c r="AO157" s="1">
        <v>0.58070029999999995</v>
      </c>
      <c r="AP157" s="1">
        <v>0.58788439999999997</v>
      </c>
      <c r="AQ157" s="1">
        <v>0.59456880000000001</v>
      </c>
      <c r="AR157" s="1">
        <v>0.60163860000000002</v>
      </c>
      <c r="AS157" s="1">
        <v>0.61038179999999997</v>
      </c>
      <c r="AT157" s="1">
        <v>0.62228850000000002</v>
      </c>
      <c r="AU157" s="1">
        <v>0.63920189999999999</v>
      </c>
      <c r="AV157" s="1">
        <v>0.66280760000000005</v>
      </c>
      <c r="AW157" s="1">
        <v>0.69400410000000001</v>
      </c>
      <c r="AX157" s="1">
        <v>0.73261259999999995</v>
      </c>
      <c r="AY157" s="1">
        <v>0.77740240000000005</v>
      </c>
      <c r="AZ157" s="1">
        <v>0.82702180000000003</v>
      </c>
      <c r="BA157" s="1">
        <v>0.88006280000000003</v>
      </c>
      <c r="BB157" s="1">
        <v>0.93515250000000005</v>
      </c>
      <c r="BC157" s="1">
        <v>0.99049469999999995</v>
      </c>
      <c r="BD157" s="1">
        <v>1.0446472</v>
      </c>
      <c r="BE157" s="1">
        <v>1.0975264</v>
      </c>
      <c r="BF157" s="1">
        <v>1.1507038999999999</v>
      </c>
      <c r="BG157" s="1">
        <v>1.2061964000000001</v>
      </c>
      <c r="BH157" s="1">
        <v>1.2643796</v>
      </c>
      <c r="BI157" s="1">
        <v>1.3245583999999999</v>
      </c>
      <c r="BJ157" s="1">
        <v>1.3870366999999999</v>
      </c>
      <c r="BK157" s="1">
        <v>1.4564501000000001</v>
      </c>
      <c r="BL157" s="1">
        <v>1.5404926999999999</v>
      </c>
      <c r="BM157" s="1">
        <v>1.6451263</v>
      </c>
      <c r="BN157" s="1">
        <v>1.7684621</v>
      </c>
      <c r="BO157" s="1">
        <v>1.9014892999999999</v>
      </c>
      <c r="BP157" s="1">
        <v>2.0365427</v>
      </c>
      <c r="BQ157" s="1">
        <v>2.1774499</v>
      </c>
      <c r="BR157" s="1">
        <v>2.3418652999999998</v>
      </c>
      <c r="BS157" s="1">
        <v>2.5497581999999999</v>
      </c>
      <c r="BT157" s="1">
        <v>2.8079611999999998</v>
      </c>
      <c r="BU157" s="1">
        <v>3.0968144</v>
      </c>
      <c r="BV157" s="1">
        <v>3.3720056999999999</v>
      </c>
      <c r="BW157" s="1">
        <v>3.5801535000000002</v>
      </c>
      <c r="BX157" s="1">
        <v>3.6797960000000001</v>
      </c>
      <c r="BY157" s="1">
        <v>3.6573207000000001</v>
      </c>
      <c r="BZ157" s="1">
        <v>3.5267856000000002</v>
      </c>
      <c r="CA157" s="1">
        <v>3.3185775</v>
      </c>
      <c r="CB157" s="1">
        <v>3.065099</v>
      </c>
      <c r="CC157" s="1">
        <v>2.7897932999999999</v>
      </c>
      <c r="CD157" s="1">
        <v>2.5060216999999998</v>
      </c>
      <c r="CE157" s="1">
        <v>2.2208709999999998</v>
      </c>
      <c r="CF157" s="1">
        <v>1.9406151</v>
      </c>
      <c r="CG157" s="1">
        <v>1.6744684999999999</v>
      </c>
      <c r="CH157" s="1">
        <v>1.4324125000000001</v>
      </c>
      <c r="CI157" s="1">
        <v>1.2217990999999999</v>
      </c>
      <c r="CJ157" s="1">
        <v>1.0442537999999999</v>
      </c>
      <c r="CK157" s="1">
        <v>0.89708829999999995</v>
      </c>
      <c r="CL157" s="1">
        <v>0.77620489999999998</v>
      </c>
      <c r="CM157" s="1">
        <v>0.6793342</v>
      </c>
      <c r="CN157" s="1">
        <v>0.60485330000000004</v>
      </c>
      <c r="CO157" s="1">
        <v>0.54856009999999999</v>
      </c>
      <c r="CP157" s="1">
        <v>0.50048979999999998</v>
      </c>
      <c r="CQ157" s="1">
        <v>0.4454456</v>
      </c>
      <c r="CR157" s="1">
        <v>0.37133850000000002</v>
      </c>
      <c r="CS157" s="1">
        <v>0.28086559999999999</v>
      </c>
      <c r="CT157" s="1">
        <v>0.19650190000000001</v>
      </c>
      <c r="CU157" s="1">
        <v>0.14629139999999999</v>
      </c>
      <c r="CV157" s="1">
        <v>0.14415839999999999</v>
      </c>
      <c r="CW157" s="1">
        <v>0.19598879999999999</v>
      </c>
      <c r="CX157" s="1">
        <v>0.29585479999999997</v>
      </c>
      <c r="CY157" s="1">
        <v>0.41060249999999998</v>
      </c>
      <c r="CZ157" s="1">
        <v>0.48515520000000001</v>
      </c>
      <c r="DA157" s="1">
        <v>0.4821956</v>
      </c>
      <c r="DB157" s="1">
        <v>0.39816420000000002</v>
      </c>
      <c r="DC157" s="1">
        <v>0.25041150000000001</v>
      </c>
      <c r="DD157" s="1">
        <v>0.10931879999999999</v>
      </c>
      <c r="DE157" s="1">
        <v>2.5683000000000001E-2</v>
      </c>
      <c r="DF157" s="1">
        <v>2.8283000000000002E-3</v>
      </c>
      <c r="DG157" s="4">
        <v>7.1279711999999994E-5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52.899276700000001</v>
      </c>
      <c r="DQ157" s="1">
        <v>37.965152699999997</v>
      </c>
      <c r="DR157" s="1">
        <v>27.701061200000002</v>
      </c>
      <c r="DS157" s="1">
        <v>1.3425366000000001</v>
      </c>
      <c r="DT157" s="1">
        <v>105.1372452</v>
      </c>
      <c r="DU157" s="1">
        <f t="shared" si="36"/>
        <v>27.296552399999999</v>
      </c>
      <c r="DV157" s="1">
        <f t="shared" si="37"/>
        <v>49.625816900000011</v>
      </c>
      <c r="DW157" s="1">
        <f t="shared" si="38"/>
        <v>0.55004741695244508</v>
      </c>
      <c r="DX157" s="1">
        <f t="shared" si="39"/>
        <v>32.826453200000003</v>
      </c>
      <c r="DY157" s="1">
        <f t="shared" si="40"/>
        <v>16.7870691</v>
      </c>
      <c r="DZ157" s="1">
        <f t="shared" si="41"/>
        <v>1.9554606587042644</v>
      </c>
      <c r="EA157" s="1">
        <v>1.5391275</v>
      </c>
      <c r="EB157" s="1">
        <v>4.2408605000000001</v>
      </c>
      <c r="EC157" s="1">
        <v>6.7382903000000001</v>
      </c>
      <c r="ED157" s="1">
        <f t="shared" si="42"/>
        <v>12.5182783</v>
      </c>
      <c r="EE157" s="1">
        <v>9.7504635000000004</v>
      </c>
      <c r="EF157" s="1">
        <v>18.8788719</v>
      </c>
      <c r="EG157" s="1">
        <v>18.2814102</v>
      </c>
      <c r="EH157" s="1">
        <v>20.058395399999998</v>
      </c>
      <c r="EI157" s="1">
        <f t="shared" si="43"/>
        <v>66.969140999999993</v>
      </c>
      <c r="EJ157" s="1">
        <v>15.890075700000001</v>
      </c>
      <c r="EK157" s="1">
        <v>4.0434264999999998</v>
      </c>
      <c r="EL157" s="1">
        <v>0.5790786</v>
      </c>
      <c r="EM157" s="1">
        <f t="shared" si="44"/>
        <v>20.512580799999999</v>
      </c>
    </row>
    <row r="158" spans="1:143" x14ac:dyDescent="0.25">
      <c r="A158" s="1">
        <v>17442</v>
      </c>
      <c r="B158" s="1">
        <v>815</v>
      </c>
      <c r="C158" s="1">
        <v>1.8002999999999999E-3</v>
      </c>
      <c r="D158" s="1">
        <v>2.2396999999999999E-3</v>
      </c>
      <c r="E158" s="1">
        <v>3.3769E-3</v>
      </c>
      <c r="F158" s="1">
        <v>6.4365999999999998E-3</v>
      </c>
      <c r="G158" s="1">
        <v>1.3556E-2</v>
      </c>
      <c r="H158" s="1">
        <v>2.62487E-2</v>
      </c>
      <c r="I158" s="1">
        <v>4.25829E-2</v>
      </c>
      <c r="J158" s="1">
        <v>5.8302800000000002E-2</v>
      </c>
      <c r="K158" s="1">
        <v>7.3314099999999993E-2</v>
      </c>
      <c r="L158" s="1">
        <v>8.9051500000000006E-2</v>
      </c>
      <c r="M158" s="1">
        <v>0.10597760000000001</v>
      </c>
      <c r="N158" s="1">
        <v>0.1224013</v>
      </c>
      <c r="O158" s="1">
        <v>0.1381028</v>
      </c>
      <c r="P158" s="1">
        <v>0.15400050000000001</v>
      </c>
      <c r="Q158" s="1">
        <v>0.1697263</v>
      </c>
      <c r="R158" s="1">
        <v>0.1854613</v>
      </c>
      <c r="S158" s="1">
        <v>0.201539</v>
      </c>
      <c r="T158" s="1">
        <v>0.21900829999999999</v>
      </c>
      <c r="U158" s="1">
        <v>0.23778740000000001</v>
      </c>
      <c r="V158" s="1">
        <v>0.25766149999999999</v>
      </c>
      <c r="W158" s="1">
        <v>0.27774080000000001</v>
      </c>
      <c r="X158" s="1">
        <v>0.29768240000000001</v>
      </c>
      <c r="Y158" s="1">
        <v>0.31656640000000003</v>
      </c>
      <c r="Z158" s="1">
        <v>0.33454109999999998</v>
      </c>
      <c r="AA158" s="1">
        <v>0.35149079999999999</v>
      </c>
      <c r="AB158" s="1">
        <v>0.36856919999999999</v>
      </c>
      <c r="AC158" s="1">
        <v>0.38563259999999999</v>
      </c>
      <c r="AD158" s="1">
        <v>0.40272380000000002</v>
      </c>
      <c r="AE158" s="1">
        <v>0.41920350000000001</v>
      </c>
      <c r="AF158" s="1">
        <v>0.4355636</v>
      </c>
      <c r="AG158" s="1">
        <v>0.45178570000000001</v>
      </c>
      <c r="AH158" s="1">
        <v>0.46792420000000001</v>
      </c>
      <c r="AI158" s="1">
        <v>0.48348249999999998</v>
      </c>
      <c r="AJ158" s="1">
        <v>0.49821910000000003</v>
      </c>
      <c r="AK158" s="1">
        <v>0.51191169999999997</v>
      </c>
      <c r="AL158" s="1">
        <v>0.52434270000000005</v>
      </c>
      <c r="AM158" s="1">
        <v>0.53531830000000002</v>
      </c>
      <c r="AN158" s="1">
        <v>0.54440489999999997</v>
      </c>
      <c r="AO158" s="1">
        <v>0.55162270000000002</v>
      </c>
      <c r="AP158" s="1">
        <v>0.55723469999999997</v>
      </c>
      <c r="AQ158" s="1">
        <v>0.5621526</v>
      </c>
      <c r="AR158" s="1">
        <v>0.56726900000000002</v>
      </c>
      <c r="AS158" s="1">
        <v>0.57384820000000003</v>
      </c>
      <c r="AT158" s="1">
        <v>0.58336279999999996</v>
      </c>
      <c r="AU158" s="1">
        <v>0.59769059999999996</v>
      </c>
      <c r="AV158" s="1">
        <v>0.61864949999999996</v>
      </c>
      <c r="AW158" s="1">
        <v>0.64728699999999995</v>
      </c>
      <c r="AX158" s="1">
        <v>0.68357129999999999</v>
      </c>
      <c r="AY158" s="1">
        <v>0.72638130000000001</v>
      </c>
      <c r="AZ158" s="1">
        <v>0.77452449999999995</v>
      </c>
      <c r="BA158" s="1">
        <v>0.82675469999999995</v>
      </c>
      <c r="BB158" s="1">
        <v>0.88186209999999998</v>
      </c>
      <c r="BC158" s="1">
        <v>0.93812640000000003</v>
      </c>
      <c r="BD158" s="1">
        <v>0.99406430000000001</v>
      </c>
      <c r="BE158" s="1">
        <v>1.0495403000000001</v>
      </c>
      <c r="BF158" s="1">
        <v>1.1061823</v>
      </c>
      <c r="BG158" s="1">
        <v>1.1661520000000001</v>
      </c>
      <c r="BH158" s="1">
        <v>1.2300257999999999</v>
      </c>
      <c r="BI158" s="1">
        <v>1.2972486000000001</v>
      </c>
      <c r="BJ158" s="1">
        <v>1.3682692000000001</v>
      </c>
      <c r="BK158" s="1">
        <v>1.4478595999999999</v>
      </c>
      <c r="BL158" s="1">
        <v>1.5439282999999999</v>
      </c>
      <c r="BM158" s="1">
        <v>1.6626095999999999</v>
      </c>
      <c r="BN158" s="1">
        <v>1.8019012999999999</v>
      </c>
      <c r="BO158" s="1">
        <v>1.9523355</v>
      </c>
      <c r="BP158" s="1">
        <v>2.1056051</v>
      </c>
      <c r="BQ158" s="1">
        <v>2.2653743999999998</v>
      </c>
      <c r="BR158" s="1">
        <v>2.4498825000000002</v>
      </c>
      <c r="BS158" s="1">
        <v>2.6801743999999998</v>
      </c>
      <c r="BT158" s="1">
        <v>2.9638498000000002</v>
      </c>
      <c r="BU158" s="1">
        <v>3.2805683999999999</v>
      </c>
      <c r="BV158" s="1">
        <v>3.5835165999999998</v>
      </c>
      <c r="BW158" s="1">
        <v>3.8152013</v>
      </c>
      <c r="BX158" s="1">
        <v>3.9293274999999999</v>
      </c>
      <c r="BY158" s="1">
        <v>3.9080143000000001</v>
      </c>
      <c r="BZ158" s="1">
        <v>3.7628005</v>
      </c>
      <c r="CA158" s="1">
        <v>3.5241129</v>
      </c>
      <c r="CB158" s="1">
        <v>3.2272029</v>
      </c>
      <c r="CC158" s="1">
        <v>2.9006834000000001</v>
      </c>
      <c r="CD158" s="1">
        <v>2.5643964000000001</v>
      </c>
      <c r="CE158" s="1">
        <v>2.2319263999999999</v>
      </c>
      <c r="CF158" s="1">
        <v>1.9145972</v>
      </c>
      <c r="CG158" s="1">
        <v>1.6242744</v>
      </c>
      <c r="CH158" s="1">
        <v>1.3710985</v>
      </c>
      <c r="CI158" s="1">
        <v>1.1607571000000001</v>
      </c>
      <c r="CJ158" s="1">
        <v>0.99219990000000002</v>
      </c>
      <c r="CK158" s="1">
        <v>0.85961160000000003</v>
      </c>
      <c r="CL158" s="1">
        <v>0.75560179999999999</v>
      </c>
      <c r="CM158" s="1">
        <v>0.67475209999999997</v>
      </c>
      <c r="CN158" s="1">
        <v>0.61305030000000005</v>
      </c>
      <c r="CO158" s="1">
        <v>0.56442369999999997</v>
      </c>
      <c r="CP158" s="1">
        <v>0.51791339999999997</v>
      </c>
      <c r="CQ158" s="1">
        <v>0.45772770000000002</v>
      </c>
      <c r="CR158" s="1">
        <v>0.37025229999999998</v>
      </c>
      <c r="CS158" s="1">
        <v>0.25570110000000001</v>
      </c>
      <c r="CT158" s="1">
        <v>0.1407901</v>
      </c>
      <c r="CU158" s="1">
        <v>6.8705000000000002E-2</v>
      </c>
      <c r="CV158" s="1">
        <v>4.9159899999999999E-2</v>
      </c>
      <c r="CW158" s="1">
        <v>7.9821500000000004E-2</v>
      </c>
      <c r="CX158" s="1">
        <v>0.15762499999999999</v>
      </c>
      <c r="CY158" s="1">
        <v>0.25964530000000002</v>
      </c>
      <c r="CZ158" s="1">
        <v>0.33125830000000001</v>
      </c>
      <c r="DA158" s="1">
        <v>0.33859089999999997</v>
      </c>
      <c r="DB158" s="1">
        <v>0.27779219999999999</v>
      </c>
      <c r="DC158" s="1">
        <v>0.17996100000000001</v>
      </c>
      <c r="DD158" s="1">
        <v>9.8445199999999997E-2</v>
      </c>
      <c r="DE158" s="1">
        <v>6.3006800000000002E-2</v>
      </c>
      <c r="DF158" s="1">
        <v>6.7983299999999997E-2</v>
      </c>
      <c r="DG158" s="1">
        <v>7.01074E-2</v>
      </c>
      <c r="DH158" s="1">
        <v>5.0209499999999997E-2</v>
      </c>
      <c r="DI158" s="1">
        <v>1.44031E-2</v>
      </c>
      <c r="DJ158" s="1">
        <v>1.7646000000000001E-3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50.411300699999998</v>
      </c>
      <c r="DQ158" s="1">
        <v>37.965152699999997</v>
      </c>
      <c r="DR158" s="1">
        <v>28.268051100000001</v>
      </c>
      <c r="DS158" s="1">
        <v>1.4527311000000001</v>
      </c>
      <c r="DT158" s="1">
        <v>97.524009699999993</v>
      </c>
      <c r="DU158" s="1">
        <f t="shared" si="36"/>
        <v>29.030744399999996</v>
      </c>
      <c r="DV158" s="1">
        <f t="shared" si="37"/>
        <v>48.891019199999995</v>
      </c>
      <c r="DW158" s="1">
        <f t="shared" si="38"/>
        <v>0.59378480700602776</v>
      </c>
      <c r="DX158" s="1">
        <f t="shared" si="39"/>
        <v>34.744314800000005</v>
      </c>
      <c r="DY158" s="1">
        <f t="shared" si="40"/>
        <v>16.620116799999998</v>
      </c>
      <c r="DZ158" s="1">
        <f t="shared" si="41"/>
        <v>2.0904976311598489</v>
      </c>
      <c r="EA158" s="1">
        <v>1.4616503999999999</v>
      </c>
      <c r="EB158" s="1">
        <v>4.0466832999999998</v>
      </c>
      <c r="EC158" s="1">
        <v>6.4120964999999996</v>
      </c>
      <c r="ED158" s="1">
        <f t="shared" si="42"/>
        <v>11.920430199999998</v>
      </c>
      <c r="EE158" s="1">
        <v>9.1692552999999997</v>
      </c>
      <c r="EF158" s="1">
        <v>18.902410499999998</v>
      </c>
      <c r="EG158" s="1">
        <v>19.317028000000001</v>
      </c>
      <c r="EH158" s="1">
        <v>21.276691400000001</v>
      </c>
      <c r="EI158" s="1">
        <f t="shared" si="43"/>
        <v>68.665385200000003</v>
      </c>
      <c r="EJ158" s="1">
        <v>15.688575699999999</v>
      </c>
      <c r="EK158" s="1">
        <v>3.0457763999999998</v>
      </c>
      <c r="EL158" s="1">
        <v>0.67983249999999995</v>
      </c>
      <c r="EM158" s="1">
        <f t="shared" si="44"/>
        <v>19.414184599999999</v>
      </c>
    </row>
    <row r="159" spans="1:143" x14ac:dyDescent="0.25">
      <c r="A159" s="1">
        <v>17441</v>
      </c>
      <c r="B159" s="1">
        <v>820</v>
      </c>
      <c r="C159" s="1">
        <v>2.1757999999999999E-3</v>
      </c>
      <c r="D159" s="1">
        <v>2.6884000000000001E-3</v>
      </c>
      <c r="E159" s="1">
        <v>4.0166000000000004E-3</v>
      </c>
      <c r="F159" s="1">
        <v>7.6125000000000003E-3</v>
      </c>
      <c r="G159" s="1">
        <v>1.6062199999999999E-2</v>
      </c>
      <c r="H159" s="1">
        <v>3.12032E-2</v>
      </c>
      <c r="I159" s="1">
        <v>5.0674700000000003E-2</v>
      </c>
      <c r="J159" s="1">
        <v>6.9208800000000001E-2</v>
      </c>
      <c r="K159" s="1">
        <v>8.6747900000000003E-2</v>
      </c>
      <c r="L159" s="1">
        <v>0.1050068</v>
      </c>
      <c r="M159" s="1">
        <v>0.12444</v>
      </c>
      <c r="N159" s="1">
        <v>0.14311950000000001</v>
      </c>
      <c r="O159" s="1">
        <v>0.16090969999999999</v>
      </c>
      <c r="P159" s="1">
        <v>0.17891480000000001</v>
      </c>
      <c r="Q159" s="1">
        <v>0.1961377</v>
      </c>
      <c r="R159" s="1">
        <v>0.21303939999999999</v>
      </c>
      <c r="S159" s="1">
        <v>0.2301532</v>
      </c>
      <c r="T159" s="1">
        <v>0.2488783</v>
      </c>
      <c r="U159" s="1">
        <v>0.2685632</v>
      </c>
      <c r="V159" s="1">
        <v>0.28901929999999998</v>
      </c>
      <c r="W159" s="1">
        <v>0.30950810000000001</v>
      </c>
      <c r="X159" s="1">
        <v>0.32964009999999999</v>
      </c>
      <c r="Y159" s="1">
        <v>0.34843400000000002</v>
      </c>
      <c r="Z159" s="1">
        <v>0.3660467</v>
      </c>
      <c r="AA159" s="1">
        <v>0.38265729999999998</v>
      </c>
      <c r="AB159" s="1">
        <v>0.39921030000000002</v>
      </c>
      <c r="AC159" s="1">
        <v>0.4154137</v>
      </c>
      <c r="AD159" s="1">
        <v>0.43123129999999998</v>
      </c>
      <c r="AE159" s="1">
        <v>0.4462005</v>
      </c>
      <c r="AF159" s="1">
        <v>0.46081699999999998</v>
      </c>
      <c r="AG159" s="1">
        <v>0.47490090000000001</v>
      </c>
      <c r="AH159" s="1">
        <v>0.48842530000000001</v>
      </c>
      <c r="AI159" s="1">
        <v>0.50101019999999996</v>
      </c>
      <c r="AJ159" s="1">
        <v>0.51269759999999998</v>
      </c>
      <c r="AK159" s="1">
        <v>0.52335189999999998</v>
      </c>
      <c r="AL159" s="1">
        <v>0.53285090000000002</v>
      </c>
      <c r="AM159" s="1">
        <v>0.54119050000000002</v>
      </c>
      <c r="AN159" s="1">
        <v>0.54838070000000005</v>
      </c>
      <c r="AO159" s="1">
        <v>0.5547299</v>
      </c>
      <c r="AP159" s="1">
        <v>0.56056479999999997</v>
      </c>
      <c r="AQ159" s="1">
        <v>0.56663699999999995</v>
      </c>
      <c r="AR159" s="1">
        <v>0.57370589999999999</v>
      </c>
      <c r="AS159" s="1">
        <v>0.58290310000000001</v>
      </c>
      <c r="AT159" s="1">
        <v>0.59535119999999997</v>
      </c>
      <c r="AU159" s="1">
        <v>0.61226159999999996</v>
      </c>
      <c r="AV159" s="1">
        <v>0.63467510000000005</v>
      </c>
      <c r="AW159" s="1">
        <v>0.66327740000000002</v>
      </c>
      <c r="AX159" s="1">
        <v>0.6982199</v>
      </c>
      <c r="AY159" s="1">
        <v>0.73890500000000003</v>
      </c>
      <c r="AZ159" s="1">
        <v>0.78446979999999999</v>
      </c>
      <c r="BA159" s="1">
        <v>0.83388479999999998</v>
      </c>
      <c r="BB159" s="1">
        <v>0.88637520000000003</v>
      </c>
      <c r="BC159" s="1">
        <v>0.94107830000000003</v>
      </c>
      <c r="BD159" s="1">
        <v>0.99715830000000005</v>
      </c>
      <c r="BE159" s="1">
        <v>1.0541183999999999</v>
      </c>
      <c r="BF159" s="1">
        <v>1.1122665</v>
      </c>
      <c r="BG159" s="1">
        <v>1.1726684999999999</v>
      </c>
      <c r="BH159" s="1">
        <v>1.2360766999999999</v>
      </c>
      <c r="BI159" s="1">
        <v>1.3027922999999999</v>
      </c>
      <c r="BJ159" s="1">
        <v>1.3729629999999999</v>
      </c>
      <c r="BK159" s="1">
        <v>1.4487433000000001</v>
      </c>
      <c r="BL159" s="1">
        <v>1.5347381</v>
      </c>
      <c r="BM159" s="1">
        <v>1.6365658999999999</v>
      </c>
      <c r="BN159" s="1">
        <v>1.756758</v>
      </c>
      <c r="BO159" s="1">
        <v>1.8936135999999999</v>
      </c>
      <c r="BP159" s="1">
        <v>2.0447318999999999</v>
      </c>
      <c r="BQ159" s="1">
        <v>2.2128779999999999</v>
      </c>
      <c r="BR159" s="1">
        <v>2.4088516000000002</v>
      </c>
      <c r="BS159" s="1">
        <v>2.6448689000000001</v>
      </c>
      <c r="BT159" s="1">
        <v>2.9241090000000001</v>
      </c>
      <c r="BU159" s="1">
        <v>3.2294225999999999</v>
      </c>
      <c r="BV159" s="1">
        <v>3.5224681000000002</v>
      </c>
      <c r="BW159" s="1">
        <v>3.7541714000000002</v>
      </c>
      <c r="BX159" s="1">
        <v>3.8809912</v>
      </c>
      <c r="BY159" s="1">
        <v>3.8802862</v>
      </c>
      <c r="BZ159" s="1">
        <v>3.7546241</v>
      </c>
      <c r="CA159" s="1">
        <v>3.5260875</v>
      </c>
      <c r="CB159" s="1">
        <v>3.2257698000000001</v>
      </c>
      <c r="CC159" s="1">
        <v>2.8830260999999999</v>
      </c>
      <c r="CD159" s="1">
        <v>2.5213611</v>
      </c>
      <c r="CE159" s="1">
        <v>2.1588693000000001</v>
      </c>
      <c r="CF159" s="1">
        <v>1.8113518</v>
      </c>
      <c r="CG159" s="1">
        <v>1.4955479</v>
      </c>
      <c r="CH159" s="1">
        <v>1.2279062000000001</v>
      </c>
      <c r="CI159" s="1">
        <v>1.0202937999999999</v>
      </c>
      <c r="CJ159" s="1">
        <v>0.87477289999999996</v>
      </c>
      <c r="CK159" s="1">
        <v>0.78258740000000004</v>
      </c>
      <c r="CL159" s="1">
        <v>0.72654989999999997</v>
      </c>
      <c r="CM159" s="1">
        <v>0.68788459999999996</v>
      </c>
      <c r="CN159" s="1">
        <v>0.65154959999999995</v>
      </c>
      <c r="CO159" s="1">
        <v>0.60950289999999996</v>
      </c>
      <c r="CP159" s="1">
        <v>0.5586274</v>
      </c>
      <c r="CQ159" s="1">
        <v>0.49609379999999997</v>
      </c>
      <c r="CR159" s="1">
        <v>0.4206164</v>
      </c>
      <c r="CS159" s="1">
        <v>0.33619070000000001</v>
      </c>
      <c r="CT159" s="1">
        <v>0.25748149999999997</v>
      </c>
      <c r="CU159" s="1">
        <v>0.20475650000000001</v>
      </c>
      <c r="CV159" s="1">
        <v>0.1909769</v>
      </c>
      <c r="CW159" s="1">
        <v>0.21886410000000001</v>
      </c>
      <c r="CX159" s="1">
        <v>0.27746609999999999</v>
      </c>
      <c r="CY159" s="1">
        <v>0.33770559999999999</v>
      </c>
      <c r="CZ159" s="1">
        <v>0.36115700000000001</v>
      </c>
      <c r="DA159" s="1">
        <v>0.3227795</v>
      </c>
      <c r="DB159" s="1">
        <v>0.22332560000000001</v>
      </c>
      <c r="DC159" s="1">
        <v>0.1098141</v>
      </c>
      <c r="DD159" s="1">
        <v>3.2517900000000002E-2</v>
      </c>
      <c r="DE159" s="1">
        <v>4.8824000000000003E-3</v>
      </c>
      <c r="DF159" s="4">
        <v>2.4966461999999999E-4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49.024261500000001</v>
      </c>
      <c r="DQ159" s="1">
        <v>37.965152699999997</v>
      </c>
      <c r="DR159" s="1">
        <v>27.8521404</v>
      </c>
      <c r="DS159" s="1">
        <v>1.2845797999999999</v>
      </c>
      <c r="DT159" s="1">
        <v>98.868026700000001</v>
      </c>
      <c r="DU159" s="1">
        <f t="shared" si="36"/>
        <v>28.773820900000004</v>
      </c>
      <c r="DV159" s="1">
        <f t="shared" si="37"/>
        <v>49.421480000000003</v>
      </c>
      <c r="DW159" s="1">
        <f t="shared" si="38"/>
        <v>0.58221285360130859</v>
      </c>
      <c r="DX159" s="1">
        <f t="shared" si="39"/>
        <v>34.257403000000004</v>
      </c>
      <c r="DY159" s="1">
        <f t="shared" si="40"/>
        <v>16.518462599999999</v>
      </c>
      <c r="DZ159" s="1">
        <f t="shared" si="41"/>
        <v>2.0738856774721883</v>
      </c>
      <c r="EA159" s="1">
        <v>1.6980067000000001</v>
      </c>
      <c r="EB159" s="1">
        <v>4.4175357999999996</v>
      </c>
      <c r="EC159" s="1">
        <v>6.5468377999999996</v>
      </c>
      <c r="ED159" s="1">
        <f t="shared" si="42"/>
        <v>12.662380299999999</v>
      </c>
      <c r="EE159" s="1">
        <v>9.2941760999999996</v>
      </c>
      <c r="EF159" s="1">
        <v>18.705350899999999</v>
      </c>
      <c r="EG159" s="1">
        <v>19.008911099999999</v>
      </c>
      <c r="EH159" s="1">
        <v>21.1709785</v>
      </c>
      <c r="EI159" s="1">
        <f t="shared" si="43"/>
        <v>68.179416599999996</v>
      </c>
      <c r="EJ159" s="1">
        <v>14.9392776</v>
      </c>
      <c r="EK159" s="1">
        <v>3.9437560999999999</v>
      </c>
      <c r="EL159" s="1">
        <v>0.27516930000000001</v>
      </c>
      <c r="EM159" s="1">
        <f t="shared" si="44"/>
        <v>19.158203</v>
      </c>
    </row>
    <row r="160" spans="1:143" x14ac:dyDescent="0.25">
      <c r="A160" s="1">
        <v>17440</v>
      </c>
      <c r="B160" s="1">
        <v>825</v>
      </c>
      <c r="C160" s="1">
        <v>1.864E-3</v>
      </c>
      <c r="D160" s="1">
        <v>2.3235999999999999E-3</v>
      </c>
      <c r="E160" s="1">
        <v>3.5102000000000002E-3</v>
      </c>
      <c r="F160" s="1">
        <v>6.7190000000000001E-3</v>
      </c>
      <c r="G160" s="1">
        <v>1.4156E-2</v>
      </c>
      <c r="H160" s="1">
        <v>2.7309E-2</v>
      </c>
      <c r="I160" s="1">
        <v>4.3984700000000002E-2</v>
      </c>
      <c r="J160" s="1">
        <v>5.9907799999999997E-2</v>
      </c>
      <c r="K160" s="1">
        <v>7.5080099999999997E-2</v>
      </c>
      <c r="L160" s="1">
        <v>9.0977100000000005E-2</v>
      </c>
      <c r="M160" s="1">
        <v>0.10792549999999999</v>
      </c>
      <c r="N160" s="1">
        <v>0.12428309999999999</v>
      </c>
      <c r="O160" s="1">
        <v>0.13998250000000001</v>
      </c>
      <c r="P160" s="1">
        <v>0.15580920000000001</v>
      </c>
      <c r="Q160" s="1">
        <v>0.1712224</v>
      </c>
      <c r="R160" s="1">
        <v>0.18650900000000001</v>
      </c>
      <c r="S160" s="1">
        <v>0.2021781</v>
      </c>
      <c r="T160" s="1">
        <v>0.2192153</v>
      </c>
      <c r="U160" s="1">
        <v>0.23734440000000001</v>
      </c>
      <c r="V160" s="1">
        <v>0.25640499999999999</v>
      </c>
      <c r="W160" s="1">
        <v>0.2757193</v>
      </c>
      <c r="X160" s="1">
        <v>0.29489789999999999</v>
      </c>
      <c r="Y160" s="1">
        <v>0.31305329999999998</v>
      </c>
      <c r="Z160" s="1">
        <v>0.33033649999999998</v>
      </c>
      <c r="AA160" s="1">
        <v>0.34678550000000002</v>
      </c>
      <c r="AB160" s="1">
        <v>0.3633634</v>
      </c>
      <c r="AC160" s="1">
        <v>0.37982549999999998</v>
      </c>
      <c r="AD160" s="1">
        <v>0.39616440000000003</v>
      </c>
      <c r="AE160" s="1">
        <v>0.41184320000000002</v>
      </c>
      <c r="AF160" s="1">
        <v>0.42731209999999997</v>
      </c>
      <c r="AG160" s="1">
        <v>0.44242019999999999</v>
      </c>
      <c r="AH160" s="1">
        <v>0.45714880000000002</v>
      </c>
      <c r="AI160" s="1">
        <v>0.4710685</v>
      </c>
      <c r="AJ160" s="1">
        <v>0.48408649999999998</v>
      </c>
      <c r="AK160" s="1">
        <v>0.49600499999999997</v>
      </c>
      <c r="AL160" s="1">
        <v>0.50663979999999997</v>
      </c>
      <c r="AM160" s="1">
        <v>0.51591350000000002</v>
      </c>
      <c r="AN160" s="1">
        <v>0.52367439999999998</v>
      </c>
      <c r="AO160" s="1">
        <v>0.53012959999999998</v>
      </c>
      <c r="AP160" s="1">
        <v>0.53556579999999998</v>
      </c>
      <c r="AQ160" s="1">
        <v>0.54077759999999997</v>
      </c>
      <c r="AR160" s="1">
        <v>0.54656229999999995</v>
      </c>
      <c r="AS160" s="1">
        <v>0.55408449999999998</v>
      </c>
      <c r="AT160" s="1">
        <v>0.5645696</v>
      </c>
      <c r="AU160" s="1">
        <v>0.57944180000000001</v>
      </c>
      <c r="AV160" s="1">
        <v>0.59999460000000004</v>
      </c>
      <c r="AW160" s="1">
        <v>0.62704329999999997</v>
      </c>
      <c r="AX160" s="1">
        <v>0.66071650000000004</v>
      </c>
      <c r="AY160" s="1">
        <v>0.70030769999999998</v>
      </c>
      <c r="AZ160" s="1">
        <v>0.74492970000000003</v>
      </c>
      <c r="BA160" s="1">
        <v>0.79356159999999998</v>
      </c>
      <c r="BB160" s="1">
        <v>0.84536829999999996</v>
      </c>
      <c r="BC160" s="1">
        <v>0.89931360000000005</v>
      </c>
      <c r="BD160" s="1">
        <v>0.95447939999999998</v>
      </c>
      <c r="BE160" s="1">
        <v>1.0105934000000001</v>
      </c>
      <c r="BF160" s="1">
        <v>1.0684689999999999</v>
      </c>
      <c r="BG160" s="1">
        <v>1.1295850000000001</v>
      </c>
      <c r="BH160" s="1">
        <v>1.1947751</v>
      </c>
      <c r="BI160" s="1">
        <v>1.2643025999999999</v>
      </c>
      <c r="BJ160" s="1">
        <v>1.3386450000000001</v>
      </c>
      <c r="BK160" s="1">
        <v>1.4208124</v>
      </c>
      <c r="BL160" s="1">
        <v>1.5161880999999999</v>
      </c>
      <c r="BM160" s="1">
        <v>1.6302365999999999</v>
      </c>
      <c r="BN160" s="1">
        <v>1.7638834000000001</v>
      </c>
      <c r="BO160" s="1">
        <v>1.9130609000000001</v>
      </c>
      <c r="BP160" s="1">
        <v>2.0736365000000001</v>
      </c>
      <c r="BQ160" s="1">
        <v>2.2487916999999999</v>
      </c>
      <c r="BR160" s="1">
        <v>2.4520278000000002</v>
      </c>
      <c r="BS160" s="1">
        <v>2.6991991999999998</v>
      </c>
      <c r="BT160" s="1">
        <v>2.9965396000000002</v>
      </c>
      <c r="BU160" s="1">
        <v>3.3279035000000001</v>
      </c>
      <c r="BV160" s="1">
        <v>3.6536167000000002</v>
      </c>
      <c r="BW160" s="1">
        <v>3.9213032999999999</v>
      </c>
      <c r="BX160" s="1">
        <v>4.0827966</v>
      </c>
      <c r="BY160" s="1">
        <v>4.1101565000000004</v>
      </c>
      <c r="BZ160" s="1">
        <v>4.0004071999999997</v>
      </c>
      <c r="CA160" s="1">
        <v>3.7709891999999998</v>
      </c>
      <c r="CB160" s="1">
        <v>3.4510705000000002</v>
      </c>
      <c r="CC160" s="1">
        <v>3.0723943999999999</v>
      </c>
      <c r="CD160" s="1">
        <v>2.6654472</v>
      </c>
      <c r="CE160" s="1">
        <v>2.2579984999999998</v>
      </c>
      <c r="CF160" s="1">
        <v>1.8744514000000001</v>
      </c>
      <c r="CG160" s="1">
        <v>1.5353543999999999</v>
      </c>
      <c r="CH160" s="1">
        <v>1.2546170000000001</v>
      </c>
      <c r="CI160" s="1">
        <v>1.0375000999999999</v>
      </c>
      <c r="CJ160" s="1">
        <v>0.87979909999999995</v>
      </c>
      <c r="CK160" s="1">
        <v>0.77058119999999997</v>
      </c>
      <c r="CL160" s="1">
        <v>0.69565639999999995</v>
      </c>
      <c r="CM160" s="1">
        <v>0.64214680000000002</v>
      </c>
      <c r="CN160" s="1">
        <v>0.59953529999999999</v>
      </c>
      <c r="CO160" s="1">
        <v>0.55941269999999998</v>
      </c>
      <c r="CP160" s="1">
        <v>0.51348450000000001</v>
      </c>
      <c r="CQ160" s="1">
        <v>0.45168970000000003</v>
      </c>
      <c r="CR160" s="1">
        <v>0.36726500000000001</v>
      </c>
      <c r="CS160" s="1">
        <v>0.26470840000000001</v>
      </c>
      <c r="CT160" s="1">
        <v>0.1671542</v>
      </c>
      <c r="CU160" s="1">
        <v>0.1058544</v>
      </c>
      <c r="CV160" s="1">
        <v>9.2301599999999998E-2</v>
      </c>
      <c r="CW160" s="1">
        <v>0.12871479999999999</v>
      </c>
      <c r="CX160" s="1">
        <v>0.21073539999999999</v>
      </c>
      <c r="CY160" s="1">
        <v>0.30960219999999999</v>
      </c>
      <c r="CZ160" s="1">
        <v>0.37099559999999998</v>
      </c>
      <c r="DA160" s="1">
        <v>0.35794619999999999</v>
      </c>
      <c r="DB160" s="1">
        <v>0.26428750000000001</v>
      </c>
      <c r="DC160" s="1">
        <v>0.14070050000000001</v>
      </c>
      <c r="DD160" s="1">
        <v>5.0986099999999999E-2</v>
      </c>
      <c r="DE160" s="1">
        <v>1.7637199999999999E-2</v>
      </c>
      <c r="DF160" s="1">
        <v>1.6936400000000001E-2</v>
      </c>
      <c r="DG160" s="1">
        <v>2.1012699999999999E-2</v>
      </c>
      <c r="DH160" s="1">
        <v>1.7986200000000001E-2</v>
      </c>
      <c r="DI160" s="1">
        <v>5.5704999999999999E-3</v>
      </c>
      <c r="DJ160" s="1">
        <v>7.2559999999999996E-4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49.169235200000003</v>
      </c>
      <c r="DQ160" s="1">
        <v>41.676765400000001</v>
      </c>
      <c r="DR160" s="1">
        <v>29.001975999999999</v>
      </c>
      <c r="DS160" s="1">
        <v>1.4952072000000001</v>
      </c>
      <c r="DT160" s="1">
        <v>94.278518700000006</v>
      </c>
      <c r="DU160" s="1">
        <f t="shared" si="36"/>
        <v>30.318243499999998</v>
      </c>
      <c r="DV160" s="1">
        <f t="shared" si="37"/>
        <v>47.960556000000004</v>
      </c>
      <c r="DW160" s="1">
        <f t="shared" si="38"/>
        <v>0.63214954180264293</v>
      </c>
      <c r="DX160" s="1">
        <f t="shared" si="39"/>
        <v>35.5663786</v>
      </c>
      <c r="DY160" s="1">
        <f t="shared" si="40"/>
        <v>16.205030900000004</v>
      </c>
      <c r="DZ160" s="1">
        <f t="shared" si="41"/>
        <v>2.1947738834610919</v>
      </c>
      <c r="EA160" s="1">
        <v>1.4810000999999999</v>
      </c>
      <c r="EB160" s="1">
        <v>3.9983868999999999</v>
      </c>
      <c r="EC160" s="1">
        <v>6.2043585999999999</v>
      </c>
      <c r="ED160" s="1">
        <f t="shared" si="42"/>
        <v>11.6837456</v>
      </c>
      <c r="EE160" s="1">
        <v>8.8369856000000002</v>
      </c>
      <c r="EF160" s="1">
        <v>18.499258000000001</v>
      </c>
      <c r="EG160" s="1">
        <v>19.577098800000002</v>
      </c>
      <c r="EH160" s="1">
        <v>22.501048999999998</v>
      </c>
      <c r="EI160" s="1">
        <f t="shared" si="43"/>
        <v>69.4143914</v>
      </c>
      <c r="EJ160" s="1">
        <v>15.1498337</v>
      </c>
      <c r="EK160" s="1">
        <v>3.3388366999999999</v>
      </c>
      <c r="EL160" s="1">
        <v>0.41316209999999998</v>
      </c>
      <c r="EM160" s="1">
        <f t="shared" si="44"/>
        <v>18.901832500000001</v>
      </c>
    </row>
    <row r="161" spans="1:143" x14ac:dyDescent="0.25">
      <c r="A161" s="1">
        <v>17439</v>
      </c>
      <c r="B161" s="1">
        <v>830</v>
      </c>
      <c r="C161" s="1">
        <v>1.8129999999999999E-3</v>
      </c>
      <c r="D161" s="1">
        <v>2.2661999999999999E-3</v>
      </c>
      <c r="E161" s="1">
        <v>3.4345999999999999E-3</v>
      </c>
      <c r="F161" s="1">
        <v>6.5867E-3</v>
      </c>
      <c r="G161" s="1">
        <v>1.38662E-2</v>
      </c>
      <c r="H161" s="1">
        <v>2.6715599999999999E-2</v>
      </c>
      <c r="I161" s="1">
        <v>4.2995100000000001E-2</v>
      </c>
      <c r="J161" s="1">
        <v>5.8573500000000001E-2</v>
      </c>
      <c r="K161" s="1">
        <v>7.34345E-2</v>
      </c>
      <c r="L161" s="1">
        <v>8.9031299999999994E-2</v>
      </c>
      <c r="M161" s="1">
        <v>0.1056849</v>
      </c>
      <c r="N161" s="1">
        <v>0.12176099999999999</v>
      </c>
      <c r="O161" s="1">
        <v>0.13715649999999999</v>
      </c>
      <c r="P161" s="1">
        <v>0.1526806</v>
      </c>
      <c r="Q161" s="1">
        <v>0.16791800000000001</v>
      </c>
      <c r="R161" s="1">
        <v>0.18307219999999999</v>
      </c>
      <c r="S161" s="1">
        <v>0.1985614</v>
      </c>
      <c r="T161" s="1">
        <v>0.21535699999999999</v>
      </c>
      <c r="U161" s="1">
        <v>0.23329130000000001</v>
      </c>
      <c r="V161" s="1">
        <v>0.25217899999999999</v>
      </c>
      <c r="W161" s="1">
        <v>0.27126430000000001</v>
      </c>
      <c r="X161" s="1">
        <v>0.29025430000000002</v>
      </c>
      <c r="Y161" s="1">
        <v>0.30827090000000001</v>
      </c>
      <c r="Z161" s="1">
        <v>0.325465</v>
      </c>
      <c r="AA161" s="1">
        <v>0.34176119999999999</v>
      </c>
      <c r="AB161" s="1">
        <v>0.3582378</v>
      </c>
      <c r="AC161" s="1">
        <v>0.37468509999999999</v>
      </c>
      <c r="AD161" s="1">
        <v>0.39113009999999998</v>
      </c>
      <c r="AE161" s="1">
        <v>0.40697899999999998</v>
      </c>
      <c r="AF161" s="1">
        <v>0.42272330000000002</v>
      </c>
      <c r="AG161" s="1">
        <v>0.43826670000000001</v>
      </c>
      <c r="AH161" s="1">
        <v>0.45362799999999998</v>
      </c>
      <c r="AI161" s="1">
        <v>0.46835450000000001</v>
      </c>
      <c r="AJ161" s="1">
        <v>0.482294</v>
      </c>
      <c r="AK161" s="1">
        <v>0.49522919999999998</v>
      </c>
      <c r="AL161" s="1">
        <v>0.50693690000000002</v>
      </c>
      <c r="AM161" s="1">
        <v>0.51727959999999995</v>
      </c>
      <c r="AN161" s="1">
        <v>0.52594560000000001</v>
      </c>
      <c r="AO161" s="1">
        <v>0.5330163</v>
      </c>
      <c r="AP161" s="1">
        <v>0.53869230000000001</v>
      </c>
      <c r="AQ161" s="1">
        <v>0.54373059999999995</v>
      </c>
      <c r="AR161" s="1">
        <v>0.54887830000000004</v>
      </c>
      <c r="AS161" s="1">
        <v>0.55525519999999995</v>
      </c>
      <c r="AT161" s="1">
        <v>0.5640908</v>
      </c>
      <c r="AU161" s="1">
        <v>0.57686959999999998</v>
      </c>
      <c r="AV161" s="1">
        <v>0.59499380000000002</v>
      </c>
      <c r="AW161" s="1">
        <v>0.61932589999999998</v>
      </c>
      <c r="AX161" s="1">
        <v>0.64995040000000004</v>
      </c>
      <c r="AY161" s="1">
        <v>0.68606389999999995</v>
      </c>
      <c r="AZ161" s="1">
        <v>0.72672519999999996</v>
      </c>
      <c r="BA161" s="1">
        <v>0.77090460000000005</v>
      </c>
      <c r="BB161" s="1">
        <v>0.8177432</v>
      </c>
      <c r="BC161" s="1">
        <v>0.86613600000000002</v>
      </c>
      <c r="BD161" s="1">
        <v>0.91517349999999997</v>
      </c>
      <c r="BE161" s="1">
        <v>0.96473799999999998</v>
      </c>
      <c r="BF161" s="1">
        <v>1.0159407</v>
      </c>
      <c r="BG161" s="1">
        <v>1.0705404999999999</v>
      </c>
      <c r="BH161" s="1">
        <v>1.1294656999999999</v>
      </c>
      <c r="BI161" s="1">
        <v>1.1930277</v>
      </c>
      <c r="BJ161" s="1">
        <v>1.2619085000000001</v>
      </c>
      <c r="BK161" s="1">
        <v>1.3395731</v>
      </c>
      <c r="BL161" s="1">
        <v>1.4318337000000001</v>
      </c>
      <c r="BM161" s="1">
        <v>1.5444026</v>
      </c>
      <c r="BN161" s="1">
        <v>1.6779271</v>
      </c>
      <c r="BO161" s="1">
        <v>1.8276182000000001</v>
      </c>
      <c r="BP161" s="1">
        <v>1.9885609</v>
      </c>
      <c r="BQ161" s="1">
        <v>2.1639659</v>
      </c>
      <c r="BR161" s="1">
        <v>2.3694052999999999</v>
      </c>
      <c r="BS161" s="1">
        <v>2.6249804000000001</v>
      </c>
      <c r="BT161" s="1">
        <v>2.9430776000000001</v>
      </c>
      <c r="BU161" s="1">
        <v>3.3137736000000002</v>
      </c>
      <c r="BV161" s="1">
        <v>3.7011601999999999</v>
      </c>
      <c r="BW161" s="1">
        <v>4.0519828999999996</v>
      </c>
      <c r="BX161" s="1">
        <v>4.3110746999999998</v>
      </c>
      <c r="BY161" s="1">
        <v>4.4381008</v>
      </c>
      <c r="BZ161" s="1">
        <v>4.4145317000000004</v>
      </c>
      <c r="CA161" s="1">
        <v>4.2426510000000004</v>
      </c>
      <c r="CB161" s="1">
        <v>3.9409958999999999</v>
      </c>
      <c r="CC161" s="1">
        <v>3.5384367000000001</v>
      </c>
      <c r="CD161" s="1">
        <v>3.0714812</v>
      </c>
      <c r="CE161" s="1">
        <v>2.5812430000000002</v>
      </c>
      <c r="CF161" s="1">
        <v>2.1085927</v>
      </c>
      <c r="CG161" s="1">
        <v>1.6882062</v>
      </c>
      <c r="CH161" s="1">
        <v>1.342535</v>
      </c>
      <c r="CI161" s="1">
        <v>1.0800102</v>
      </c>
      <c r="CJ161" s="1">
        <v>0.89478769999999996</v>
      </c>
      <c r="CK161" s="1">
        <v>0.77408699999999997</v>
      </c>
      <c r="CL161" s="1">
        <v>0.69985600000000003</v>
      </c>
      <c r="CM161" s="1">
        <v>0.65229280000000001</v>
      </c>
      <c r="CN161" s="1">
        <v>0.61339750000000004</v>
      </c>
      <c r="CO161" s="1">
        <v>0.56524540000000001</v>
      </c>
      <c r="CP161" s="1">
        <v>0.4976235</v>
      </c>
      <c r="CQ161" s="1">
        <v>0.40768949999999998</v>
      </c>
      <c r="CR161" s="1">
        <v>0.29586410000000002</v>
      </c>
      <c r="CS161" s="1">
        <v>0.1706927</v>
      </c>
      <c r="CT161" s="1">
        <v>6.8005499999999997E-2</v>
      </c>
      <c r="CU161" s="1">
        <v>1.46721E-2</v>
      </c>
      <c r="CV161" s="1">
        <v>1.3852000000000001E-3</v>
      </c>
      <c r="CW161" s="4">
        <v>2.4891147000000002E-5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39.2211037</v>
      </c>
      <c r="DQ161" s="1">
        <v>41.676765400000001</v>
      </c>
      <c r="DR161" s="1">
        <v>30.195034</v>
      </c>
      <c r="DS161" s="1">
        <v>1.5204</v>
      </c>
      <c r="DT161" s="1">
        <v>83.028236399999997</v>
      </c>
      <c r="DU161" s="1">
        <f t="shared" si="36"/>
        <v>32.414270799999997</v>
      </c>
      <c r="DV161" s="1">
        <f t="shared" si="37"/>
        <v>46.519599600000014</v>
      </c>
      <c r="DW161" s="1">
        <f t="shared" si="38"/>
        <v>0.69678739883221152</v>
      </c>
      <c r="DX161" s="1">
        <f t="shared" si="39"/>
        <v>36.320613999999999</v>
      </c>
      <c r="DY161" s="1">
        <f t="shared" si="40"/>
        <v>15.372149299999998</v>
      </c>
      <c r="DZ161" s="1">
        <f t="shared" si="41"/>
        <v>2.3627544392897617</v>
      </c>
      <c r="EA161" s="1">
        <v>1.4516699</v>
      </c>
      <c r="EB161" s="1">
        <v>3.9410626999999998</v>
      </c>
      <c r="EC161" s="1">
        <v>6.2042408</v>
      </c>
      <c r="ED161" s="1">
        <f t="shared" si="42"/>
        <v>11.5969734</v>
      </c>
      <c r="EE161" s="1">
        <v>8.6407757000000007</v>
      </c>
      <c r="EF161" s="1">
        <v>17.584116000000002</v>
      </c>
      <c r="EG161" s="1">
        <v>19.494899700000001</v>
      </c>
      <c r="EH161" s="1">
        <v>24.866561900000001</v>
      </c>
      <c r="EI161" s="1">
        <f t="shared" si="43"/>
        <v>70.586353300000013</v>
      </c>
      <c r="EJ161" s="1">
        <v>16.4650955</v>
      </c>
      <c r="EK161" s="1">
        <v>1.3515778000000001</v>
      </c>
      <c r="EL161" s="1">
        <v>0</v>
      </c>
      <c r="EM161" s="1">
        <f t="shared" si="44"/>
        <v>17.816673300000001</v>
      </c>
    </row>
    <row r="162" spans="1:143" x14ac:dyDescent="0.25">
      <c r="A162" s="1">
        <v>17438</v>
      </c>
      <c r="B162" s="1">
        <v>835</v>
      </c>
      <c r="C162" s="1">
        <v>1.9930999999999998E-3</v>
      </c>
      <c r="D162" s="1">
        <v>2.4767999999999999E-3</v>
      </c>
      <c r="E162" s="1">
        <v>3.7269999999999998E-3</v>
      </c>
      <c r="F162" s="1">
        <v>7.1081E-3</v>
      </c>
      <c r="G162" s="1">
        <v>1.49833E-2</v>
      </c>
      <c r="H162" s="1">
        <v>2.89769E-2</v>
      </c>
      <c r="I162" s="1">
        <v>4.6800700000000001E-2</v>
      </c>
      <c r="J162" s="1">
        <v>6.3777700000000007E-2</v>
      </c>
      <c r="K162" s="1">
        <v>7.9881499999999994E-2</v>
      </c>
      <c r="L162" s="1">
        <v>9.66915E-2</v>
      </c>
      <c r="M162" s="1">
        <v>0.11457489999999999</v>
      </c>
      <c r="N162" s="1">
        <v>0.13175709999999999</v>
      </c>
      <c r="O162" s="1">
        <v>0.1481372</v>
      </c>
      <c r="P162" s="1">
        <v>0.1646291</v>
      </c>
      <c r="Q162" s="1">
        <v>0.18055299999999999</v>
      </c>
      <c r="R162" s="1">
        <v>0.19622149999999999</v>
      </c>
      <c r="S162" s="1">
        <v>0.21212310000000001</v>
      </c>
      <c r="T162" s="1">
        <v>0.2293781</v>
      </c>
      <c r="U162" s="1">
        <v>0.24758430000000001</v>
      </c>
      <c r="V162" s="1">
        <v>0.26655089999999998</v>
      </c>
      <c r="W162" s="1">
        <v>0.2855586</v>
      </c>
      <c r="X162" s="1">
        <v>0.3042995</v>
      </c>
      <c r="Y162" s="1">
        <v>0.32186189999999998</v>
      </c>
      <c r="Z162" s="1">
        <v>0.33841529999999997</v>
      </c>
      <c r="AA162" s="1">
        <v>0.35396830000000001</v>
      </c>
      <c r="AB162" s="1">
        <v>0.36954100000000001</v>
      </c>
      <c r="AC162" s="1">
        <v>0.38485429999999998</v>
      </c>
      <c r="AD162" s="1">
        <v>0.39993089999999998</v>
      </c>
      <c r="AE162" s="1">
        <v>0.41421269999999999</v>
      </c>
      <c r="AF162" s="1">
        <v>0.42820130000000001</v>
      </c>
      <c r="AG162" s="1">
        <v>0.4417334</v>
      </c>
      <c r="AH162" s="1">
        <v>0.45482669999999997</v>
      </c>
      <c r="AI162" s="1">
        <v>0.46706769999999997</v>
      </c>
      <c r="AJ162" s="1">
        <v>0.47839500000000001</v>
      </c>
      <c r="AK162" s="1">
        <v>0.48861320000000003</v>
      </c>
      <c r="AL162" s="1">
        <v>0.4975619</v>
      </c>
      <c r="AM162" s="1">
        <v>0.50520810000000005</v>
      </c>
      <c r="AN162" s="1">
        <v>0.51141369999999997</v>
      </c>
      <c r="AO162" s="1">
        <v>0.51636550000000003</v>
      </c>
      <c r="AP162" s="1">
        <v>0.5203004</v>
      </c>
      <c r="AQ162" s="1">
        <v>0.52398920000000004</v>
      </c>
      <c r="AR162" s="1">
        <v>0.52819389999999999</v>
      </c>
      <c r="AS162" s="1">
        <v>0.53402629999999995</v>
      </c>
      <c r="AT162" s="1">
        <v>0.54260390000000003</v>
      </c>
      <c r="AU162" s="1">
        <v>0.55522579999999999</v>
      </c>
      <c r="AV162" s="1">
        <v>0.57312920000000001</v>
      </c>
      <c r="AW162" s="1">
        <v>0.59716290000000005</v>
      </c>
      <c r="AX162" s="1">
        <v>0.62753709999999996</v>
      </c>
      <c r="AY162" s="1">
        <v>0.66361150000000002</v>
      </c>
      <c r="AZ162" s="1">
        <v>0.7045939</v>
      </c>
      <c r="BA162" s="1">
        <v>0.74963460000000004</v>
      </c>
      <c r="BB162" s="1">
        <v>0.79818460000000002</v>
      </c>
      <c r="BC162" s="1">
        <v>0.84944260000000005</v>
      </c>
      <c r="BD162" s="1">
        <v>0.90258550000000004</v>
      </c>
      <c r="BE162" s="1">
        <v>0.95728709999999995</v>
      </c>
      <c r="BF162" s="1">
        <v>1.0143377</v>
      </c>
      <c r="BG162" s="1">
        <v>1.0753410000000001</v>
      </c>
      <c r="BH162" s="1">
        <v>1.1412935</v>
      </c>
      <c r="BI162" s="1">
        <v>1.2124703999999999</v>
      </c>
      <c r="BJ162" s="1">
        <v>1.2891054</v>
      </c>
      <c r="BK162" s="1">
        <v>1.3738657999999999</v>
      </c>
      <c r="BL162" s="1">
        <v>1.4718564999999999</v>
      </c>
      <c r="BM162" s="1">
        <v>1.5883627</v>
      </c>
      <c r="BN162" s="1">
        <v>1.7242234000000001</v>
      </c>
      <c r="BO162" s="1">
        <v>1.8755717000000001</v>
      </c>
      <c r="BP162" s="1">
        <v>2.0390459999999999</v>
      </c>
      <c r="BQ162" s="1">
        <v>2.2191911000000002</v>
      </c>
      <c r="BR162" s="1">
        <v>2.4307878000000001</v>
      </c>
      <c r="BS162" s="1">
        <v>2.6899076000000002</v>
      </c>
      <c r="BT162" s="1">
        <v>3.0011518000000001</v>
      </c>
      <c r="BU162" s="1">
        <v>3.3449418999999998</v>
      </c>
      <c r="BV162" s="1">
        <v>3.6777136000000001</v>
      </c>
      <c r="BW162" s="1">
        <v>3.9447260000000002</v>
      </c>
      <c r="BX162" s="1">
        <v>4.0983577000000002</v>
      </c>
      <c r="BY162" s="1">
        <v>4.1138200999999999</v>
      </c>
      <c r="BZ162" s="1">
        <v>3.9920151000000001</v>
      </c>
      <c r="CA162" s="1">
        <v>3.7529792999999998</v>
      </c>
      <c r="CB162" s="1">
        <v>3.4263153000000002</v>
      </c>
      <c r="CC162" s="1">
        <v>3.0428033000000001</v>
      </c>
      <c r="CD162" s="1">
        <v>2.6323561999999998</v>
      </c>
      <c r="CE162" s="1">
        <v>2.2238758000000001</v>
      </c>
      <c r="CF162" s="1">
        <v>1.8442889</v>
      </c>
      <c r="CG162" s="1">
        <v>1.5160420999999999</v>
      </c>
      <c r="CH162" s="1">
        <v>1.2518404999999999</v>
      </c>
      <c r="CI162" s="1">
        <v>1.0524849999999999</v>
      </c>
      <c r="CJ162" s="1">
        <v>0.90807649999999995</v>
      </c>
      <c r="CK162" s="1">
        <v>0.80422499999999997</v>
      </c>
      <c r="CL162" s="1">
        <v>0.7278424</v>
      </c>
      <c r="CM162" s="1">
        <v>0.67076610000000003</v>
      </c>
      <c r="CN162" s="1">
        <v>0.62781600000000004</v>
      </c>
      <c r="CO162" s="1">
        <v>0.59227490000000005</v>
      </c>
      <c r="CP162" s="1">
        <v>0.55304089999999995</v>
      </c>
      <c r="CQ162" s="1">
        <v>0.49522100000000002</v>
      </c>
      <c r="CR162" s="1">
        <v>0.40825099999999998</v>
      </c>
      <c r="CS162" s="1">
        <v>0.29788690000000001</v>
      </c>
      <c r="CT162" s="1">
        <v>0.1933117</v>
      </c>
      <c r="CU162" s="1">
        <v>0.13033739999999999</v>
      </c>
      <c r="CV162" s="1">
        <v>0.1210007</v>
      </c>
      <c r="CW162" s="1">
        <v>0.1655211</v>
      </c>
      <c r="CX162" s="1">
        <v>0.25636009999999998</v>
      </c>
      <c r="CY162" s="1">
        <v>0.36266009999999999</v>
      </c>
      <c r="CZ162" s="1">
        <v>0.43098500000000001</v>
      </c>
      <c r="DA162" s="1">
        <v>0.42705330000000002</v>
      </c>
      <c r="DB162" s="1">
        <v>0.34829840000000001</v>
      </c>
      <c r="DC162" s="1">
        <v>0.22810250000000001</v>
      </c>
      <c r="DD162" s="1">
        <v>0.1217172</v>
      </c>
      <c r="DE162" s="1">
        <v>6.35598E-2</v>
      </c>
      <c r="DF162" s="1">
        <v>4.8011400000000003E-2</v>
      </c>
      <c r="DG162" s="1">
        <v>5.0104999999999997E-2</v>
      </c>
      <c r="DH162" s="1">
        <v>4.4899099999999997E-2</v>
      </c>
      <c r="DI162" s="1">
        <v>2.6559800000000001E-2</v>
      </c>
      <c r="DJ162" s="1">
        <v>6.8046000000000001E-3</v>
      </c>
      <c r="DK162" s="1">
        <v>7.7550000000000004E-4</v>
      </c>
      <c r="DL162" s="1">
        <v>0</v>
      </c>
      <c r="DM162" s="1">
        <v>0</v>
      </c>
      <c r="DN162" s="1">
        <v>0</v>
      </c>
      <c r="DO162" s="1">
        <v>0</v>
      </c>
      <c r="DP162" s="1">
        <v>54.417339300000002</v>
      </c>
      <c r="DQ162" s="1">
        <v>41.676765400000001</v>
      </c>
      <c r="DR162" s="1">
        <v>29.8022709</v>
      </c>
      <c r="DS162" s="1">
        <v>1.4659808999999999</v>
      </c>
      <c r="DT162" s="1">
        <v>102.5755463</v>
      </c>
      <c r="DU162" s="1">
        <f t="shared" si="36"/>
        <v>30.350868999999999</v>
      </c>
      <c r="DV162" s="1">
        <f t="shared" si="37"/>
        <v>46.973975700000011</v>
      </c>
      <c r="DW162" s="1">
        <f t="shared" si="38"/>
        <v>0.64612093287219874</v>
      </c>
      <c r="DX162" s="1">
        <f t="shared" si="39"/>
        <v>35.551658700000004</v>
      </c>
      <c r="DY162" s="1">
        <f t="shared" si="40"/>
        <v>15.6263007</v>
      </c>
      <c r="DZ162" s="1">
        <f t="shared" si="41"/>
        <v>2.275116765159908</v>
      </c>
      <c r="EA162" s="1">
        <v>1.5643593</v>
      </c>
      <c r="EB162" s="1">
        <v>4.0867161999999997</v>
      </c>
      <c r="EC162" s="1">
        <v>6.0901126999999997</v>
      </c>
      <c r="ED162" s="1">
        <f t="shared" si="42"/>
        <v>11.7411882</v>
      </c>
      <c r="EE162" s="1">
        <v>8.3962765000000008</v>
      </c>
      <c r="EF162" s="1">
        <v>17.9350986</v>
      </c>
      <c r="EG162" s="1">
        <v>19.600757600000001</v>
      </c>
      <c r="EH162" s="1">
        <v>22.443088500000002</v>
      </c>
      <c r="EI162" s="1">
        <f t="shared" si="43"/>
        <v>68.375221199999999</v>
      </c>
      <c r="EJ162" s="1">
        <v>15.2441177</v>
      </c>
      <c r="EK162" s="1">
        <v>3.8799972999999999</v>
      </c>
      <c r="EL162" s="1">
        <v>0.75949080000000002</v>
      </c>
      <c r="EM162" s="1">
        <f t="shared" si="44"/>
        <v>19.883605799999998</v>
      </c>
    </row>
    <row r="163" spans="1:143" x14ac:dyDescent="0.25">
      <c r="A163" s="1">
        <v>17437</v>
      </c>
      <c r="B163" s="1">
        <v>840</v>
      </c>
      <c r="C163" s="1">
        <v>1.8263000000000001E-3</v>
      </c>
      <c r="D163" s="1">
        <v>2.2626999999999999E-3</v>
      </c>
      <c r="E163" s="1">
        <v>3.3949000000000002E-3</v>
      </c>
      <c r="F163" s="1">
        <v>6.4501000000000003E-3</v>
      </c>
      <c r="G163" s="1">
        <v>1.36001E-2</v>
      </c>
      <c r="H163" s="1">
        <v>2.6395800000000001E-2</v>
      </c>
      <c r="I163" s="1">
        <v>4.2908099999999998E-2</v>
      </c>
      <c r="J163" s="1">
        <v>5.87675E-2</v>
      </c>
      <c r="K163" s="1">
        <v>7.3893200000000006E-2</v>
      </c>
      <c r="L163" s="1">
        <v>8.9719199999999999E-2</v>
      </c>
      <c r="M163" s="1">
        <v>0.1067298</v>
      </c>
      <c r="N163" s="1">
        <v>0.12324930000000001</v>
      </c>
      <c r="O163" s="1">
        <v>0.1390883</v>
      </c>
      <c r="P163" s="1">
        <v>0.15513560000000001</v>
      </c>
      <c r="Q163" s="1">
        <v>0.17088980000000001</v>
      </c>
      <c r="R163" s="1">
        <v>0.18663569999999999</v>
      </c>
      <c r="S163" s="1">
        <v>0.2028045</v>
      </c>
      <c r="T163" s="1">
        <v>0.2204711</v>
      </c>
      <c r="U163" s="1">
        <v>0.23945449999999999</v>
      </c>
      <c r="V163" s="1">
        <v>0.25959599999999999</v>
      </c>
      <c r="W163" s="1">
        <v>0.2801032</v>
      </c>
      <c r="X163" s="1">
        <v>0.30052319999999999</v>
      </c>
      <c r="Y163" s="1">
        <v>0.31991459999999999</v>
      </c>
      <c r="Z163" s="1">
        <v>0.33844770000000002</v>
      </c>
      <c r="AA163" s="1">
        <v>0.35614790000000002</v>
      </c>
      <c r="AB163" s="1">
        <v>0.37404110000000002</v>
      </c>
      <c r="AC163" s="1">
        <v>0.39191979999999998</v>
      </c>
      <c r="AD163" s="1">
        <v>0.40978769999999998</v>
      </c>
      <c r="AE163" s="1">
        <v>0.42707149999999999</v>
      </c>
      <c r="AF163" s="1">
        <v>0.44420379999999998</v>
      </c>
      <c r="AG163" s="1">
        <v>0.46106279999999999</v>
      </c>
      <c r="AH163" s="1">
        <v>0.47763990000000001</v>
      </c>
      <c r="AI163" s="1">
        <v>0.49346909999999999</v>
      </c>
      <c r="AJ163" s="1">
        <v>0.50838070000000002</v>
      </c>
      <c r="AK163" s="1">
        <v>0.52213299999999996</v>
      </c>
      <c r="AL163" s="1">
        <v>0.53450569999999997</v>
      </c>
      <c r="AM163" s="1">
        <v>0.54535100000000003</v>
      </c>
      <c r="AN163" s="1">
        <v>0.55441220000000002</v>
      </c>
      <c r="AO163" s="1">
        <v>0.56180110000000005</v>
      </c>
      <c r="AP163" s="1">
        <v>0.5677816</v>
      </c>
      <c r="AQ163" s="1">
        <v>0.57316180000000005</v>
      </c>
      <c r="AR163" s="1">
        <v>0.57875100000000002</v>
      </c>
      <c r="AS163" s="1">
        <v>0.58571600000000001</v>
      </c>
      <c r="AT163" s="1">
        <v>0.5953444</v>
      </c>
      <c r="AU163" s="1">
        <v>0.60917030000000005</v>
      </c>
      <c r="AV163" s="1">
        <v>0.62863760000000002</v>
      </c>
      <c r="AW163" s="1">
        <v>0.65459250000000002</v>
      </c>
      <c r="AX163" s="1">
        <v>0.68704989999999999</v>
      </c>
      <c r="AY163" s="1">
        <v>0.72511150000000002</v>
      </c>
      <c r="AZ163" s="1">
        <v>0.76774109999999995</v>
      </c>
      <c r="BA163" s="1">
        <v>0.81384250000000002</v>
      </c>
      <c r="BB163" s="1">
        <v>0.86247609999999997</v>
      </c>
      <c r="BC163" s="1">
        <v>0.91241969999999994</v>
      </c>
      <c r="BD163" s="1">
        <v>0.96262599999999998</v>
      </c>
      <c r="BE163" s="1">
        <v>1.0129827</v>
      </c>
      <c r="BF163" s="1">
        <v>1.0647209</v>
      </c>
      <c r="BG163" s="1">
        <v>1.1196963</v>
      </c>
      <c r="BH163" s="1">
        <v>1.1787118999999999</v>
      </c>
      <c r="BI163" s="1">
        <v>1.2417642</v>
      </c>
      <c r="BJ163" s="1">
        <v>1.309342</v>
      </c>
      <c r="BK163" s="1">
        <v>1.3851547</v>
      </c>
      <c r="BL163" s="1">
        <v>1.4756178</v>
      </c>
      <c r="BM163" s="1">
        <v>1.5864545000000001</v>
      </c>
      <c r="BN163" s="1">
        <v>1.7174879000000001</v>
      </c>
      <c r="BO163" s="1">
        <v>1.8627605</v>
      </c>
      <c r="BP163" s="1">
        <v>2.0171318</v>
      </c>
      <c r="BQ163" s="1">
        <v>2.1849338999999999</v>
      </c>
      <c r="BR163" s="1">
        <v>2.3822937</v>
      </c>
      <c r="BS163" s="1">
        <v>2.6270737999999998</v>
      </c>
      <c r="BT163" s="1">
        <v>2.9247348</v>
      </c>
      <c r="BU163" s="1">
        <v>3.2548892</v>
      </c>
      <c r="BV163" s="1">
        <v>3.5719308999999999</v>
      </c>
      <c r="BW163" s="1">
        <v>3.8191147000000001</v>
      </c>
      <c r="BX163" s="1">
        <v>3.9489345999999999</v>
      </c>
      <c r="BY163" s="1">
        <v>3.9402647000000002</v>
      </c>
      <c r="BZ163" s="1">
        <v>3.8010616000000002</v>
      </c>
      <c r="CA163" s="1">
        <v>3.5597789</v>
      </c>
      <c r="CB163" s="1">
        <v>3.2522563999999998</v>
      </c>
      <c r="CC163" s="1">
        <v>2.9098244000000002</v>
      </c>
      <c r="CD163" s="1">
        <v>2.5555918000000002</v>
      </c>
      <c r="CE163" s="1">
        <v>2.2056</v>
      </c>
      <c r="CF163" s="1">
        <v>1.8726332999999999</v>
      </c>
      <c r="CG163" s="1">
        <v>1.5700616999999999</v>
      </c>
      <c r="CH163" s="1">
        <v>1.3111504</v>
      </c>
      <c r="CI163" s="1">
        <v>1.1056916000000001</v>
      </c>
      <c r="CJ163" s="1">
        <v>0.95528999999999997</v>
      </c>
      <c r="CK163" s="1">
        <v>0.852437</v>
      </c>
      <c r="CL163" s="1">
        <v>0.78232310000000005</v>
      </c>
      <c r="CM163" s="1">
        <v>0.72887550000000001</v>
      </c>
      <c r="CN163" s="1">
        <v>0.67891820000000003</v>
      </c>
      <c r="CO163" s="1">
        <v>0.62480159999999996</v>
      </c>
      <c r="CP163" s="1">
        <v>0.56258819999999998</v>
      </c>
      <c r="CQ163" s="1">
        <v>0.48772219999999999</v>
      </c>
      <c r="CR163" s="1">
        <v>0.39716000000000001</v>
      </c>
      <c r="CS163" s="1">
        <v>0.29611720000000002</v>
      </c>
      <c r="CT163" s="1">
        <v>0.2040565</v>
      </c>
      <c r="CU163" s="1">
        <v>0.1470322</v>
      </c>
      <c r="CV163" s="1">
        <v>0.13717090000000001</v>
      </c>
      <c r="CW163" s="1">
        <v>0.17842910000000001</v>
      </c>
      <c r="CX163" s="1">
        <v>0.26633699999999999</v>
      </c>
      <c r="CY163" s="1">
        <v>0.37263580000000002</v>
      </c>
      <c r="CZ163" s="1">
        <v>0.44553789999999999</v>
      </c>
      <c r="DA163" s="1">
        <v>0.44717639999999997</v>
      </c>
      <c r="DB163" s="1">
        <v>0.37126540000000002</v>
      </c>
      <c r="DC163" s="1">
        <v>0.2293065</v>
      </c>
      <c r="DD163" s="1">
        <v>9.5623200000000005E-2</v>
      </c>
      <c r="DE163" s="1">
        <v>1.9357699999999999E-2</v>
      </c>
      <c r="DF163" s="1">
        <v>1.6035000000000001E-3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52.575141899999998</v>
      </c>
      <c r="DQ163" s="1">
        <v>37.965152699999997</v>
      </c>
      <c r="DR163" s="1">
        <v>28.973579399999998</v>
      </c>
      <c r="DS163" s="1">
        <v>1.4165380000000001</v>
      </c>
      <c r="DT163" s="1">
        <v>104.4545517</v>
      </c>
      <c r="DU163" s="1">
        <f t="shared" ref="DU163:DU187" si="45">SUM(BU163:CB163)</f>
        <v>29.148231000000003</v>
      </c>
      <c r="DV163" s="1">
        <f t="shared" ref="DV163:DV187" si="46">SUM(C163:BT163)</f>
        <v>48.039471899999995</v>
      </c>
      <c r="DW163" s="1">
        <f t="shared" ref="DW163:DW187" si="47">DU163/DV163</f>
        <v>0.60675585819668443</v>
      </c>
      <c r="DX163" s="1">
        <f t="shared" ref="DX163:DX187" si="48">SUM(BP163:BZ163)</f>
        <v>34.472363699999995</v>
      </c>
      <c r="DY163" s="1">
        <f t="shared" ref="DY163:DY187" si="49">SUM(BD163:BO163)</f>
        <v>15.9173194</v>
      </c>
      <c r="DZ163" s="1">
        <f t="shared" ref="DZ163:DZ187" si="50">DX163/DY163</f>
        <v>2.1657141402841984</v>
      </c>
      <c r="EA163" s="1">
        <v>1.4717944999999999</v>
      </c>
      <c r="EB163" s="1">
        <v>4.1001177000000002</v>
      </c>
      <c r="EC163" s="1">
        <v>6.5377859999999997</v>
      </c>
      <c r="ED163" s="1">
        <f t="shared" ref="ED163:ED187" si="51">SUM(EA163:EC163)</f>
        <v>12.1096982</v>
      </c>
      <c r="EE163" s="1">
        <v>9.1159964000000002</v>
      </c>
      <c r="EF163" s="1">
        <v>18.108484300000001</v>
      </c>
      <c r="EG163" s="1">
        <v>19.090900399999999</v>
      </c>
      <c r="EH163" s="1">
        <v>21.433982799999999</v>
      </c>
      <c r="EI163" s="1">
        <f t="shared" ref="EI163:EI187" si="52">SUM(EE163:EH163)</f>
        <v>67.749363899999992</v>
      </c>
      <c r="EJ163" s="1">
        <v>15.6097641</v>
      </c>
      <c r="EK163" s="1">
        <v>4.0084</v>
      </c>
      <c r="EL163" s="1">
        <v>0.52281200000000005</v>
      </c>
      <c r="EM163" s="1">
        <f t="shared" ref="EM163:EM187" si="53">SUM(EJ163:EL163)</f>
        <v>20.140976100000003</v>
      </c>
    </row>
    <row r="164" spans="1:143" x14ac:dyDescent="0.25">
      <c r="A164" s="1">
        <v>17436</v>
      </c>
      <c r="B164" s="1">
        <v>845</v>
      </c>
      <c r="C164" s="1">
        <v>1.7472E-3</v>
      </c>
      <c r="D164" s="1">
        <v>2.1786000000000002E-3</v>
      </c>
      <c r="E164" s="1">
        <v>3.2943E-3</v>
      </c>
      <c r="F164" s="1">
        <v>6.2934999999999996E-3</v>
      </c>
      <c r="G164" s="1">
        <v>1.32479E-2</v>
      </c>
      <c r="H164" s="1">
        <v>2.56137E-2</v>
      </c>
      <c r="I164" s="1">
        <v>4.1497800000000001E-2</v>
      </c>
      <c r="J164" s="1">
        <v>5.6824699999999999E-2</v>
      </c>
      <c r="K164" s="1">
        <v>7.1510099999999993E-2</v>
      </c>
      <c r="L164" s="1">
        <v>8.6953600000000006E-2</v>
      </c>
      <c r="M164" s="1">
        <v>0.1036034</v>
      </c>
      <c r="N164" s="1">
        <v>0.1198181</v>
      </c>
      <c r="O164" s="1">
        <v>0.13538510000000001</v>
      </c>
      <c r="P164" s="1">
        <v>0.1511854</v>
      </c>
      <c r="Q164" s="1">
        <v>0.16693620000000001</v>
      </c>
      <c r="R164" s="1">
        <v>0.18280260000000001</v>
      </c>
      <c r="S164" s="1">
        <v>0.19912150000000001</v>
      </c>
      <c r="T164" s="1">
        <v>0.2169151</v>
      </c>
      <c r="U164" s="1">
        <v>0.23619860000000001</v>
      </c>
      <c r="V164" s="1">
        <v>0.25678610000000002</v>
      </c>
      <c r="W164" s="1">
        <v>0.27778000000000003</v>
      </c>
      <c r="X164" s="1">
        <v>0.29880240000000002</v>
      </c>
      <c r="Y164" s="1">
        <v>0.31892209999999999</v>
      </c>
      <c r="Z164" s="1">
        <v>0.33828409999999998</v>
      </c>
      <c r="AA164" s="1">
        <v>0.35677530000000002</v>
      </c>
      <c r="AB164" s="1">
        <v>0.3755599</v>
      </c>
      <c r="AC164" s="1">
        <v>0.39451320000000001</v>
      </c>
      <c r="AD164" s="1">
        <v>0.41365429999999997</v>
      </c>
      <c r="AE164" s="1">
        <v>0.4323186</v>
      </c>
      <c r="AF164" s="1">
        <v>0.4509609</v>
      </c>
      <c r="AG164" s="1">
        <v>0.46955619999999998</v>
      </c>
      <c r="AH164" s="1">
        <v>0.48810940000000003</v>
      </c>
      <c r="AI164" s="1">
        <v>0.50605429999999996</v>
      </c>
      <c r="AJ164" s="1">
        <v>0.52306050000000004</v>
      </c>
      <c r="AK164" s="1">
        <v>0.53883999999999999</v>
      </c>
      <c r="AL164" s="1">
        <v>0.55306909999999998</v>
      </c>
      <c r="AM164" s="1">
        <v>0.56542709999999996</v>
      </c>
      <c r="AN164" s="1">
        <v>0.5753722</v>
      </c>
      <c r="AO164" s="1">
        <v>0.58287319999999998</v>
      </c>
      <c r="AP164" s="1">
        <v>0.58819330000000003</v>
      </c>
      <c r="AQ164" s="1">
        <v>0.59223029999999999</v>
      </c>
      <c r="AR164" s="1">
        <v>0.5958736</v>
      </c>
      <c r="AS164" s="1">
        <v>0.60044059999999999</v>
      </c>
      <c r="AT164" s="1">
        <v>0.60756250000000001</v>
      </c>
      <c r="AU164" s="1">
        <v>0.61931060000000004</v>
      </c>
      <c r="AV164" s="1">
        <v>0.63760629999999996</v>
      </c>
      <c r="AW164" s="1">
        <v>0.6634468</v>
      </c>
      <c r="AX164" s="1">
        <v>0.6966234</v>
      </c>
      <c r="AY164" s="1">
        <v>0.73583980000000004</v>
      </c>
      <c r="AZ164" s="1">
        <v>0.77972839999999999</v>
      </c>
      <c r="BA164" s="1">
        <v>0.82679429999999998</v>
      </c>
      <c r="BB164" s="1">
        <v>0.8754826</v>
      </c>
      <c r="BC164" s="1">
        <v>0.92380609999999996</v>
      </c>
      <c r="BD164" s="1">
        <v>0.97033809999999998</v>
      </c>
      <c r="BE164" s="1">
        <v>1.0153193</v>
      </c>
      <c r="BF164" s="1">
        <v>1.0607963</v>
      </c>
      <c r="BG164" s="1">
        <v>1.1090724000000001</v>
      </c>
      <c r="BH164" s="1">
        <v>1.1605965</v>
      </c>
      <c r="BI164" s="1">
        <v>1.2148113</v>
      </c>
      <c r="BJ164" s="1">
        <v>1.2725092</v>
      </c>
      <c r="BK164" s="1">
        <v>1.3390576000000001</v>
      </c>
      <c r="BL164" s="1">
        <v>1.4225852000000001</v>
      </c>
      <c r="BM164" s="1">
        <v>1.5288709</v>
      </c>
      <c r="BN164" s="1">
        <v>1.6551155</v>
      </c>
      <c r="BO164" s="1">
        <v>1.7911965999999999</v>
      </c>
      <c r="BP164" s="1">
        <v>1.928771</v>
      </c>
      <c r="BQ164" s="1">
        <v>2.0721778999999998</v>
      </c>
      <c r="BR164" s="1">
        <v>2.2410603</v>
      </c>
      <c r="BS164" s="1">
        <v>2.4583558999999999</v>
      </c>
      <c r="BT164" s="1">
        <v>2.7342862999999999</v>
      </c>
      <c r="BU164" s="1">
        <v>3.0516255000000001</v>
      </c>
      <c r="BV164" s="1">
        <v>3.3662584</v>
      </c>
      <c r="BW164" s="1">
        <v>3.6217997</v>
      </c>
      <c r="BX164" s="1">
        <v>3.7704431999999999</v>
      </c>
      <c r="BY164" s="1">
        <v>3.7901766000000001</v>
      </c>
      <c r="BZ164" s="1">
        <v>3.6866960999999998</v>
      </c>
      <c r="CA164" s="1">
        <v>3.4846606000000002</v>
      </c>
      <c r="CB164" s="1">
        <v>3.2154886999999999</v>
      </c>
      <c r="CC164" s="1">
        <v>2.9071294999999999</v>
      </c>
      <c r="CD164" s="1">
        <v>2.5819038999999999</v>
      </c>
      <c r="CE164" s="1">
        <v>2.2577791</v>
      </c>
      <c r="CF164" s="1">
        <v>1.9505892</v>
      </c>
      <c r="CG164" s="1">
        <v>1.675359</v>
      </c>
      <c r="CH164" s="1">
        <v>1.4436766999999999</v>
      </c>
      <c r="CI164" s="1">
        <v>1.2605891</v>
      </c>
      <c r="CJ164" s="1">
        <v>1.1225069999999999</v>
      </c>
      <c r="CK164" s="1">
        <v>1.0191159000000001</v>
      </c>
      <c r="CL164" s="1">
        <v>0.93717859999999997</v>
      </c>
      <c r="CM164" s="1">
        <v>0.86632469999999995</v>
      </c>
      <c r="CN164" s="1">
        <v>0.80043920000000002</v>
      </c>
      <c r="CO164" s="1">
        <v>0.73670849999999999</v>
      </c>
      <c r="CP164" s="1">
        <v>0.67091979999999996</v>
      </c>
      <c r="CQ164" s="1">
        <v>0.59383940000000002</v>
      </c>
      <c r="CR164" s="1">
        <v>0.49640250000000002</v>
      </c>
      <c r="CS164" s="1">
        <v>0.37919849999999999</v>
      </c>
      <c r="CT164" s="1">
        <v>0.26310630000000002</v>
      </c>
      <c r="CU164" s="1">
        <v>0.18185270000000001</v>
      </c>
      <c r="CV164" s="1">
        <v>0.15404899999999999</v>
      </c>
      <c r="CW164" s="1">
        <v>0.1846488</v>
      </c>
      <c r="CX164" s="1">
        <v>0.26831359999999999</v>
      </c>
      <c r="CY164" s="1">
        <v>0.37689549999999999</v>
      </c>
      <c r="CZ164" s="1">
        <v>0.45521780000000001</v>
      </c>
      <c r="DA164" s="1">
        <v>0.45811010000000002</v>
      </c>
      <c r="DB164" s="1">
        <v>0.3745117</v>
      </c>
      <c r="DC164" s="1">
        <v>0.22710620000000001</v>
      </c>
      <c r="DD164" s="1">
        <v>9.3119499999999994E-2</v>
      </c>
      <c r="DE164" s="1">
        <v>1.89257E-2</v>
      </c>
      <c r="DF164" s="1">
        <v>1.6259E-3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55.111507400000001</v>
      </c>
      <c r="DQ164" s="1">
        <v>41.676765400000001</v>
      </c>
      <c r="DR164" s="1">
        <v>29.787355399999999</v>
      </c>
      <c r="DS164" s="1">
        <v>1.3945525000000001</v>
      </c>
      <c r="DT164" s="1">
        <v>117.4316254</v>
      </c>
      <c r="DU164" s="1">
        <f t="shared" si="45"/>
        <v>27.9871488</v>
      </c>
      <c r="DV164" s="1">
        <f t="shared" si="46"/>
        <v>47.255705200000001</v>
      </c>
      <c r="DW164" s="1">
        <f t="shared" si="47"/>
        <v>0.5922490984220885</v>
      </c>
      <c r="DX164" s="1">
        <f t="shared" si="48"/>
        <v>32.7216509</v>
      </c>
      <c r="DY164" s="1">
        <f t="shared" si="49"/>
        <v>15.540268899999997</v>
      </c>
      <c r="DZ164" s="1">
        <f t="shared" si="50"/>
        <v>2.1056039062490099</v>
      </c>
      <c r="EA164" s="1">
        <v>1.4352695</v>
      </c>
      <c r="EB164" s="1">
        <v>4.1043162000000004</v>
      </c>
      <c r="EC164" s="1">
        <v>6.7392364000000002</v>
      </c>
      <c r="ED164" s="1">
        <f t="shared" si="51"/>
        <v>12.278822099999999</v>
      </c>
      <c r="EE164" s="1">
        <v>9.2458247999999994</v>
      </c>
      <c r="EF164" s="1">
        <v>17.5599442</v>
      </c>
      <c r="EG164" s="1">
        <v>17.965454099999999</v>
      </c>
      <c r="EH164" s="1">
        <v>20.864170099999999</v>
      </c>
      <c r="EI164" s="1">
        <f t="shared" si="52"/>
        <v>65.635393199999996</v>
      </c>
      <c r="EJ164" s="1">
        <v>17.046348600000002</v>
      </c>
      <c r="EK164" s="1">
        <v>4.5174254999999999</v>
      </c>
      <c r="EL164" s="1">
        <v>0.52201070000000005</v>
      </c>
      <c r="EM164" s="1">
        <f t="shared" si="53"/>
        <v>22.085784800000003</v>
      </c>
    </row>
    <row r="165" spans="1:143" x14ac:dyDescent="0.25">
      <c r="A165" s="1">
        <v>17435</v>
      </c>
      <c r="B165" s="1">
        <v>850</v>
      </c>
      <c r="C165" s="1">
        <v>2.0490999999999999E-3</v>
      </c>
      <c r="D165" s="1">
        <v>2.5482E-3</v>
      </c>
      <c r="E165" s="1">
        <v>3.8357999999999999E-3</v>
      </c>
      <c r="F165" s="1">
        <v>7.3247E-3</v>
      </c>
      <c r="G165" s="1">
        <v>1.5440499999999999E-2</v>
      </c>
      <c r="H165" s="1">
        <v>2.98252E-2</v>
      </c>
      <c r="I165" s="1">
        <v>4.8053199999999997E-2</v>
      </c>
      <c r="J165" s="1">
        <v>6.5366300000000002E-2</v>
      </c>
      <c r="K165" s="1">
        <v>8.1788E-2</v>
      </c>
      <c r="L165" s="1">
        <v>9.8950399999999994E-2</v>
      </c>
      <c r="M165" s="1">
        <v>0.1171485</v>
      </c>
      <c r="N165" s="1">
        <v>0.13462160000000001</v>
      </c>
      <c r="O165" s="1">
        <v>0.15134420000000001</v>
      </c>
      <c r="P165" s="1">
        <v>0.1682304</v>
      </c>
      <c r="Q165" s="1">
        <v>0.18441089999999999</v>
      </c>
      <c r="R165" s="1">
        <v>0.20030909999999999</v>
      </c>
      <c r="S165" s="1">
        <v>0.21650340000000001</v>
      </c>
      <c r="T165" s="1">
        <v>0.2341983</v>
      </c>
      <c r="U165" s="1">
        <v>0.25282520000000003</v>
      </c>
      <c r="V165" s="1">
        <v>0.27223740000000002</v>
      </c>
      <c r="W165" s="1">
        <v>0.29180980000000001</v>
      </c>
      <c r="X165" s="1">
        <v>0.31117850000000002</v>
      </c>
      <c r="Y165" s="1">
        <v>0.32947700000000002</v>
      </c>
      <c r="Z165" s="1">
        <v>0.3468714</v>
      </c>
      <c r="AA165" s="1">
        <v>0.36351220000000001</v>
      </c>
      <c r="AB165" s="1">
        <v>0.38025340000000002</v>
      </c>
      <c r="AC165" s="1">
        <v>0.39686779999999999</v>
      </c>
      <c r="AD165" s="1">
        <v>0.4133617</v>
      </c>
      <c r="AE165" s="1">
        <v>0.42927280000000001</v>
      </c>
      <c r="AF165" s="1">
        <v>0.44500719999999999</v>
      </c>
      <c r="AG165" s="1">
        <v>0.46040819999999999</v>
      </c>
      <c r="AH165" s="1">
        <v>0.47546349999999998</v>
      </c>
      <c r="AI165" s="1">
        <v>0.48975790000000002</v>
      </c>
      <c r="AJ165" s="1">
        <v>0.50320290000000001</v>
      </c>
      <c r="AK165" s="1">
        <v>0.51558199999999998</v>
      </c>
      <c r="AL165" s="1">
        <v>0.5266999</v>
      </c>
      <c r="AM165" s="1">
        <v>0.53645290000000001</v>
      </c>
      <c r="AN165" s="1">
        <v>0.54467960000000004</v>
      </c>
      <c r="AO165" s="1">
        <v>0.55155270000000001</v>
      </c>
      <c r="AP165" s="1">
        <v>0.55733969999999999</v>
      </c>
      <c r="AQ165" s="1">
        <v>0.56281499999999995</v>
      </c>
      <c r="AR165" s="1">
        <v>0.5687759</v>
      </c>
      <c r="AS165" s="1">
        <v>0.57638670000000003</v>
      </c>
      <c r="AT165" s="1">
        <v>0.58688090000000004</v>
      </c>
      <c r="AU165" s="1">
        <v>0.60171289999999999</v>
      </c>
      <c r="AV165" s="1">
        <v>0.62223209999999995</v>
      </c>
      <c r="AW165" s="1">
        <v>0.64929400000000004</v>
      </c>
      <c r="AX165" s="1">
        <v>0.68303590000000003</v>
      </c>
      <c r="AY165" s="1">
        <v>0.72273909999999997</v>
      </c>
      <c r="AZ165" s="1">
        <v>0.76749210000000001</v>
      </c>
      <c r="BA165" s="1">
        <v>0.81628500000000004</v>
      </c>
      <c r="BB165" s="1">
        <v>0.86827449999999995</v>
      </c>
      <c r="BC165" s="1">
        <v>0.92238330000000002</v>
      </c>
      <c r="BD165" s="1">
        <v>0.97766039999999998</v>
      </c>
      <c r="BE165" s="1">
        <v>1.0338503999999999</v>
      </c>
      <c r="BF165" s="1">
        <v>1.091885</v>
      </c>
      <c r="BG165" s="1">
        <v>1.1533747000000001</v>
      </c>
      <c r="BH165" s="1">
        <v>1.2191817</v>
      </c>
      <c r="BI165" s="1">
        <v>1.2894658000000001</v>
      </c>
      <c r="BJ165" s="1">
        <v>1.3646822000000001</v>
      </c>
      <c r="BK165" s="1">
        <v>1.4480059000000001</v>
      </c>
      <c r="BL165" s="1">
        <v>1.5452387000000001</v>
      </c>
      <c r="BM165" s="1">
        <v>1.6620883</v>
      </c>
      <c r="BN165" s="1">
        <v>1.7992363</v>
      </c>
      <c r="BO165" s="1">
        <v>1.9521264</v>
      </c>
      <c r="BP165" s="1">
        <v>2.1165463999999998</v>
      </c>
      <c r="BQ165" s="1">
        <v>2.2967572000000001</v>
      </c>
      <c r="BR165" s="1">
        <v>2.5080165999999999</v>
      </c>
      <c r="BS165" s="1">
        <v>2.7674541000000001</v>
      </c>
      <c r="BT165" s="1">
        <v>3.0805349</v>
      </c>
      <c r="BU165" s="1">
        <v>3.4274988</v>
      </c>
      <c r="BV165" s="1">
        <v>3.7630515</v>
      </c>
      <c r="BW165" s="1">
        <v>4.0292672999999999</v>
      </c>
      <c r="BX165" s="1">
        <v>4.1750870000000004</v>
      </c>
      <c r="BY165" s="1">
        <v>4.1736779000000004</v>
      </c>
      <c r="BZ165" s="1">
        <v>4.0265446000000003</v>
      </c>
      <c r="CA165" s="1">
        <v>3.7571048999999999</v>
      </c>
      <c r="CB165" s="1">
        <v>3.3998295999999999</v>
      </c>
      <c r="CC165" s="1">
        <v>2.9898170999999998</v>
      </c>
      <c r="CD165" s="1">
        <v>2.5589849999999998</v>
      </c>
      <c r="CE165" s="1">
        <v>2.1354975999999999</v>
      </c>
      <c r="CF165" s="1">
        <v>1.7441703</v>
      </c>
      <c r="CG165" s="1">
        <v>1.4064403999999999</v>
      </c>
      <c r="CH165" s="1">
        <v>1.1369815000000001</v>
      </c>
      <c r="CI165" s="1">
        <v>0.94019520000000001</v>
      </c>
      <c r="CJ165" s="1">
        <v>0.80868390000000001</v>
      </c>
      <c r="CK165" s="1">
        <v>0.72595679999999996</v>
      </c>
      <c r="CL165" s="1">
        <v>0.67067469999999996</v>
      </c>
      <c r="CM165" s="1">
        <v>0.62340269999999998</v>
      </c>
      <c r="CN165" s="1">
        <v>0.5712585</v>
      </c>
      <c r="CO165" s="1">
        <v>0.50991160000000002</v>
      </c>
      <c r="CP165" s="1">
        <v>0.44035780000000002</v>
      </c>
      <c r="CQ165" s="1">
        <v>0.36312739999999999</v>
      </c>
      <c r="CR165" s="1">
        <v>0.27870420000000001</v>
      </c>
      <c r="CS165" s="1">
        <v>0.19164619999999999</v>
      </c>
      <c r="CT165" s="1">
        <v>0.1213887</v>
      </c>
      <c r="CU165" s="1">
        <v>8.5142499999999996E-2</v>
      </c>
      <c r="CV165" s="1">
        <v>8.4672600000000001E-2</v>
      </c>
      <c r="CW165" s="1">
        <v>0.1201875</v>
      </c>
      <c r="CX165" s="1">
        <v>0.1869701</v>
      </c>
      <c r="CY165" s="1">
        <v>0.25524760000000002</v>
      </c>
      <c r="CZ165" s="1">
        <v>0.28537370000000001</v>
      </c>
      <c r="DA165" s="1">
        <v>0.25695600000000002</v>
      </c>
      <c r="DB165" s="1">
        <v>0.18899270000000001</v>
      </c>
      <c r="DC165" s="1">
        <v>0.1055729</v>
      </c>
      <c r="DD165" s="1">
        <v>4.2233300000000001E-2</v>
      </c>
      <c r="DE165" s="1">
        <v>8.5077999999999994E-3</v>
      </c>
      <c r="DF165" s="1">
        <v>7.1440000000000002E-4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44.560668900000003</v>
      </c>
      <c r="DQ165" s="1">
        <v>37.965152699999997</v>
      </c>
      <c r="DR165" s="1">
        <v>27.833822300000001</v>
      </c>
      <c r="DS165" s="1">
        <v>1.3734710999999999</v>
      </c>
      <c r="DT165" s="1">
        <v>86.199218799999997</v>
      </c>
      <c r="DU165" s="1">
        <f t="shared" si="45"/>
        <v>30.752061600000001</v>
      </c>
      <c r="DV165" s="1">
        <f t="shared" si="46"/>
        <v>49.41017389999999</v>
      </c>
      <c r="DW165" s="1">
        <f t="shared" si="47"/>
        <v>0.62238318898124756</v>
      </c>
      <c r="DX165" s="1">
        <f t="shared" si="48"/>
        <v>36.364436300000001</v>
      </c>
      <c r="DY165" s="1">
        <f t="shared" si="49"/>
        <v>16.536795800000004</v>
      </c>
      <c r="DZ165" s="1">
        <f t="shared" si="50"/>
        <v>2.1990013506727824</v>
      </c>
      <c r="EA165" s="1">
        <v>1.5992241</v>
      </c>
      <c r="EB165" s="1">
        <v>4.2008790999999999</v>
      </c>
      <c r="EC165" s="1">
        <v>6.4536819000000003</v>
      </c>
      <c r="ED165" s="1">
        <f t="shared" si="51"/>
        <v>12.2537851</v>
      </c>
      <c r="EE165" s="1">
        <v>9.1144017999999996</v>
      </c>
      <c r="EF165" s="1">
        <v>18.8767776</v>
      </c>
      <c r="EG165" s="1">
        <v>20.110759699999999</v>
      </c>
      <c r="EH165" s="1">
        <v>22.5470161</v>
      </c>
      <c r="EI165" s="1">
        <f t="shared" si="52"/>
        <v>70.648955199999989</v>
      </c>
      <c r="EJ165" s="1">
        <v>14.167068499999999</v>
      </c>
      <c r="EK165" s="1">
        <v>2.6714935</v>
      </c>
      <c r="EL165" s="1">
        <v>0.25869750000000002</v>
      </c>
      <c r="EM165" s="1">
        <f t="shared" si="53"/>
        <v>17.0972595</v>
      </c>
    </row>
    <row r="166" spans="1:143" x14ac:dyDescent="0.25">
      <c r="A166" s="1">
        <v>17434</v>
      </c>
      <c r="B166" s="1">
        <v>855</v>
      </c>
      <c r="C166" s="1">
        <v>2.5433000000000001E-3</v>
      </c>
      <c r="D166" s="1">
        <v>3.1188000000000001E-3</v>
      </c>
      <c r="E166" s="1">
        <v>4.6157999999999998E-3</v>
      </c>
      <c r="F166" s="1">
        <v>8.6841999999999996E-3</v>
      </c>
      <c r="G166" s="1">
        <v>1.83567E-2</v>
      </c>
      <c r="H166" s="1">
        <v>3.5843399999999997E-2</v>
      </c>
      <c r="I166" s="1">
        <v>5.8501299999999999E-2</v>
      </c>
      <c r="J166" s="1">
        <v>7.9978999999999995E-2</v>
      </c>
      <c r="K166" s="1">
        <v>0.1002165</v>
      </c>
      <c r="L166" s="1">
        <v>0.121186</v>
      </c>
      <c r="M166" s="1">
        <v>0.14344170000000001</v>
      </c>
      <c r="N166" s="1">
        <v>0.16481029999999999</v>
      </c>
      <c r="O166" s="1">
        <v>0.18515000000000001</v>
      </c>
      <c r="P166" s="1">
        <v>0.2057745</v>
      </c>
      <c r="Q166" s="1">
        <v>0.22510050000000001</v>
      </c>
      <c r="R166" s="1">
        <v>0.24395120000000001</v>
      </c>
      <c r="S166" s="1">
        <v>0.2630094</v>
      </c>
      <c r="T166" s="1">
        <v>0.28400819999999999</v>
      </c>
      <c r="U166" s="1">
        <v>0.30581970000000003</v>
      </c>
      <c r="V166" s="1">
        <v>0.32832709999999998</v>
      </c>
      <c r="W166" s="1">
        <v>0.35085110000000003</v>
      </c>
      <c r="X166" s="1">
        <v>0.37278040000000001</v>
      </c>
      <c r="Y166" s="1">
        <v>0.39319599999999999</v>
      </c>
      <c r="Z166" s="1">
        <v>0.41231839999999997</v>
      </c>
      <c r="AA166" s="1">
        <v>0.43058360000000001</v>
      </c>
      <c r="AB166" s="1">
        <v>0.44863170000000002</v>
      </c>
      <c r="AC166" s="1">
        <v>0.46632620000000002</v>
      </c>
      <c r="AD166" s="1">
        <v>0.48372680000000001</v>
      </c>
      <c r="AE166" s="1">
        <v>0.5004904</v>
      </c>
      <c r="AF166" s="1">
        <v>0.51690170000000002</v>
      </c>
      <c r="AG166" s="1">
        <v>0.53281009999999995</v>
      </c>
      <c r="AH166" s="1">
        <v>0.54824910000000004</v>
      </c>
      <c r="AI166" s="1">
        <v>0.56280430000000004</v>
      </c>
      <c r="AJ166" s="1">
        <v>0.5763279</v>
      </c>
      <c r="AK166" s="1">
        <v>0.58849669999999998</v>
      </c>
      <c r="AL166" s="1">
        <v>0.59907440000000001</v>
      </c>
      <c r="AM166" s="1">
        <v>0.60788140000000002</v>
      </c>
      <c r="AN166" s="1">
        <v>0.61472009999999999</v>
      </c>
      <c r="AO166" s="1">
        <v>0.61967470000000002</v>
      </c>
      <c r="AP166" s="1">
        <v>0.62301450000000003</v>
      </c>
      <c r="AQ166" s="1">
        <v>0.62558979999999997</v>
      </c>
      <c r="AR166" s="1">
        <v>0.62835289999999999</v>
      </c>
      <c r="AS166" s="1">
        <v>0.63261460000000003</v>
      </c>
      <c r="AT166" s="1">
        <v>0.63977989999999996</v>
      </c>
      <c r="AU166" s="1">
        <v>0.65152469999999996</v>
      </c>
      <c r="AV166" s="1">
        <v>0.66941090000000003</v>
      </c>
      <c r="AW166" s="1">
        <v>0.69437059999999995</v>
      </c>
      <c r="AX166" s="1">
        <v>0.72635550000000004</v>
      </c>
      <c r="AY166" s="1">
        <v>0.76428030000000002</v>
      </c>
      <c r="AZ166" s="1">
        <v>0.80690050000000002</v>
      </c>
      <c r="BA166" s="1">
        <v>0.85298430000000003</v>
      </c>
      <c r="BB166" s="1">
        <v>0.90151970000000003</v>
      </c>
      <c r="BC166" s="1">
        <v>0.95116619999999996</v>
      </c>
      <c r="BD166" s="1">
        <v>1.0007614</v>
      </c>
      <c r="BE166" s="1">
        <v>1.0501989</v>
      </c>
      <c r="BF166" s="1">
        <v>1.1009396</v>
      </c>
      <c r="BG166" s="1">
        <v>1.1551323</v>
      </c>
      <c r="BH166" s="1">
        <v>1.2136927</v>
      </c>
      <c r="BI166" s="1">
        <v>1.2764740000000001</v>
      </c>
      <c r="BJ166" s="1">
        <v>1.3438121999999999</v>
      </c>
      <c r="BK166" s="1">
        <v>1.4195812000000001</v>
      </c>
      <c r="BL166" s="1">
        <v>1.5104142</v>
      </c>
      <c r="BM166" s="1">
        <v>1.6217736</v>
      </c>
      <c r="BN166" s="1">
        <v>1.7523146000000001</v>
      </c>
      <c r="BO166" s="1">
        <v>1.8944335000000001</v>
      </c>
      <c r="BP166" s="1">
        <v>2.0419244999999999</v>
      </c>
      <c r="BQ166" s="1">
        <v>2.1994902999999999</v>
      </c>
      <c r="BR166" s="1">
        <v>2.3850476999999999</v>
      </c>
      <c r="BS166" s="1">
        <v>2.6185822000000001</v>
      </c>
      <c r="BT166" s="1">
        <v>2.9069877000000002</v>
      </c>
      <c r="BU166" s="1">
        <v>3.2303468999999998</v>
      </c>
      <c r="BV166" s="1">
        <v>3.5431862000000001</v>
      </c>
      <c r="BW166" s="1">
        <v>3.7895431999999998</v>
      </c>
      <c r="BX166" s="1">
        <v>3.9235609</v>
      </c>
      <c r="BY166" s="1">
        <v>3.9255871999999998</v>
      </c>
      <c r="BZ166" s="1">
        <v>3.8030910000000002</v>
      </c>
      <c r="CA166" s="1">
        <v>3.5811982000000002</v>
      </c>
      <c r="CB166" s="1">
        <v>3.2907316999999998</v>
      </c>
      <c r="CC166" s="1">
        <v>2.9590472999999999</v>
      </c>
      <c r="CD166" s="1">
        <v>2.6088803</v>
      </c>
      <c r="CE166" s="1">
        <v>2.2599646999999998</v>
      </c>
      <c r="CF166" s="1">
        <v>1.9301629</v>
      </c>
      <c r="CG166" s="1">
        <v>1.63446</v>
      </c>
      <c r="CH166" s="1">
        <v>1.3810639</v>
      </c>
      <c r="CI166" s="1">
        <v>1.1707989999999999</v>
      </c>
      <c r="CJ166" s="1">
        <v>0.99758400000000003</v>
      </c>
      <c r="CK166" s="1">
        <v>0.85478430000000005</v>
      </c>
      <c r="CL166" s="1">
        <v>0.73744080000000001</v>
      </c>
      <c r="CM166" s="1">
        <v>0.64299249999999997</v>
      </c>
      <c r="CN166" s="1">
        <v>0.56959380000000004</v>
      </c>
      <c r="CO166" s="1">
        <v>0.50968089999999999</v>
      </c>
      <c r="CP166" s="1">
        <v>0.4530074</v>
      </c>
      <c r="CQ166" s="1">
        <v>0.38853860000000001</v>
      </c>
      <c r="CR166" s="1">
        <v>0.30726809999999999</v>
      </c>
      <c r="CS166" s="1">
        <v>0.2086662</v>
      </c>
      <c r="CT166" s="1">
        <v>0.1198736</v>
      </c>
      <c r="CU166" s="1">
        <v>6.1889E-2</v>
      </c>
      <c r="CV166" s="1">
        <v>3.1593400000000001E-2</v>
      </c>
      <c r="CW166" s="1">
        <v>1.33965E-2</v>
      </c>
      <c r="CX166" s="1">
        <v>3.7732E-3</v>
      </c>
      <c r="CY166" s="1">
        <v>5.5719999999999999E-4</v>
      </c>
      <c r="CZ166" s="4">
        <v>3.0029273999999999E-5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37.497501399999997</v>
      </c>
      <c r="DQ166" s="1">
        <v>41.676765400000001</v>
      </c>
      <c r="DR166" s="1">
        <v>26.468132000000001</v>
      </c>
      <c r="DS166" s="1">
        <v>1.0519923</v>
      </c>
      <c r="DT166" s="1">
        <v>84.308242800000002</v>
      </c>
      <c r="DU166" s="1">
        <f t="shared" si="45"/>
        <v>29.087245299999999</v>
      </c>
      <c r="DV166" s="1">
        <f t="shared" si="46"/>
        <v>51.067707599999999</v>
      </c>
      <c r="DW166" s="1">
        <f t="shared" si="47"/>
        <v>0.56958196611903522</v>
      </c>
      <c r="DX166" s="1">
        <f t="shared" si="48"/>
        <v>34.367347799999997</v>
      </c>
      <c r="DY166" s="1">
        <f t="shared" si="49"/>
        <v>16.3395282</v>
      </c>
      <c r="DZ166" s="1">
        <f t="shared" si="50"/>
        <v>2.1033255905149084</v>
      </c>
      <c r="EA166" s="1">
        <v>1.9506139</v>
      </c>
      <c r="EB166" s="1">
        <v>4.9808402000000003</v>
      </c>
      <c r="EC166" s="1">
        <v>7.3164772999999999</v>
      </c>
      <c r="ED166" s="1">
        <f t="shared" si="51"/>
        <v>14.247931399999999</v>
      </c>
      <c r="EE166" s="1">
        <v>9.6141232999999993</v>
      </c>
      <c r="EF166" s="1">
        <v>18.514360400000001</v>
      </c>
      <c r="EG166" s="1">
        <v>18.9961281</v>
      </c>
      <c r="EH166" s="1">
        <v>21.5001602</v>
      </c>
      <c r="EI166" s="1">
        <f t="shared" si="52"/>
        <v>68.624771999999993</v>
      </c>
      <c r="EJ166" s="1">
        <v>15.6371231</v>
      </c>
      <c r="EK166" s="1">
        <v>1.4901735</v>
      </c>
      <c r="EL166" s="1">
        <v>0</v>
      </c>
      <c r="EM166" s="1">
        <f t="shared" si="53"/>
        <v>17.127296600000001</v>
      </c>
    </row>
    <row r="167" spans="1:143" x14ac:dyDescent="0.25">
      <c r="A167" s="1">
        <v>17433</v>
      </c>
      <c r="B167" s="1">
        <v>860</v>
      </c>
      <c r="C167" s="1">
        <v>1.7568E-3</v>
      </c>
      <c r="D167" s="1">
        <v>2.1882E-3</v>
      </c>
      <c r="E167" s="1">
        <v>3.3030999999999998E-3</v>
      </c>
      <c r="F167" s="1">
        <v>6.3149E-3</v>
      </c>
      <c r="G167" s="1">
        <v>1.3305900000000001E-2</v>
      </c>
      <c r="H167" s="1">
        <v>2.5700400000000002E-2</v>
      </c>
      <c r="I167" s="1">
        <v>4.1485599999999997E-2</v>
      </c>
      <c r="J167" s="1">
        <v>5.6609600000000003E-2</v>
      </c>
      <c r="K167" s="1">
        <v>7.1061600000000003E-2</v>
      </c>
      <c r="L167" s="1">
        <v>8.6235699999999998E-2</v>
      </c>
      <c r="M167" s="1">
        <v>0.1024847</v>
      </c>
      <c r="N167" s="1">
        <v>0.1182506</v>
      </c>
      <c r="O167" s="1">
        <v>0.13344310000000001</v>
      </c>
      <c r="P167" s="1">
        <v>0.1488226</v>
      </c>
      <c r="Q167" s="1">
        <v>0.1639082</v>
      </c>
      <c r="R167" s="1">
        <v>0.1789936</v>
      </c>
      <c r="S167" s="1">
        <v>0.19456619999999999</v>
      </c>
      <c r="T167" s="1">
        <v>0.21158750000000001</v>
      </c>
      <c r="U167" s="1">
        <v>0.2298637</v>
      </c>
      <c r="V167" s="1">
        <v>0.2492721</v>
      </c>
      <c r="W167" s="1">
        <v>0.26912619999999998</v>
      </c>
      <c r="X167" s="1">
        <v>0.28896959999999999</v>
      </c>
      <c r="Y167" s="1">
        <v>0.30793409999999999</v>
      </c>
      <c r="Z167" s="1">
        <v>0.32618069999999999</v>
      </c>
      <c r="AA167" s="1">
        <v>0.34373419999999999</v>
      </c>
      <c r="AB167" s="1">
        <v>0.3614774</v>
      </c>
      <c r="AC167" s="1">
        <v>0.37919920000000001</v>
      </c>
      <c r="AD167" s="1">
        <v>0.3968931</v>
      </c>
      <c r="AE167" s="1">
        <v>0.41398600000000002</v>
      </c>
      <c r="AF167" s="1">
        <v>0.4307993</v>
      </c>
      <c r="AG167" s="1">
        <v>0.44716980000000001</v>
      </c>
      <c r="AH167" s="1">
        <v>0.46305679999999999</v>
      </c>
      <c r="AI167" s="1">
        <v>0.47797309999999998</v>
      </c>
      <c r="AJ167" s="1">
        <v>0.4916895</v>
      </c>
      <c r="AK167" s="1">
        <v>0.50392179999999998</v>
      </c>
      <c r="AL167" s="1">
        <v>0.51443050000000001</v>
      </c>
      <c r="AM167" s="1">
        <v>0.52309079999999997</v>
      </c>
      <c r="AN167" s="1">
        <v>0.52967730000000002</v>
      </c>
      <c r="AO167" s="1">
        <v>0.53434459999999995</v>
      </c>
      <c r="AP167" s="1">
        <v>0.53739289999999995</v>
      </c>
      <c r="AQ167" s="1">
        <v>0.53965799999999997</v>
      </c>
      <c r="AR167" s="1">
        <v>0.54196549999999999</v>
      </c>
      <c r="AS167" s="1">
        <v>0.54548090000000005</v>
      </c>
      <c r="AT167" s="1">
        <v>0.55147360000000001</v>
      </c>
      <c r="AU167" s="1">
        <v>0.56147029999999998</v>
      </c>
      <c r="AV167" s="1">
        <v>0.57688530000000005</v>
      </c>
      <c r="AW167" s="1">
        <v>0.59854490000000005</v>
      </c>
      <c r="AX167" s="1">
        <v>0.62645309999999998</v>
      </c>
      <c r="AY167" s="1">
        <v>0.6597478</v>
      </c>
      <c r="AZ167" s="1">
        <v>0.69748659999999996</v>
      </c>
      <c r="BA167" s="1">
        <v>0.73869629999999997</v>
      </c>
      <c r="BB167" s="1">
        <v>0.78256029999999999</v>
      </c>
      <c r="BC167" s="1">
        <v>0.82799990000000001</v>
      </c>
      <c r="BD167" s="1">
        <v>0.87418220000000002</v>
      </c>
      <c r="BE167" s="1">
        <v>0.92126889999999995</v>
      </c>
      <c r="BF167" s="1">
        <v>0.97081519999999999</v>
      </c>
      <c r="BG167" s="1">
        <v>1.0249895</v>
      </c>
      <c r="BH167" s="1">
        <v>1.0849658</v>
      </c>
      <c r="BI167" s="1">
        <v>1.1511933000000001</v>
      </c>
      <c r="BJ167" s="1">
        <v>1.2247063</v>
      </c>
      <c r="BK167" s="1">
        <v>1.3095635000000001</v>
      </c>
      <c r="BL167" s="1">
        <v>1.4121623000000001</v>
      </c>
      <c r="BM167" s="1">
        <v>1.5378426000000001</v>
      </c>
      <c r="BN167" s="1">
        <v>1.6857827999999999</v>
      </c>
      <c r="BO167" s="1">
        <v>1.8495919000000001</v>
      </c>
      <c r="BP167" s="1">
        <v>2.0243134</v>
      </c>
      <c r="BQ167" s="1">
        <v>2.2155879000000001</v>
      </c>
      <c r="BR167" s="1">
        <v>2.4415905000000002</v>
      </c>
      <c r="BS167" s="1">
        <v>2.7220051000000001</v>
      </c>
      <c r="BT167" s="1">
        <v>3.0628049000000002</v>
      </c>
      <c r="BU167" s="1">
        <v>3.4416091</v>
      </c>
      <c r="BV167" s="1">
        <v>3.8082025000000002</v>
      </c>
      <c r="BW167" s="1">
        <v>4.0992316999999998</v>
      </c>
      <c r="BX167" s="1">
        <v>4.2595725</v>
      </c>
      <c r="BY167" s="1">
        <v>4.2604828000000001</v>
      </c>
      <c r="BZ167" s="1">
        <v>4.1035104000000002</v>
      </c>
      <c r="CA167" s="1">
        <v>3.8142269</v>
      </c>
      <c r="CB167" s="1">
        <v>3.4319571999999998</v>
      </c>
      <c r="CC167" s="1">
        <v>2.9996554999999998</v>
      </c>
      <c r="CD167" s="1">
        <v>2.5588362</v>
      </c>
      <c r="CE167" s="1">
        <v>2.1454181999999999</v>
      </c>
      <c r="CF167" s="1">
        <v>1.7853504</v>
      </c>
      <c r="CG167" s="1">
        <v>1.4917050999999999</v>
      </c>
      <c r="CH167" s="1">
        <v>1.2630414999999999</v>
      </c>
      <c r="CI167" s="1">
        <v>1.0875473</v>
      </c>
      <c r="CJ167" s="1">
        <v>0.94989369999999995</v>
      </c>
      <c r="CK167" s="1">
        <v>0.83910189999999996</v>
      </c>
      <c r="CL167" s="1">
        <v>0.75126890000000002</v>
      </c>
      <c r="CM167" s="1">
        <v>0.6874614</v>
      </c>
      <c r="CN167" s="1">
        <v>0.64613719999999997</v>
      </c>
      <c r="CO167" s="1">
        <v>0.61734990000000001</v>
      </c>
      <c r="CP167" s="1">
        <v>0.58248719999999998</v>
      </c>
      <c r="CQ167" s="1">
        <v>0.51972110000000005</v>
      </c>
      <c r="CR167" s="1">
        <v>0.4172342</v>
      </c>
      <c r="CS167" s="1">
        <v>0.28575739999999999</v>
      </c>
      <c r="CT167" s="1">
        <v>0.16369690000000001</v>
      </c>
      <c r="CU167" s="1">
        <v>9.2980599999999997E-2</v>
      </c>
      <c r="CV167" s="1">
        <v>8.0246999999999999E-2</v>
      </c>
      <c r="CW167" s="1">
        <v>0.12706100000000001</v>
      </c>
      <c r="CX167" s="1">
        <v>0.23356779999999999</v>
      </c>
      <c r="CY167" s="1">
        <v>0.36760510000000002</v>
      </c>
      <c r="CZ167" s="1">
        <v>0.46305249999999998</v>
      </c>
      <c r="DA167" s="1">
        <v>0.47931390000000001</v>
      </c>
      <c r="DB167" s="1">
        <v>0.40898250000000003</v>
      </c>
      <c r="DC167" s="1">
        <v>0.25913969999999997</v>
      </c>
      <c r="DD167" s="1">
        <v>0.1107881</v>
      </c>
      <c r="DE167" s="1">
        <v>2.2874200000000001E-2</v>
      </c>
      <c r="DF167" s="1">
        <v>1.9357000000000001E-3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53.123245199999999</v>
      </c>
      <c r="DQ167" s="1">
        <v>41.676765400000001</v>
      </c>
      <c r="DR167" s="1">
        <v>30.228298200000001</v>
      </c>
      <c r="DS167" s="1">
        <v>1.5085843999999999</v>
      </c>
      <c r="DT167" s="1">
        <v>102.8028564</v>
      </c>
      <c r="DU167" s="1">
        <f t="shared" si="45"/>
        <v>31.218793100000003</v>
      </c>
      <c r="DV167" s="1">
        <f t="shared" si="46"/>
        <v>46.341989599999998</v>
      </c>
      <c r="DW167" s="1">
        <f t="shared" si="47"/>
        <v>0.67366104410847316</v>
      </c>
      <c r="DX167" s="1">
        <f t="shared" si="48"/>
        <v>36.438910800000002</v>
      </c>
      <c r="DY167" s="1">
        <f t="shared" si="49"/>
        <v>15.047064300000001</v>
      </c>
      <c r="DZ167" s="1">
        <f t="shared" si="50"/>
        <v>2.4216624634215194</v>
      </c>
      <c r="EA167" s="1">
        <v>1.4137827999999999</v>
      </c>
      <c r="EB167" s="1">
        <v>3.9560797000000001</v>
      </c>
      <c r="EC167" s="1">
        <v>6.2597760999999998</v>
      </c>
      <c r="ED167" s="1">
        <f t="shared" si="51"/>
        <v>11.6296386</v>
      </c>
      <c r="EE167" s="1">
        <v>8.3261471</v>
      </c>
      <c r="EF167" s="1">
        <v>17.385866199999999</v>
      </c>
      <c r="EG167" s="1">
        <v>20.071826900000001</v>
      </c>
      <c r="EH167" s="1">
        <v>22.8953056</v>
      </c>
      <c r="EI167" s="1">
        <f t="shared" si="52"/>
        <v>68.679145800000001</v>
      </c>
      <c r="EJ167" s="1">
        <v>15.2277451</v>
      </c>
      <c r="EK167" s="1">
        <v>3.8790817</v>
      </c>
      <c r="EL167" s="1">
        <v>0.58436580000000005</v>
      </c>
      <c r="EM167" s="1">
        <f t="shared" si="53"/>
        <v>19.691192600000001</v>
      </c>
    </row>
    <row r="168" spans="1:143" x14ac:dyDescent="0.25">
      <c r="A168" s="1">
        <v>17432</v>
      </c>
      <c r="B168" s="1">
        <v>865</v>
      </c>
      <c r="C168" s="1">
        <v>1.8951E-3</v>
      </c>
      <c r="D168" s="1">
        <v>2.3643000000000002E-3</v>
      </c>
      <c r="E168" s="1">
        <v>3.5745E-3</v>
      </c>
      <c r="F168" s="1">
        <v>6.8412999999999998E-3</v>
      </c>
      <c r="G168" s="1">
        <v>1.44072E-2</v>
      </c>
      <c r="H168" s="1">
        <v>2.7795299999999998E-2</v>
      </c>
      <c r="I168" s="1">
        <v>4.4794100000000003E-2</v>
      </c>
      <c r="J168" s="1">
        <v>6.1039900000000001E-2</v>
      </c>
      <c r="K168" s="1">
        <v>7.6515E-2</v>
      </c>
      <c r="L168" s="1">
        <v>9.2738399999999999E-2</v>
      </c>
      <c r="M168" s="1">
        <v>0.1100448</v>
      </c>
      <c r="N168" s="1">
        <v>0.12673809999999999</v>
      </c>
      <c r="O168" s="1">
        <v>0.1427177</v>
      </c>
      <c r="P168" s="1">
        <v>0.15885650000000001</v>
      </c>
      <c r="Q168" s="1">
        <v>0.17461560000000001</v>
      </c>
      <c r="R168" s="1">
        <v>0.1902557</v>
      </c>
      <c r="S168" s="1">
        <v>0.20622670000000001</v>
      </c>
      <c r="T168" s="1">
        <v>0.22359660000000001</v>
      </c>
      <c r="U168" s="1">
        <v>0.24209739999999999</v>
      </c>
      <c r="V168" s="1">
        <v>0.26154860000000002</v>
      </c>
      <c r="W168" s="1">
        <v>0.2811883</v>
      </c>
      <c r="X168" s="1">
        <v>0.3007031</v>
      </c>
      <c r="Y168" s="1">
        <v>0.31919389999999997</v>
      </c>
      <c r="Z168" s="1">
        <v>0.3368139</v>
      </c>
      <c r="AA168" s="1">
        <v>0.35349809999999998</v>
      </c>
      <c r="AB168" s="1">
        <v>0.37026900000000001</v>
      </c>
      <c r="AC168" s="1">
        <v>0.38689509999999999</v>
      </c>
      <c r="AD168" s="1">
        <v>0.40339029999999998</v>
      </c>
      <c r="AE168" s="1">
        <v>0.41913060000000002</v>
      </c>
      <c r="AF168" s="1">
        <v>0.43455009999999999</v>
      </c>
      <c r="AG168" s="1">
        <v>0.44951609999999997</v>
      </c>
      <c r="AH168" s="1">
        <v>0.46403680000000003</v>
      </c>
      <c r="AI168" s="1">
        <v>0.47763610000000001</v>
      </c>
      <c r="AJ168" s="1">
        <v>0.49013390000000001</v>
      </c>
      <c r="AK168" s="1">
        <v>0.50130490000000005</v>
      </c>
      <c r="AL168" s="1">
        <v>0.51096549999999996</v>
      </c>
      <c r="AM168" s="1">
        <v>0.51905080000000003</v>
      </c>
      <c r="AN168" s="1">
        <v>0.52533430000000003</v>
      </c>
      <c r="AO168" s="1">
        <v>0.52998279999999998</v>
      </c>
      <c r="AP168" s="1">
        <v>0.53329519999999997</v>
      </c>
      <c r="AQ168" s="1">
        <v>0.53613809999999995</v>
      </c>
      <c r="AR168" s="1">
        <v>0.53935469999999996</v>
      </c>
      <c r="AS168" s="1">
        <v>0.54411589999999999</v>
      </c>
      <c r="AT168" s="1">
        <v>0.55166720000000002</v>
      </c>
      <c r="AU168" s="1">
        <v>0.56350120000000004</v>
      </c>
      <c r="AV168" s="1">
        <v>0.58103530000000003</v>
      </c>
      <c r="AW168" s="1">
        <v>0.60511490000000001</v>
      </c>
      <c r="AX168" s="1">
        <v>0.63575300000000001</v>
      </c>
      <c r="AY168" s="1">
        <v>0.67204929999999996</v>
      </c>
      <c r="AZ168" s="1">
        <v>0.71300940000000002</v>
      </c>
      <c r="BA168" s="1">
        <v>0.75762739999999995</v>
      </c>
      <c r="BB168" s="1">
        <v>0.80511239999999995</v>
      </c>
      <c r="BC168" s="1">
        <v>0.85439039999999999</v>
      </c>
      <c r="BD168" s="1">
        <v>0.90456879999999995</v>
      </c>
      <c r="BE168" s="1">
        <v>0.95564309999999997</v>
      </c>
      <c r="BF168" s="1">
        <v>1.0090332</v>
      </c>
      <c r="BG168" s="1">
        <v>1.0668519999999999</v>
      </c>
      <c r="BH168" s="1">
        <v>1.130307</v>
      </c>
      <c r="BI168" s="1">
        <v>1.1997595000000001</v>
      </c>
      <c r="BJ168" s="1">
        <v>1.2760016000000001</v>
      </c>
      <c r="BK168" s="1">
        <v>1.3627340999999999</v>
      </c>
      <c r="BL168" s="1">
        <v>1.4661617</v>
      </c>
      <c r="BM168" s="1">
        <v>1.5917443</v>
      </c>
      <c r="BN168" s="1">
        <v>1.7389178000000001</v>
      </c>
      <c r="BO168" s="1">
        <v>1.9015949000000001</v>
      </c>
      <c r="BP168" s="1">
        <v>2.0750956999999999</v>
      </c>
      <c r="BQ168" s="1">
        <v>2.2658467</v>
      </c>
      <c r="BR168" s="1">
        <v>2.4936843</v>
      </c>
      <c r="BS168" s="1">
        <v>2.7807035</v>
      </c>
      <c r="BT168" s="1">
        <v>3.1353776</v>
      </c>
      <c r="BU168" s="1">
        <v>3.5363636000000001</v>
      </c>
      <c r="BV168" s="1">
        <v>3.9319255000000002</v>
      </c>
      <c r="BW168" s="1">
        <v>4.2541814000000002</v>
      </c>
      <c r="BX168" s="1">
        <v>4.4411445000000001</v>
      </c>
      <c r="BY168" s="1">
        <v>4.4565272</v>
      </c>
      <c r="BZ168" s="1">
        <v>4.2954001000000002</v>
      </c>
      <c r="CA168" s="1">
        <v>3.9795978000000001</v>
      </c>
      <c r="CB168" s="1">
        <v>3.5488814999999998</v>
      </c>
      <c r="CC168" s="1">
        <v>3.0516147999999998</v>
      </c>
      <c r="CD168" s="1">
        <v>2.5393498000000001</v>
      </c>
      <c r="CE168" s="1">
        <v>2.0607285000000002</v>
      </c>
      <c r="CF168" s="1">
        <v>1.6534563</v>
      </c>
      <c r="CG168" s="1">
        <v>1.3376188</v>
      </c>
      <c r="CH168" s="1">
        <v>1.1123381000000001</v>
      </c>
      <c r="CI168" s="1">
        <v>0.96092370000000005</v>
      </c>
      <c r="CJ168" s="1">
        <v>0.85961189999999998</v>
      </c>
      <c r="CK168" s="1">
        <v>0.78774849999999996</v>
      </c>
      <c r="CL168" s="1">
        <v>0.73273350000000004</v>
      </c>
      <c r="CM168" s="1">
        <v>0.68972990000000001</v>
      </c>
      <c r="CN168" s="1">
        <v>0.65570430000000002</v>
      </c>
      <c r="CO168" s="1">
        <v>0.62217529999999999</v>
      </c>
      <c r="CP168" s="1">
        <v>0.57533480000000004</v>
      </c>
      <c r="CQ168" s="1">
        <v>0.50084379999999995</v>
      </c>
      <c r="CR168" s="1">
        <v>0.39286840000000001</v>
      </c>
      <c r="CS168" s="1">
        <v>0.2595401</v>
      </c>
      <c r="CT168" s="1">
        <v>0.14273169999999999</v>
      </c>
      <c r="CU168" s="1">
        <v>7.4616100000000005E-2</v>
      </c>
      <c r="CV168" s="1">
        <v>5.6730200000000001E-2</v>
      </c>
      <c r="CW168" s="1">
        <v>7.08728E-2</v>
      </c>
      <c r="CX168" s="1">
        <v>0.107374</v>
      </c>
      <c r="CY168" s="1">
        <v>0.15275059999999999</v>
      </c>
      <c r="CZ168" s="1">
        <v>0.18582389999999999</v>
      </c>
      <c r="DA168" s="1">
        <v>0.18918270000000001</v>
      </c>
      <c r="DB168" s="1">
        <v>0.15515509999999999</v>
      </c>
      <c r="DC168" s="1">
        <v>9.3901700000000005E-2</v>
      </c>
      <c r="DD168" s="1">
        <v>3.7793199999999999E-2</v>
      </c>
      <c r="DE168" s="1">
        <v>7.6277000000000003E-3</v>
      </c>
      <c r="DF168" s="1">
        <v>6.6100000000000002E-4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44.381103500000002</v>
      </c>
      <c r="DQ168" s="1">
        <v>41.676765400000001</v>
      </c>
      <c r="DR168" s="1">
        <v>29.266597699999998</v>
      </c>
      <c r="DS168" s="1">
        <v>1.4564581999999999</v>
      </c>
      <c r="DT168" s="1">
        <v>88.471267699999999</v>
      </c>
      <c r="DU168" s="1">
        <f t="shared" si="45"/>
        <v>32.444021599999999</v>
      </c>
      <c r="DV168" s="1">
        <f t="shared" si="46"/>
        <v>47.488446599999989</v>
      </c>
      <c r="DW168" s="1">
        <f t="shared" si="47"/>
        <v>0.6831982076246732</v>
      </c>
      <c r="DX168" s="1">
        <f t="shared" si="48"/>
        <v>37.666250100000006</v>
      </c>
      <c r="DY168" s="1">
        <f t="shared" si="49"/>
        <v>15.603318000000002</v>
      </c>
      <c r="DZ168" s="1">
        <f t="shared" si="50"/>
        <v>2.4139897744825816</v>
      </c>
      <c r="EA168" s="1">
        <v>1.5100169999999999</v>
      </c>
      <c r="EB168" s="1">
        <v>4.0743555999999996</v>
      </c>
      <c r="EC168" s="1">
        <v>6.2346953999999997</v>
      </c>
      <c r="ED168" s="1">
        <f t="shared" si="51"/>
        <v>11.819068</v>
      </c>
      <c r="EE168" s="1">
        <v>8.4840479000000002</v>
      </c>
      <c r="EF168" s="1">
        <v>17.982212100000002</v>
      </c>
      <c r="EG168" s="1">
        <v>20.639022799999999</v>
      </c>
      <c r="EH168" s="1">
        <v>23.799510999999999</v>
      </c>
      <c r="EI168" s="1">
        <f t="shared" si="52"/>
        <v>70.904793799999993</v>
      </c>
      <c r="EJ168" s="1">
        <v>14.4148254</v>
      </c>
      <c r="EK168" s="1">
        <v>2.6464843999999998</v>
      </c>
      <c r="EL168" s="1">
        <v>0.214836</v>
      </c>
      <c r="EM168" s="1">
        <f t="shared" si="53"/>
        <v>17.276145799999998</v>
      </c>
    </row>
    <row r="169" spans="1:143" x14ac:dyDescent="0.25">
      <c r="A169" s="1">
        <v>17431</v>
      </c>
      <c r="B169" s="1">
        <v>870</v>
      </c>
      <c r="C169" s="1">
        <v>1.9876999999999998E-3</v>
      </c>
      <c r="D169" s="1">
        <v>2.4772000000000001E-3</v>
      </c>
      <c r="E169" s="1">
        <v>3.7383999999999998E-3</v>
      </c>
      <c r="F169" s="1">
        <v>7.1609999999999998E-3</v>
      </c>
      <c r="G169" s="1">
        <v>1.5094399999999999E-2</v>
      </c>
      <c r="H169" s="1">
        <v>2.9086799999999999E-2</v>
      </c>
      <c r="I169" s="1">
        <v>4.6687300000000001E-2</v>
      </c>
      <c r="J169" s="1">
        <v>6.3372999999999999E-2</v>
      </c>
      <c r="K169" s="1">
        <v>7.9210000000000003E-2</v>
      </c>
      <c r="L169" s="1">
        <v>9.5772099999999999E-2</v>
      </c>
      <c r="M169" s="1">
        <v>0.113289</v>
      </c>
      <c r="N169" s="1">
        <v>0.1300896</v>
      </c>
      <c r="O169" s="1">
        <v>0.14621700000000001</v>
      </c>
      <c r="P169" s="1">
        <v>0.1624448</v>
      </c>
      <c r="Q169" s="1">
        <v>0.17795620000000001</v>
      </c>
      <c r="R169" s="1">
        <v>0.1931638</v>
      </c>
      <c r="S169" s="1">
        <v>0.2087068</v>
      </c>
      <c r="T169" s="1">
        <v>0.2256309</v>
      </c>
      <c r="U169" s="1">
        <v>0.24337690000000001</v>
      </c>
      <c r="V169" s="1">
        <v>0.26180759999999997</v>
      </c>
      <c r="W169" s="1">
        <v>0.2803966</v>
      </c>
      <c r="X169" s="1">
        <v>0.29873889999999997</v>
      </c>
      <c r="Y169" s="1">
        <v>0.31598340000000003</v>
      </c>
      <c r="Z169" s="1">
        <v>0.33228489999999999</v>
      </c>
      <c r="AA169" s="1">
        <v>0.34781590000000001</v>
      </c>
      <c r="AB169" s="1">
        <v>0.36333510000000002</v>
      </c>
      <c r="AC169" s="1">
        <v>0.37853160000000002</v>
      </c>
      <c r="AD169" s="1">
        <v>0.39337680000000003</v>
      </c>
      <c r="AE169" s="1">
        <v>0.40744140000000001</v>
      </c>
      <c r="AF169" s="1">
        <v>0.42110999999999998</v>
      </c>
      <c r="AG169" s="1">
        <v>0.4341373</v>
      </c>
      <c r="AH169" s="1">
        <v>0.44647110000000001</v>
      </c>
      <c r="AI169" s="1">
        <v>0.45774809999999999</v>
      </c>
      <c r="AJ169" s="1">
        <v>0.467976</v>
      </c>
      <c r="AK169" s="1">
        <v>0.47696260000000001</v>
      </c>
      <c r="AL169" s="1">
        <v>0.48456460000000001</v>
      </c>
      <c r="AM169" s="1">
        <v>0.49080309999999999</v>
      </c>
      <c r="AN169" s="1">
        <v>0.49574629999999997</v>
      </c>
      <c r="AO169" s="1">
        <v>0.49972090000000002</v>
      </c>
      <c r="AP169" s="1">
        <v>0.50303940000000003</v>
      </c>
      <c r="AQ169" s="1">
        <v>0.50641840000000005</v>
      </c>
      <c r="AR169" s="1">
        <v>0.51060369999999999</v>
      </c>
      <c r="AS169" s="1">
        <v>0.51668519999999996</v>
      </c>
      <c r="AT169" s="1">
        <v>0.52569999999999995</v>
      </c>
      <c r="AU169" s="1">
        <v>0.53873340000000003</v>
      </c>
      <c r="AV169" s="1">
        <v>0.55672679999999997</v>
      </c>
      <c r="AW169" s="1">
        <v>0.5803412</v>
      </c>
      <c r="AX169" s="1">
        <v>0.6098055</v>
      </c>
      <c r="AY169" s="1">
        <v>0.64465249999999996</v>
      </c>
      <c r="AZ169" s="1">
        <v>0.68418460000000003</v>
      </c>
      <c r="BA169" s="1">
        <v>0.72755159999999997</v>
      </c>
      <c r="BB169" s="1">
        <v>0.77423140000000001</v>
      </c>
      <c r="BC169" s="1">
        <v>0.82366099999999998</v>
      </c>
      <c r="BD169" s="1">
        <v>0.87527639999999995</v>
      </c>
      <c r="BE169" s="1">
        <v>0.92869869999999999</v>
      </c>
      <c r="BF169" s="1">
        <v>0.98428850000000001</v>
      </c>
      <c r="BG169" s="1">
        <v>1.0432025</v>
      </c>
      <c r="BH169" s="1">
        <v>1.1064575000000001</v>
      </c>
      <c r="BI169" s="1">
        <v>1.1747183999999999</v>
      </c>
      <c r="BJ169" s="1">
        <v>1.2482536</v>
      </c>
      <c r="BK169" s="1">
        <v>1.3288740999999999</v>
      </c>
      <c r="BL169" s="1">
        <v>1.4204353999999999</v>
      </c>
      <c r="BM169" s="1">
        <v>1.5280297</v>
      </c>
      <c r="BN169" s="1">
        <v>1.6541712</v>
      </c>
      <c r="BO169" s="1">
        <v>1.7979506999999999</v>
      </c>
      <c r="BP169" s="1">
        <v>1.9584203</v>
      </c>
      <c r="BQ169" s="1">
        <v>2.1405110000000001</v>
      </c>
      <c r="BR169" s="1">
        <v>2.3578176000000002</v>
      </c>
      <c r="BS169" s="1">
        <v>2.6253874000000001</v>
      </c>
      <c r="BT169" s="1">
        <v>2.9486151</v>
      </c>
      <c r="BU169" s="1">
        <v>3.3102567000000001</v>
      </c>
      <c r="BV169" s="1">
        <v>3.6683750000000002</v>
      </c>
      <c r="BW169" s="1">
        <v>3.9663653000000001</v>
      </c>
      <c r="BX169" s="1">
        <v>4.1498232000000002</v>
      </c>
      <c r="BY169" s="1">
        <v>4.1838021000000003</v>
      </c>
      <c r="BZ169" s="1">
        <v>4.0599413000000002</v>
      </c>
      <c r="CA169" s="1">
        <v>3.7947134999999999</v>
      </c>
      <c r="CB169" s="1">
        <v>3.4227843</v>
      </c>
      <c r="CC169" s="1">
        <v>2.9880021000000001</v>
      </c>
      <c r="CD169" s="1">
        <v>2.5368571000000002</v>
      </c>
      <c r="CE169" s="1">
        <v>2.1118788999999998</v>
      </c>
      <c r="CF169" s="1">
        <v>1.7450124</v>
      </c>
      <c r="CG169" s="1">
        <v>1.4533894999999999</v>
      </c>
      <c r="CH169" s="1">
        <v>1.2377</v>
      </c>
      <c r="CI169" s="1">
        <v>1.0861696999999999</v>
      </c>
      <c r="CJ169" s="1">
        <v>0.98091499999999998</v>
      </c>
      <c r="CK169" s="1">
        <v>0.90544550000000001</v>
      </c>
      <c r="CL169" s="1">
        <v>0.84843239999999998</v>
      </c>
      <c r="CM169" s="1">
        <v>0.80443200000000004</v>
      </c>
      <c r="CN169" s="1">
        <v>0.76931070000000001</v>
      </c>
      <c r="CO169" s="1">
        <v>0.73627909999999996</v>
      </c>
      <c r="CP169" s="1">
        <v>0.69479259999999998</v>
      </c>
      <c r="CQ169" s="1">
        <v>0.63340960000000002</v>
      </c>
      <c r="CR169" s="1">
        <v>0.54874299999999998</v>
      </c>
      <c r="CS169" s="1">
        <v>0.45133400000000001</v>
      </c>
      <c r="CT169" s="1">
        <v>0.3643226</v>
      </c>
      <c r="CU169" s="1">
        <v>0.31119400000000003</v>
      </c>
      <c r="CV169" s="1">
        <v>0.3028399</v>
      </c>
      <c r="CW169" s="1">
        <v>0.33665070000000002</v>
      </c>
      <c r="CX169" s="1">
        <v>0.39282519999999999</v>
      </c>
      <c r="CY169" s="1">
        <v>0.43525910000000001</v>
      </c>
      <c r="CZ169" s="1">
        <v>0.42735269999999997</v>
      </c>
      <c r="DA169" s="1">
        <v>0.35476259999999998</v>
      </c>
      <c r="DB169" s="1">
        <v>0.2276213</v>
      </c>
      <c r="DC169" s="1">
        <v>0.1037365</v>
      </c>
      <c r="DD169" s="1">
        <v>2.75345E-2</v>
      </c>
      <c r="DE169" s="1">
        <v>3.7173000000000002E-3</v>
      </c>
      <c r="DF169" s="4">
        <v>1.6159038999999999E-4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54.786258699999998</v>
      </c>
      <c r="DQ169" s="1">
        <v>41.676765400000001</v>
      </c>
      <c r="DR169" s="1">
        <v>30.894556000000001</v>
      </c>
      <c r="DS169" s="1">
        <v>1.5197821</v>
      </c>
      <c r="DT169" s="1">
        <v>118.1794281</v>
      </c>
      <c r="DU169" s="1">
        <f t="shared" si="45"/>
        <v>30.556061400000001</v>
      </c>
      <c r="DV169" s="1">
        <f t="shared" si="46"/>
        <v>45.623857900000004</v>
      </c>
      <c r="DW169" s="1">
        <f t="shared" si="47"/>
        <v>0.66973865881692562</v>
      </c>
      <c r="DX169" s="1">
        <f t="shared" si="48"/>
        <v>35.369315</v>
      </c>
      <c r="DY169" s="1">
        <f t="shared" si="49"/>
        <v>15.090356699999999</v>
      </c>
      <c r="DZ169" s="1">
        <f t="shared" si="50"/>
        <v>2.3438355834226239</v>
      </c>
      <c r="EA169" s="1">
        <v>1.5452227999999999</v>
      </c>
      <c r="EB169" s="1">
        <v>4.0164365999999996</v>
      </c>
      <c r="EC169" s="1">
        <v>5.9286140999999999</v>
      </c>
      <c r="ED169" s="1">
        <f t="shared" si="51"/>
        <v>11.490273500000001</v>
      </c>
      <c r="EE169" s="1">
        <v>8.1473303000000001</v>
      </c>
      <c r="EF169" s="1">
        <v>17.305690800000001</v>
      </c>
      <c r="EG169" s="1">
        <v>19.358203899999999</v>
      </c>
      <c r="EH169" s="1">
        <v>22.615448000000001</v>
      </c>
      <c r="EI169" s="1">
        <f t="shared" si="52"/>
        <v>67.426672999999994</v>
      </c>
      <c r="EJ169" s="1">
        <v>15.649368300000001</v>
      </c>
      <c r="EK169" s="1">
        <v>5.1581802000000003</v>
      </c>
      <c r="EL169" s="1">
        <v>0.2754974</v>
      </c>
      <c r="EM169" s="1">
        <f t="shared" si="53"/>
        <v>21.083045900000002</v>
      </c>
    </row>
    <row r="170" spans="1:143" x14ac:dyDescent="0.25">
      <c r="A170" s="1">
        <v>17430</v>
      </c>
      <c r="B170" s="1">
        <v>875</v>
      </c>
      <c r="C170" s="1">
        <v>1.8064999999999999E-3</v>
      </c>
      <c r="D170" s="1">
        <v>2.2555000000000001E-3</v>
      </c>
      <c r="E170" s="1">
        <v>3.4134E-3</v>
      </c>
      <c r="F170" s="1">
        <v>6.5401000000000001E-3</v>
      </c>
      <c r="G170" s="1">
        <v>1.3772599999999999E-2</v>
      </c>
      <c r="H170" s="1">
        <v>2.6552099999999999E-2</v>
      </c>
      <c r="I170" s="1">
        <v>4.2750700000000003E-2</v>
      </c>
      <c r="J170" s="1">
        <v>5.8238600000000001E-2</v>
      </c>
      <c r="K170" s="1">
        <v>7.3008900000000002E-2</v>
      </c>
      <c r="L170" s="1">
        <v>8.8506199999999993E-2</v>
      </c>
      <c r="M170" s="1">
        <v>0.1050465</v>
      </c>
      <c r="N170" s="1">
        <v>0.1210209</v>
      </c>
      <c r="O170" s="1">
        <v>0.13634070000000001</v>
      </c>
      <c r="P170" s="1">
        <v>0.1518013</v>
      </c>
      <c r="Q170" s="1">
        <v>0.1669313</v>
      </c>
      <c r="R170" s="1">
        <v>0.18198020000000001</v>
      </c>
      <c r="S170" s="1">
        <v>0.19739499999999999</v>
      </c>
      <c r="T170" s="1">
        <v>0.21415339999999999</v>
      </c>
      <c r="U170" s="1">
        <v>0.2320421</v>
      </c>
      <c r="V170" s="1">
        <v>0.25090180000000001</v>
      </c>
      <c r="W170" s="1">
        <v>0.27000879999999999</v>
      </c>
      <c r="X170" s="1">
        <v>0.28903319999999999</v>
      </c>
      <c r="Y170" s="1">
        <v>0.30711319999999998</v>
      </c>
      <c r="Z170" s="1">
        <v>0.32440010000000002</v>
      </c>
      <c r="AA170" s="1">
        <v>0.34083049999999998</v>
      </c>
      <c r="AB170" s="1">
        <v>0.35738700000000001</v>
      </c>
      <c r="AC170" s="1">
        <v>0.37385239999999997</v>
      </c>
      <c r="AD170" s="1">
        <v>0.39023849999999999</v>
      </c>
      <c r="AE170" s="1">
        <v>0.4059295</v>
      </c>
      <c r="AF170" s="1">
        <v>0.42132989999999998</v>
      </c>
      <c r="AG170" s="1">
        <v>0.43631039999999999</v>
      </c>
      <c r="AH170" s="1">
        <v>0.45087699999999997</v>
      </c>
      <c r="AI170" s="1">
        <v>0.46455990000000003</v>
      </c>
      <c r="AJ170" s="1">
        <v>0.4771782</v>
      </c>
      <c r="AK170" s="1">
        <v>0.48851139999999998</v>
      </c>
      <c r="AL170" s="1">
        <v>0.49840299999999998</v>
      </c>
      <c r="AM170" s="1">
        <v>0.50680760000000002</v>
      </c>
      <c r="AN170" s="1">
        <v>0.51353979999999999</v>
      </c>
      <c r="AO170" s="1">
        <v>0.51879750000000002</v>
      </c>
      <c r="AP170" s="1">
        <v>0.5229336</v>
      </c>
      <c r="AQ170" s="1">
        <v>0.52687099999999998</v>
      </c>
      <c r="AR170" s="1">
        <v>0.53152279999999996</v>
      </c>
      <c r="AS170" s="1">
        <v>0.53812059999999995</v>
      </c>
      <c r="AT170" s="1">
        <v>0.5479617</v>
      </c>
      <c r="AU170" s="1">
        <v>0.56258370000000002</v>
      </c>
      <c r="AV170" s="1">
        <v>0.5834163</v>
      </c>
      <c r="AW170" s="1">
        <v>0.61131429999999998</v>
      </c>
      <c r="AX170" s="1">
        <v>0.64625370000000004</v>
      </c>
      <c r="AY170" s="1">
        <v>0.68726869999999995</v>
      </c>
      <c r="AZ170" s="1">
        <v>0.73324060000000002</v>
      </c>
      <c r="BA170" s="1">
        <v>0.7830125</v>
      </c>
      <c r="BB170" s="1">
        <v>0.83560100000000004</v>
      </c>
      <c r="BC170" s="1">
        <v>0.88973749999999996</v>
      </c>
      <c r="BD170" s="1">
        <v>0.94428920000000005</v>
      </c>
      <c r="BE170" s="1">
        <v>0.99899939999999998</v>
      </c>
      <c r="BF170" s="1">
        <v>1.0549961000000001</v>
      </c>
      <c r="BG170" s="1">
        <v>1.1140774</v>
      </c>
      <c r="BH170" s="1">
        <v>1.1770674999999999</v>
      </c>
      <c r="BI170" s="1">
        <v>1.2438773000000001</v>
      </c>
      <c r="BJ170" s="1">
        <v>1.3148078999999999</v>
      </c>
      <c r="BK170" s="1">
        <v>1.3932186</v>
      </c>
      <c r="BL170" s="1">
        <v>1.4852885</v>
      </c>
      <c r="BM170" s="1">
        <v>1.5968112999999999</v>
      </c>
      <c r="BN170" s="1">
        <v>1.7277420999999999</v>
      </c>
      <c r="BO170" s="1">
        <v>1.8723464999999999</v>
      </c>
      <c r="BP170" s="1">
        <v>2.0257456</v>
      </c>
      <c r="BQ170" s="1">
        <v>2.1934977</v>
      </c>
      <c r="BR170" s="1">
        <v>2.3944795000000001</v>
      </c>
      <c r="BS170" s="1">
        <v>2.6505809</v>
      </c>
      <c r="BT170" s="1">
        <v>2.9715218999999999</v>
      </c>
      <c r="BU170" s="1">
        <v>3.3388634000000001</v>
      </c>
      <c r="BV170" s="1">
        <v>3.7046513999999999</v>
      </c>
      <c r="BW170" s="1">
        <v>4.0044117000000004</v>
      </c>
      <c r="BX170" s="1">
        <v>4.1783732999999996</v>
      </c>
      <c r="BY170" s="1">
        <v>4.1914673000000002</v>
      </c>
      <c r="BZ170" s="1">
        <v>4.0396748000000002</v>
      </c>
      <c r="CA170" s="1">
        <v>3.7455897</v>
      </c>
      <c r="CB170" s="1">
        <v>3.3487095999999998</v>
      </c>
      <c r="CC170" s="1">
        <v>2.8946679</v>
      </c>
      <c r="CD170" s="1">
        <v>2.4291071999999998</v>
      </c>
      <c r="CE170" s="1">
        <v>1.9928428</v>
      </c>
      <c r="CF170" s="1">
        <v>1.6171038</v>
      </c>
      <c r="CG170" s="1">
        <v>1.3203324999999999</v>
      </c>
      <c r="CH170" s="1">
        <v>1.1058140999999999</v>
      </c>
      <c r="CI170" s="1">
        <v>0.96349960000000001</v>
      </c>
      <c r="CJ170" s="1">
        <v>0.87468109999999999</v>
      </c>
      <c r="CK170" s="1">
        <v>0.81837899999999997</v>
      </c>
      <c r="CL170" s="1">
        <v>0.77665709999999999</v>
      </c>
      <c r="CM170" s="1">
        <v>0.73916130000000002</v>
      </c>
      <c r="CN170" s="1">
        <v>0.70161960000000001</v>
      </c>
      <c r="CO170" s="1">
        <v>0.66245560000000003</v>
      </c>
      <c r="CP170" s="1">
        <v>0.61795469999999997</v>
      </c>
      <c r="CQ170" s="1">
        <v>0.55978470000000002</v>
      </c>
      <c r="CR170" s="1">
        <v>0.48199140000000001</v>
      </c>
      <c r="CS170" s="1">
        <v>0.38858599999999999</v>
      </c>
      <c r="CT170" s="1">
        <v>0.29985499999999998</v>
      </c>
      <c r="CU170" s="1">
        <v>0.2433553</v>
      </c>
      <c r="CV170" s="1">
        <v>0.23492179999999999</v>
      </c>
      <c r="CW170" s="1">
        <v>0.27929219999999999</v>
      </c>
      <c r="CX170" s="1">
        <v>0.36510559999999997</v>
      </c>
      <c r="CY170" s="1">
        <v>0.4565246</v>
      </c>
      <c r="CZ170" s="1">
        <v>0.50202139999999995</v>
      </c>
      <c r="DA170" s="1">
        <v>0.46482839999999997</v>
      </c>
      <c r="DB170" s="1">
        <v>0.34008100000000002</v>
      </c>
      <c r="DC170" s="1">
        <v>0.17947089999999999</v>
      </c>
      <c r="DD170" s="1">
        <v>5.9058399999999997E-2</v>
      </c>
      <c r="DE170" s="1">
        <v>9.7666000000000003E-3</v>
      </c>
      <c r="DF170" s="1">
        <v>5.8469999999999996E-4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54.499443100000001</v>
      </c>
      <c r="DQ170" s="1">
        <v>41.676765400000001</v>
      </c>
      <c r="DR170" s="1">
        <v>29.728036899999999</v>
      </c>
      <c r="DS170" s="1">
        <v>1.5446154999999999</v>
      </c>
      <c r="DT170" s="1">
        <v>111.6453705</v>
      </c>
      <c r="DU170" s="1">
        <f t="shared" si="45"/>
        <v>30.551741199999999</v>
      </c>
      <c r="DV170" s="1">
        <f t="shared" si="46"/>
        <v>47.0687511</v>
      </c>
      <c r="DW170" s="1">
        <f t="shared" si="47"/>
        <v>0.6490875684186147</v>
      </c>
      <c r="DX170" s="1">
        <f t="shared" si="48"/>
        <v>35.693267500000005</v>
      </c>
      <c r="DY170" s="1">
        <f t="shared" si="49"/>
        <v>15.9235218</v>
      </c>
      <c r="DZ170" s="1">
        <f t="shared" si="50"/>
        <v>2.2415435447201135</v>
      </c>
      <c r="EA170" s="1">
        <v>1.4431521</v>
      </c>
      <c r="EB170" s="1">
        <v>3.9274882999999998</v>
      </c>
      <c r="EC170" s="1">
        <v>6.0888295000000001</v>
      </c>
      <c r="ED170" s="1">
        <f t="shared" si="51"/>
        <v>11.4594699</v>
      </c>
      <c r="EE170" s="1">
        <v>8.6713418999999998</v>
      </c>
      <c r="EF170" s="1">
        <v>18.146867799999999</v>
      </c>
      <c r="EG170" s="1">
        <v>19.568992600000001</v>
      </c>
      <c r="EH170" s="1">
        <v>22.422943100000001</v>
      </c>
      <c r="EI170" s="1">
        <f t="shared" si="52"/>
        <v>68.810145399999996</v>
      </c>
      <c r="EJ170" s="1">
        <v>14.404289199999999</v>
      </c>
      <c r="EK170" s="1">
        <v>4.8933258000000004</v>
      </c>
      <c r="EL170" s="1">
        <v>0.43278489999999997</v>
      </c>
      <c r="EM170" s="1">
        <f t="shared" si="53"/>
        <v>19.730399900000002</v>
      </c>
    </row>
    <row r="171" spans="1:143" x14ac:dyDescent="0.25">
      <c r="A171" s="1">
        <v>17429</v>
      </c>
      <c r="B171" s="1">
        <v>880</v>
      </c>
      <c r="C171" s="1">
        <v>1.8994999999999999E-3</v>
      </c>
      <c r="D171" s="1">
        <v>2.3752999999999999E-3</v>
      </c>
      <c r="E171" s="1">
        <v>3.5983999999999999E-3</v>
      </c>
      <c r="F171" s="1">
        <v>6.9160000000000003E-3</v>
      </c>
      <c r="G171" s="1">
        <v>1.4568599999999999E-2</v>
      </c>
      <c r="H171" s="1">
        <v>2.8001000000000002E-2</v>
      </c>
      <c r="I171" s="1">
        <v>4.4787599999999997E-2</v>
      </c>
      <c r="J171" s="1">
        <v>6.06832E-2</v>
      </c>
      <c r="K171" s="1">
        <v>7.5772099999999995E-2</v>
      </c>
      <c r="L171" s="1">
        <v>9.1575299999999998E-2</v>
      </c>
      <c r="M171" s="1">
        <v>0.10825079999999999</v>
      </c>
      <c r="N171" s="1">
        <v>0.1242103</v>
      </c>
      <c r="O171" s="1">
        <v>0.1395169</v>
      </c>
      <c r="P171" s="1">
        <v>0.15489700000000001</v>
      </c>
      <c r="Q171" s="1">
        <v>0.16960500000000001</v>
      </c>
      <c r="R171" s="1">
        <v>0.18400620000000001</v>
      </c>
      <c r="S171" s="1">
        <v>0.19868830000000001</v>
      </c>
      <c r="T171" s="1">
        <v>0.21462980000000001</v>
      </c>
      <c r="U171" s="1">
        <v>0.2313084</v>
      </c>
      <c r="V171" s="1">
        <v>0.2485851</v>
      </c>
      <c r="W171" s="1">
        <v>0.26594139999999999</v>
      </c>
      <c r="X171" s="1">
        <v>0.2830607</v>
      </c>
      <c r="Y171" s="1">
        <v>0.29916100000000001</v>
      </c>
      <c r="Z171" s="1">
        <v>0.3143881</v>
      </c>
      <c r="AA171" s="1">
        <v>0.3288333</v>
      </c>
      <c r="AB171" s="1">
        <v>0.34324480000000002</v>
      </c>
      <c r="AC171" s="1">
        <v>0.35734870000000002</v>
      </c>
      <c r="AD171" s="1">
        <v>0.37114439999999999</v>
      </c>
      <c r="AE171" s="1">
        <v>0.38417400000000002</v>
      </c>
      <c r="AF171" s="1">
        <v>0.3967967</v>
      </c>
      <c r="AG171" s="1">
        <v>0.40880070000000002</v>
      </c>
      <c r="AH171" s="1">
        <v>0.4201607</v>
      </c>
      <c r="AI171" s="1">
        <v>0.43050040000000001</v>
      </c>
      <c r="AJ171" s="1">
        <v>0.43975829999999999</v>
      </c>
      <c r="AK171" s="1">
        <v>0.44772489999999998</v>
      </c>
      <c r="AL171" s="1">
        <v>0.45424350000000002</v>
      </c>
      <c r="AM171" s="1">
        <v>0.45932230000000002</v>
      </c>
      <c r="AN171" s="1">
        <v>0.46294590000000002</v>
      </c>
      <c r="AO171" s="1">
        <v>0.4653833</v>
      </c>
      <c r="AP171" s="1">
        <v>0.46693180000000001</v>
      </c>
      <c r="AQ171" s="1">
        <v>0.46834920000000002</v>
      </c>
      <c r="AR171" s="1">
        <v>0.47042129999999999</v>
      </c>
      <c r="AS171" s="1">
        <v>0.47426699999999999</v>
      </c>
      <c r="AT171" s="1">
        <v>0.48099039999999998</v>
      </c>
      <c r="AU171" s="1">
        <v>0.49181439999999998</v>
      </c>
      <c r="AV171" s="1">
        <v>0.50786690000000001</v>
      </c>
      <c r="AW171" s="1">
        <v>0.52995239999999999</v>
      </c>
      <c r="AX171" s="1">
        <v>0.55833730000000004</v>
      </c>
      <c r="AY171" s="1">
        <v>0.59252700000000003</v>
      </c>
      <c r="AZ171" s="1">
        <v>0.6318146</v>
      </c>
      <c r="BA171" s="1">
        <v>0.67536249999999998</v>
      </c>
      <c r="BB171" s="1">
        <v>0.72260190000000002</v>
      </c>
      <c r="BC171" s="1">
        <v>0.77282740000000005</v>
      </c>
      <c r="BD171" s="1">
        <v>0.8253009</v>
      </c>
      <c r="BE171" s="1">
        <v>0.87959710000000002</v>
      </c>
      <c r="BF171" s="1">
        <v>0.93620899999999996</v>
      </c>
      <c r="BG171" s="1">
        <v>0.99646040000000002</v>
      </c>
      <c r="BH171" s="1">
        <v>1.0613923000000001</v>
      </c>
      <c r="BI171" s="1">
        <v>1.1315724</v>
      </c>
      <c r="BJ171" s="1">
        <v>1.2074263000000001</v>
      </c>
      <c r="BK171" s="1">
        <v>1.2914261</v>
      </c>
      <c r="BL171" s="1">
        <v>1.3886163</v>
      </c>
      <c r="BM171" s="1">
        <v>1.505252</v>
      </c>
      <c r="BN171" s="1">
        <v>1.6442714</v>
      </c>
      <c r="BO171" s="1">
        <v>1.8043994999999999</v>
      </c>
      <c r="BP171" s="1">
        <v>1.9841652000000001</v>
      </c>
      <c r="BQ171" s="1">
        <v>2.1891645999999998</v>
      </c>
      <c r="BR171" s="1">
        <v>2.4351668000000002</v>
      </c>
      <c r="BS171" s="1">
        <v>2.7398896000000001</v>
      </c>
      <c r="BT171" s="1">
        <v>3.1100601999999999</v>
      </c>
      <c r="BU171" s="1">
        <v>3.5260786999999998</v>
      </c>
      <c r="BV171" s="1">
        <v>3.9394841</v>
      </c>
      <c r="BW171" s="1">
        <v>4.2842889</v>
      </c>
      <c r="BX171" s="1">
        <v>4.4969305999999998</v>
      </c>
      <c r="BY171" s="1">
        <v>4.5369434000000002</v>
      </c>
      <c r="BZ171" s="1">
        <v>4.3957410000000001</v>
      </c>
      <c r="CA171" s="1">
        <v>4.0945467999999998</v>
      </c>
      <c r="CB171" s="1">
        <v>3.6754927999999998</v>
      </c>
      <c r="CC171" s="1">
        <v>3.1894692999999998</v>
      </c>
      <c r="CD171" s="1">
        <v>2.6873809999999998</v>
      </c>
      <c r="CE171" s="1">
        <v>2.2134037000000002</v>
      </c>
      <c r="CF171" s="1">
        <v>1.7999319</v>
      </c>
      <c r="CG171" s="1">
        <v>1.4656746</v>
      </c>
      <c r="CH171" s="1">
        <v>1.2144263</v>
      </c>
      <c r="CI171" s="1">
        <v>1.0370219000000001</v>
      </c>
      <c r="CJ171" s="1">
        <v>0.91542020000000002</v>
      </c>
      <c r="CK171" s="1">
        <v>0.82850109999999999</v>
      </c>
      <c r="CL171" s="1">
        <v>0.75750050000000002</v>
      </c>
      <c r="CM171" s="1">
        <v>0.69169899999999995</v>
      </c>
      <c r="CN171" s="1">
        <v>0.62847260000000005</v>
      </c>
      <c r="CO171" s="1">
        <v>0.56927760000000005</v>
      </c>
      <c r="CP171" s="1">
        <v>0.51345640000000003</v>
      </c>
      <c r="CQ171" s="1">
        <v>0.45421309999999998</v>
      </c>
      <c r="CR171" s="1">
        <v>0.3829707</v>
      </c>
      <c r="CS171" s="1">
        <v>0.29779369999999999</v>
      </c>
      <c r="CT171" s="1">
        <v>0.21193329999999999</v>
      </c>
      <c r="CU171" s="1">
        <v>0.15387690000000001</v>
      </c>
      <c r="CV171" s="1">
        <v>0.1395496</v>
      </c>
      <c r="CW171" s="1">
        <v>0.17402609999999999</v>
      </c>
      <c r="CX171" s="1">
        <v>0.25557059999999998</v>
      </c>
      <c r="CY171" s="1">
        <v>0.36329990000000001</v>
      </c>
      <c r="CZ171" s="1">
        <v>0.44739810000000002</v>
      </c>
      <c r="DA171" s="1">
        <v>0.46375870000000002</v>
      </c>
      <c r="DB171" s="1">
        <v>0.39798080000000002</v>
      </c>
      <c r="DC171" s="1">
        <v>0.2528762</v>
      </c>
      <c r="DD171" s="1">
        <v>0.1081734</v>
      </c>
      <c r="DE171" s="1">
        <v>2.2300400000000001E-2</v>
      </c>
      <c r="DF171" s="1">
        <v>1.8877E-3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53.942012800000001</v>
      </c>
      <c r="DQ171" s="1">
        <v>41.676765400000001</v>
      </c>
      <c r="DR171" s="1">
        <v>31.573434800000001</v>
      </c>
      <c r="DS171" s="1">
        <v>1.7007858</v>
      </c>
      <c r="DT171" s="1">
        <v>101.7251358</v>
      </c>
      <c r="DU171" s="1">
        <f t="shared" si="45"/>
        <v>32.949506299999996</v>
      </c>
      <c r="DV171" s="1">
        <f t="shared" si="46"/>
        <v>44.411242099999996</v>
      </c>
      <c r="DW171" s="1">
        <f t="shared" si="47"/>
        <v>0.74191814373955556</v>
      </c>
      <c r="DX171" s="1">
        <f t="shared" si="48"/>
        <v>37.637913099999999</v>
      </c>
      <c r="DY171" s="1">
        <f t="shared" si="49"/>
        <v>14.671923700000002</v>
      </c>
      <c r="DZ171" s="1">
        <f t="shared" si="50"/>
        <v>2.5653018560885776</v>
      </c>
      <c r="EA171" s="1">
        <v>1.4746475000000001</v>
      </c>
      <c r="EB171" s="1">
        <v>3.7992373000000002</v>
      </c>
      <c r="EC171" s="1">
        <v>5.5406914</v>
      </c>
      <c r="ED171" s="1">
        <f t="shared" si="51"/>
        <v>10.814576200000001</v>
      </c>
      <c r="EE171" s="1">
        <v>7.5402746</v>
      </c>
      <c r="EF171" s="1">
        <v>17.012683899999999</v>
      </c>
      <c r="EG171" s="1">
        <v>20.506435400000001</v>
      </c>
      <c r="EH171" s="1">
        <v>24.406738300000001</v>
      </c>
      <c r="EI171" s="1">
        <f t="shared" si="52"/>
        <v>69.466132200000004</v>
      </c>
      <c r="EJ171" s="1">
        <v>15.19561</v>
      </c>
      <c r="EK171" s="1">
        <v>3.9549484000000001</v>
      </c>
      <c r="EL171" s="1">
        <v>0.5687103</v>
      </c>
      <c r="EM171" s="1">
        <f t="shared" si="53"/>
        <v>19.719268700000001</v>
      </c>
    </row>
    <row r="172" spans="1:143" x14ac:dyDescent="0.25">
      <c r="A172" s="1">
        <v>17428</v>
      </c>
      <c r="B172" s="1">
        <v>885</v>
      </c>
      <c r="C172" s="1">
        <v>1.9406E-3</v>
      </c>
      <c r="D172" s="1">
        <v>2.4226E-3</v>
      </c>
      <c r="E172" s="1">
        <v>3.6648000000000002E-3</v>
      </c>
      <c r="F172" s="1">
        <v>7.0238999999999996E-3</v>
      </c>
      <c r="G172" s="1">
        <v>1.4794E-2</v>
      </c>
      <c r="H172" s="1">
        <v>2.8505900000000001E-2</v>
      </c>
      <c r="I172" s="1">
        <v>4.58229E-2</v>
      </c>
      <c r="J172" s="1">
        <v>6.2321500000000002E-2</v>
      </c>
      <c r="K172" s="1">
        <v>7.8020199999999998E-2</v>
      </c>
      <c r="L172" s="1">
        <v>9.4472100000000003E-2</v>
      </c>
      <c r="M172" s="1">
        <v>0.1119599</v>
      </c>
      <c r="N172" s="1">
        <v>0.12878719999999999</v>
      </c>
      <c r="O172" s="1">
        <v>0.14490939999999999</v>
      </c>
      <c r="P172" s="1">
        <v>0.1611612</v>
      </c>
      <c r="Q172" s="1">
        <v>0.17692279999999999</v>
      </c>
      <c r="R172" s="1">
        <v>0.19249749999999999</v>
      </c>
      <c r="S172" s="1">
        <v>0.20839959999999999</v>
      </c>
      <c r="T172" s="1">
        <v>0.22568340000000001</v>
      </c>
      <c r="U172" s="1">
        <v>0.24398790000000001</v>
      </c>
      <c r="V172" s="1">
        <v>0.2631424</v>
      </c>
      <c r="W172" s="1">
        <v>0.28245330000000002</v>
      </c>
      <c r="X172" s="1">
        <v>0.3015929</v>
      </c>
      <c r="Y172" s="1">
        <v>0.31967190000000001</v>
      </c>
      <c r="Z172" s="1">
        <v>0.33684180000000002</v>
      </c>
      <c r="AA172" s="1">
        <v>0.3530856</v>
      </c>
      <c r="AB172" s="1">
        <v>0.36935410000000002</v>
      </c>
      <c r="AC172" s="1">
        <v>0.38537450000000001</v>
      </c>
      <c r="AD172" s="1">
        <v>0.40114280000000002</v>
      </c>
      <c r="AE172" s="1">
        <v>0.41606349999999998</v>
      </c>
      <c r="AF172" s="1">
        <v>0.43055589999999999</v>
      </c>
      <c r="AG172" s="1">
        <v>0.44443899999999997</v>
      </c>
      <c r="AH172" s="1">
        <v>0.45770100000000002</v>
      </c>
      <c r="AI172" s="1">
        <v>0.4698851</v>
      </c>
      <c r="AJ172" s="1">
        <v>0.48086990000000002</v>
      </c>
      <c r="AK172" s="1">
        <v>0.49044900000000002</v>
      </c>
      <c r="AL172" s="1">
        <v>0.49847550000000002</v>
      </c>
      <c r="AM172" s="1">
        <v>0.50494479999999997</v>
      </c>
      <c r="AN172" s="1">
        <v>0.50976790000000005</v>
      </c>
      <c r="AO172" s="1">
        <v>0.51321430000000001</v>
      </c>
      <c r="AP172" s="1">
        <v>0.51564549999999998</v>
      </c>
      <c r="AQ172" s="1">
        <v>0.51793460000000002</v>
      </c>
      <c r="AR172" s="1">
        <v>0.52093230000000001</v>
      </c>
      <c r="AS172" s="1">
        <v>0.52582019999999996</v>
      </c>
      <c r="AT172" s="1">
        <v>0.53378479999999995</v>
      </c>
      <c r="AU172" s="1">
        <v>0.54617939999999998</v>
      </c>
      <c r="AV172" s="1">
        <v>0.56420780000000004</v>
      </c>
      <c r="AW172" s="1">
        <v>0.5885726</v>
      </c>
      <c r="AX172" s="1">
        <v>0.61925549999999996</v>
      </c>
      <c r="AY172" s="1">
        <v>0.65537049999999997</v>
      </c>
      <c r="AZ172" s="1">
        <v>0.69587679999999996</v>
      </c>
      <c r="BA172" s="1">
        <v>0.73963279999999998</v>
      </c>
      <c r="BB172" s="1">
        <v>0.78572200000000003</v>
      </c>
      <c r="BC172" s="1">
        <v>0.83300030000000003</v>
      </c>
      <c r="BD172" s="1">
        <v>0.88046679999999999</v>
      </c>
      <c r="BE172" s="1">
        <v>0.92778550000000004</v>
      </c>
      <c r="BF172" s="1">
        <v>0.97572139999999996</v>
      </c>
      <c r="BG172" s="1">
        <v>1.0257053</v>
      </c>
      <c r="BH172" s="1">
        <v>1.0783647000000001</v>
      </c>
      <c r="BI172" s="1">
        <v>1.1337634000000001</v>
      </c>
      <c r="BJ172" s="1">
        <v>1.1920968000000001</v>
      </c>
      <c r="BK172" s="1">
        <v>1.2563375000000001</v>
      </c>
      <c r="BL172" s="1">
        <v>1.3317288</v>
      </c>
      <c r="BM172" s="1">
        <v>1.4238721000000001</v>
      </c>
      <c r="BN172" s="1">
        <v>1.5340495000000001</v>
      </c>
      <c r="BO172" s="1">
        <v>1.6589951999999999</v>
      </c>
      <c r="BP172" s="1">
        <v>1.795809</v>
      </c>
      <c r="BQ172" s="1">
        <v>1.9489186000000001</v>
      </c>
      <c r="BR172" s="1">
        <v>2.1338263</v>
      </c>
      <c r="BS172" s="1">
        <v>2.3691802000000002</v>
      </c>
      <c r="BT172" s="1">
        <v>2.6657898000000002</v>
      </c>
      <c r="BU172" s="1">
        <v>3.013401</v>
      </c>
      <c r="BV172" s="1">
        <v>3.377923</v>
      </c>
      <c r="BW172" s="1">
        <v>3.7102156000000002</v>
      </c>
      <c r="BX172" s="1">
        <v>3.9604843000000001</v>
      </c>
      <c r="BY172" s="1">
        <v>4.0934806000000004</v>
      </c>
      <c r="BZ172" s="1">
        <v>4.0937324000000004</v>
      </c>
      <c r="CA172" s="1">
        <v>3.9639142000000001</v>
      </c>
      <c r="CB172" s="1">
        <v>3.7208610000000002</v>
      </c>
      <c r="CC172" s="1">
        <v>3.3909044000000002</v>
      </c>
      <c r="CD172" s="1">
        <v>3.0084578999999998</v>
      </c>
      <c r="CE172" s="1">
        <v>2.6130157000000001</v>
      </c>
      <c r="CF172" s="1">
        <v>2.2428637</v>
      </c>
      <c r="CG172" s="1">
        <v>1.9273792999999999</v>
      </c>
      <c r="CH172" s="1">
        <v>1.6789947000000001</v>
      </c>
      <c r="CI172" s="1">
        <v>1.4912405</v>
      </c>
      <c r="CJ172" s="1">
        <v>1.3434389</v>
      </c>
      <c r="CK172" s="1">
        <v>1.2117066000000001</v>
      </c>
      <c r="CL172" s="1">
        <v>1.0803387</v>
      </c>
      <c r="CM172" s="1">
        <v>0.94856070000000003</v>
      </c>
      <c r="CN172" s="1">
        <v>0.82576720000000003</v>
      </c>
      <c r="CO172" s="1">
        <v>0.72019259999999996</v>
      </c>
      <c r="CP172" s="1">
        <v>0.62948539999999997</v>
      </c>
      <c r="CQ172" s="1">
        <v>0.54007709999999998</v>
      </c>
      <c r="CR172" s="1">
        <v>0.43694830000000001</v>
      </c>
      <c r="CS172" s="1">
        <v>0.31851930000000001</v>
      </c>
      <c r="CT172" s="1">
        <v>0.20671129999999999</v>
      </c>
      <c r="CU172" s="1">
        <v>0.13170080000000001</v>
      </c>
      <c r="CV172" s="1">
        <v>0.1055523</v>
      </c>
      <c r="CW172" s="1">
        <v>0.1238281</v>
      </c>
      <c r="CX172" s="1">
        <v>0.17346919999999999</v>
      </c>
      <c r="CY172" s="1">
        <v>0.2236042</v>
      </c>
      <c r="CZ172" s="1">
        <v>0.23309260000000001</v>
      </c>
      <c r="DA172" s="1">
        <v>0.18295719999999999</v>
      </c>
      <c r="DB172" s="1">
        <v>0.1003035</v>
      </c>
      <c r="DC172" s="1">
        <v>3.40513E-2</v>
      </c>
      <c r="DD172" s="1">
        <v>5.8027E-3</v>
      </c>
      <c r="DE172" s="4">
        <v>3.7404294999999999E-4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49.424083699999997</v>
      </c>
      <c r="DQ172" s="1">
        <v>45.7512817</v>
      </c>
      <c r="DR172" s="1">
        <v>32.5303459</v>
      </c>
      <c r="DS172" s="1">
        <v>1.4757150000000001</v>
      </c>
      <c r="DT172" s="1">
        <v>108.07766719999999</v>
      </c>
      <c r="DU172" s="1">
        <f t="shared" si="45"/>
        <v>29.9340121</v>
      </c>
      <c r="DV172" s="1">
        <f t="shared" si="46"/>
        <v>44.1366686</v>
      </c>
      <c r="DW172" s="1">
        <f t="shared" si="47"/>
        <v>0.67821185987743537</v>
      </c>
      <c r="DX172" s="1">
        <f t="shared" si="48"/>
        <v>33.162760800000001</v>
      </c>
      <c r="DY172" s="1">
        <f t="shared" si="49"/>
        <v>14.418887000000002</v>
      </c>
      <c r="DZ172" s="1">
        <f t="shared" si="50"/>
        <v>2.2999528881806199</v>
      </c>
      <c r="EA172" s="1">
        <v>1.5326768</v>
      </c>
      <c r="EB172" s="1">
        <v>4.0713657999999997</v>
      </c>
      <c r="EC172" s="1">
        <v>6.0819010999999996</v>
      </c>
      <c r="ED172" s="1">
        <f t="shared" si="51"/>
        <v>11.685943699999999</v>
      </c>
      <c r="EE172" s="1">
        <v>8.2534752000000005</v>
      </c>
      <c r="EF172" s="1">
        <v>16.341880799999998</v>
      </c>
      <c r="EG172" s="1">
        <v>17.7107201</v>
      </c>
      <c r="EH172" s="1">
        <v>23.1967468</v>
      </c>
      <c r="EI172" s="1">
        <f t="shared" si="52"/>
        <v>65.502822899999998</v>
      </c>
      <c r="EJ172" s="1">
        <v>19.4932327</v>
      </c>
      <c r="EK172" s="1">
        <v>3.2054214000000001</v>
      </c>
      <c r="EL172" s="1">
        <v>0.11260969999999999</v>
      </c>
      <c r="EM172" s="1">
        <f t="shared" si="53"/>
        <v>22.811263799999999</v>
      </c>
    </row>
    <row r="173" spans="1:143" x14ac:dyDescent="0.25">
      <c r="A173" s="1">
        <v>17427</v>
      </c>
      <c r="B173" s="1">
        <v>890</v>
      </c>
      <c r="C173" s="1">
        <v>1.9807000000000002E-3</v>
      </c>
      <c r="D173" s="1">
        <v>2.4762E-3</v>
      </c>
      <c r="E173" s="1">
        <v>3.7520000000000001E-3</v>
      </c>
      <c r="F173" s="1">
        <v>7.2090000000000001E-3</v>
      </c>
      <c r="G173" s="1">
        <v>1.5185499999999999E-2</v>
      </c>
      <c r="H173" s="1">
        <v>2.92035E-2</v>
      </c>
      <c r="I173" s="1">
        <v>4.6791600000000003E-2</v>
      </c>
      <c r="J173" s="1">
        <v>6.3514600000000004E-2</v>
      </c>
      <c r="K173" s="1">
        <v>7.9430700000000007E-2</v>
      </c>
      <c r="L173" s="1">
        <v>9.6108799999999994E-2</v>
      </c>
      <c r="M173" s="1">
        <v>0.11379160000000001</v>
      </c>
      <c r="N173" s="1">
        <v>0.13078509999999999</v>
      </c>
      <c r="O173" s="1">
        <v>0.1471103</v>
      </c>
      <c r="P173" s="1">
        <v>0.1635008</v>
      </c>
      <c r="Q173" s="1">
        <v>0.17933830000000001</v>
      </c>
      <c r="R173" s="1">
        <v>0.19494359999999999</v>
      </c>
      <c r="S173" s="1">
        <v>0.21092030000000001</v>
      </c>
      <c r="T173" s="1">
        <v>0.2282256</v>
      </c>
      <c r="U173" s="1">
        <v>0.2464807</v>
      </c>
      <c r="V173" s="1">
        <v>0.26551000000000002</v>
      </c>
      <c r="W173" s="1">
        <v>0.28470269999999998</v>
      </c>
      <c r="X173" s="1">
        <v>0.30364819999999998</v>
      </c>
      <c r="Y173" s="1">
        <v>0.32146340000000001</v>
      </c>
      <c r="Z173" s="1">
        <v>0.33827000000000002</v>
      </c>
      <c r="AA173" s="1">
        <v>0.35413990000000001</v>
      </c>
      <c r="AB173" s="1">
        <v>0.3699712</v>
      </c>
      <c r="AC173" s="1">
        <v>0.38548110000000002</v>
      </c>
      <c r="AD173" s="1">
        <v>0.40061580000000002</v>
      </c>
      <c r="AE173" s="1">
        <v>0.41483890000000001</v>
      </c>
      <c r="AF173" s="1">
        <v>0.42859219999999998</v>
      </c>
      <c r="AG173" s="1">
        <v>0.44168839999999998</v>
      </c>
      <c r="AH173" s="1">
        <v>0.4540729</v>
      </c>
      <c r="AI173" s="1">
        <v>0.4653024</v>
      </c>
      <c r="AJ173" s="1">
        <v>0.4753366</v>
      </c>
      <c r="AK173" s="1">
        <v>0.48400510000000002</v>
      </c>
      <c r="AL173" s="1">
        <v>0.49116749999999998</v>
      </c>
      <c r="AM173" s="1">
        <v>0.49678899999999998</v>
      </c>
      <c r="AN173" s="1">
        <v>0.50083909999999998</v>
      </c>
      <c r="AO173" s="1">
        <v>0.50362850000000003</v>
      </c>
      <c r="AP173" s="1">
        <v>0.50553099999999995</v>
      </c>
      <c r="AQ173" s="1">
        <v>0.50730679999999995</v>
      </c>
      <c r="AR173" s="1">
        <v>0.50969710000000001</v>
      </c>
      <c r="AS173" s="1">
        <v>0.51378550000000001</v>
      </c>
      <c r="AT173" s="1">
        <v>0.52070090000000002</v>
      </c>
      <c r="AU173" s="1">
        <v>0.53168590000000004</v>
      </c>
      <c r="AV173" s="1">
        <v>0.54776250000000004</v>
      </c>
      <c r="AW173" s="1">
        <v>0.56949130000000003</v>
      </c>
      <c r="AX173" s="1">
        <v>0.59682809999999997</v>
      </c>
      <c r="AY173" s="1">
        <v>0.62905230000000001</v>
      </c>
      <c r="AZ173" s="1">
        <v>0.66525840000000003</v>
      </c>
      <c r="BA173" s="1">
        <v>0.70434390000000002</v>
      </c>
      <c r="BB173" s="1">
        <v>0.74534100000000003</v>
      </c>
      <c r="BC173" s="1">
        <v>0.78724559999999999</v>
      </c>
      <c r="BD173" s="1">
        <v>0.82935990000000004</v>
      </c>
      <c r="BE173" s="1">
        <v>0.87151299999999998</v>
      </c>
      <c r="BF173" s="1">
        <v>0.91436070000000003</v>
      </c>
      <c r="BG173" s="1">
        <v>0.95905240000000003</v>
      </c>
      <c r="BH173" s="1">
        <v>1.0063031</v>
      </c>
      <c r="BI173" s="1">
        <v>1.0566275999999999</v>
      </c>
      <c r="BJ173" s="1">
        <v>1.1107491</v>
      </c>
      <c r="BK173" s="1">
        <v>1.1712326</v>
      </c>
      <c r="BL173" s="1">
        <v>1.2424393</v>
      </c>
      <c r="BM173" s="1">
        <v>1.3297665000000001</v>
      </c>
      <c r="BN173" s="1">
        <v>1.4357934999999999</v>
      </c>
      <c r="BO173" s="1">
        <v>1.5596318</v>
      </c>
      <c r="BP173" s="1">
        <v>1.7005490000000001</v>
      </c>
      <c r="BQ173" s="1">
        <v>1.8651827999999999</v>
      </c>
      <c r="BR173" s="1">
        <v>2.0727172</v>
      </c>
      <c r="BS173" s="1">
        <v>2.3488517</v>
      </c>
      <c r="BT173" s="1">
        <v>2.7149652999999998</v>
      </c>
      <c r="BU173" s="1">
        <v>3.1711749999999999</v>
      </c>
      <c r="BV173" s="1">
        <v>3.6870655999999999</v>
      </c>
      <c r="BW173" s="1">
        <v>4.2042970999999998</v>
      </c>
      <c r="BX173" s="1">
        <v>4.6483536000000001</v>
      </c>
      <c r="BY173" s="1">
        <v>4.9471359000000001</v>
      </c>
      <c r="BZ173" s="1">
        <v>5.0445871000000002</v>
      </c>
      <c r="CA173" s="1">
        <v>4.9104342000000001</v>
      </c>
      <c r="CB173" s="1">
        <v>4.5474819999999996</v>
      </c>
      <c r="CC173" s="1">
        <v>3.9942788999999999</v>
      </c>
      <c r="CD173" s="1">
        <v>3.3235991</v>
      </c>
      <c r="CE173" s="1">
        <v>2.6302875999999999</v>
      </c>
      <c r="CF173" s="1">
        <v>2.0076844999999999</v>
      </c>
      <c r="CG173" s="1">
        <v>1.5207695999999999</v>
      </c>
      <c r="CH173" s="1">
        <v>1.1882174000000001</v>
      </c>
      <c r="CI173" s="1">
        <v>0.98745669999999997</v>
      </c>
      <c r="CJ173" s="1">
        <v>0.87392369999999997</v>
      </c>
      <c r="CK173" s="1">
        <v>0.80239280000000002</v>
      </c>
      <c r="CL173" s="1">
        <v>0.74123930000000005</v>
      </c>
      <c r="CM173" s="1">
        <v>0.67768519999999999</v>
      </c>
      <c r="CN173" s="1">
        <v>0.61317060000000001</v>
      </c>
      <c r="CO173" s="1">
        <v>0.54925469999999998</v>
      </c>
      <c r="CP173" s="1">
        <v>0.48066110000000001</v>
      </c>
      <c r="CQ173" s="1">
        <v>0.39912180000000003</v>
      </c>
      <c r="CR173" s="1">
        <v>0.3005949</v>
      </c>
      <c r="CS173" s="1">
        <v>0.19166800000000001</v>
      </c>
      <c r="CT173" s="1">
        <v>0.1047609</v>
      </c>
      <c r="CU173" s="1">
        <v>6.0886000000000003E-2</v>
      </c>
      <c r="CV173" s="1">
        <v>5.8896999999999998E-2</v>
      </c>
      <c r="CW173" s="1">
        <v>8.1798099999999999E-2</v>
      </c>
      <c r="CX173" s="1">
        <v>0.11582190000000001</v>
      </c>
      <c r="CY173" s="1">
        <v>0.141234</v>
      </c>
      <c r="CZ173" s="1">
        <v>0.14030590000000001</v>
      </c>
      <c r="DA173" s="1">
        <v>0.1073278</v>
      </c>
      <c r="DB173" s="1">
        <v>5.86034E-2</v>
      </c>
      <c r="DC173" s="1">
        <v>2.0122899999999999E-2</v>
      </c>
      <c r="DD173" s="1">
        <v>3.5186000000000002E-3</v>
      </c>
      <c r="DE173" s="4">
        <v>2.4962009E-4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43.892364499999999</v>
      </c>
      <c r="DQ173" s="1">
        <v>45.7512817</v>
      </c>
      <c r="DR173" s="1">
        <v>33.35989</v>
      </c>
      <c r="DS173" s="1">
        <v>1.4807739</v>
      </c>
      <c r="DT173" s="1">
        <v>85.028747600000003</v>
      </c>
      <c r="DU173" s="1">
        <f t="shared" si="45"/>
        <v>35.1605305</v>
      </c>
      <c r="DV173" s="1">
        <f t="shared" si="46"/>
        <v>42.663937599999997</v>
      </c>
      <c r="DW173" s="1">
        <f t="shared" si="47"/>
        <v>0.82412764685836226</v>
      </c>
      <c r="DX173" s="1">
        <f t="shared" si="48"/>
        <v>36.404880300000002</v>
      </c>
      <c r="DY173" s="1">
        <f t="shared" si="49"/>
        <v>13.486829500000001</v>
      </c>
      <c r="DZ173" s="1">
        <f t="shared" si="50"/>
        <v>2.6992912085082712</v>
      </c>
      <c r="EA173" s="1">
        <v>1.555741</v>
      </c>
      <c r="EB173" s="1">
        <v>4.0842628000000003</v>
      </c>
      <c r="EC173" s="1">
        <v>5.9930873</v>
      </c>
      <c r="ED173" s="1">
        <f t="shared" si="51"/>
        <v>11.633091100000001</v>
      </c>
      <c r="EE173" s="1">
        <v>7.9086017999999996</v>
      </c>
      <c r="EF173" s="1">
        <v>15.3355541</v>
      </c>
      <c r="EG173" s="1">
        <v>18.580497699999999</v>
      </c>
      <c r="EH173" s="1">
        <v>28.027553600000001</v>
      </c>
      <c r="EI173" s="1">
        <f t="shared" si="52"/>
        <v>69.852207199999995</v>
      </c>
      <c r="EJ173" s="1">
        <v>16.347663900000001</v>
      </c>
      <c r="EK173" s="1">
        <v>2.1006699000000002</v>
      </c>
      <c r="EL173" s="1">
        <v>6.63604E-2</v>
      </c>
      <c r="EM173" s="1">
        <f t="shared" si="53"/>
        <v>18.514694200000001</v>
      </c>
    </row>
    <row r="174" spans="1:143" x14ac:dyDescent="0.25">
      <c r="A174" s="1">
        <v>17426</v>
      </c>
      <c r="B174" s="1">
        <v>895</v>
      </c>
      <c r="C174" s="1">
        <v>1.9321E-3</v>
      </c>
      <c r="D174" s="1">
        <v>2.4076000000000002E-3</v>
      </c>
      <c r="E174" s="1">
        <v>3.6357E-3</v>
      </c>
      <c r="F174" s="1">
        <v>6.9543000000000001E-3</v>
      </c>
      <c r="G174" s="1">
        <v>1.4651900000000001E-2</v>
      </c>
      <c r="H174" s="1">
        <v>2.82846E-2</v>
      </c>
      <c r="I174" s="1">
        <v>4.5607700000000001E-2</v>
      </c>
      <c r="J174" s="1">
        <v>6.2164700000000003E-2</v>
      </c>
      <c r="K174" s="1">
        <v>7.7939499999999995E-2</v>
      </c>
      <c r="L174" s="1">
        <v>9.4463099999999994E-2</v>
      </c>
      <c r="M174" s="1">
        <v>0.1120998</v>
      </c>
      <c r="N174" s="1">
        <v>0.12912390000000001</v>
      </c>
      <c r="O174" s="1">
        <v>0.14543800000000001</v>
      </c>
      <c r="P174" s="1">
        <v>0.16187879999999999</v>
      </c>
      <c r="Q174" s="1">
        <v>0.17791979999999999</v>
      </c>
      <c r="R174" s="1">
        <v>0.19382650000000001</v>
      </c>
      <c r="S174" s="1">
        <v>0.21009120000000001</v>
      </c>
      <c r="T174" s="1">
        <v>0.22773499999999999</v>
      </c>
      <c r="U174" s="1">
        <v>0.2465</v>
      </c>
      <c r="V174" s="1">
        <v>0.26618399999999998</v>
      </c>
      <c r="W174" s="1">
        <v>0.28604220000000002</v>
      </c>
      <c r="X174" s="1">
        <v>0.30567650000000002</v>
      </c>
      <c r="Y174" s="1">
        <v>0.3241581</v>
      </c>
      <c r="Z174" s="1">
        <v>0.34161390000000003</v>
      </c>
      <c r="AA174" s="1">
        <v>0.35806139999999997</v>
      </c>
      <c r="AB174" s="1">
        <v>0.3745385</v>
      </c>
      <c r="AC174" s="1">
        <v>0.3908122</v>
      </c>
      <c r="AD174" s="1">
        <v>0.40684989999999999</v>
      </c>
      <c r="AE174" s="1">
        <v>0.42208469999999998</v>
      </c>
      <c r="AF174" s="1">
        <v>0.43702020000000003</v>
      </c>
      <c r="AG174" s="1">
        <v>0.4515497</v>
      </c>
      <c r="AH174" s="1">
        <v>0.4656518</v>
      </c>
      <c r="AI174" s="1">
        <v>0.47886099999999998</v>
      </c>
      <c r="AJ174" s="1">
        <v>0.49109599999999998</v>
      </c>
      <c r="AK174" s="1">
        <v>0.50220220000000004</v>
      </c>
      <c r="AL174" s="1">
        <v>0.51201719999999995</v>
      </c>
      <c r="AM174" s="1">
        <v>0.52043280000000003</v>
      </c>
      <c r="AN174" s="1">
        <v>0.52726569999999995</v>
      </c>
      <c r="AO174" s="1">
        <v>0.53274359999999998</v>
      </c>
      <c r="AP174" s="1">
        <v>0.53722219999999998</v>
      </c>
      <c r="AQ174" s="1">
        <v>0.54153689999999999</v>
      </c>
      <c r="AR174" s="1">
        <v>0.54648140000000001</v>
      </c>
      <c r="AS174" s="1">
        <v>0.55323460000000002</v>
      </c>
      <c r="AT174" s="1">
        <v>0.56311929999999999</v>
      </c>
      <c r="AU174" s="1">
        <v>0.57768330000000001</v>
      </c>
      <c r="AV174" s="1">
        <v>0.59827640000000004</v>
      </c>
      <c r="AW174" s="1">
        <v>0.62561029999999995</v>
      </c>
      <c r="AX174" s="1">
        <v>0.65957960000000004</v>
      </c>
      <c r="AY174" s="1">
        <v>0.69923820000000003</v>
      </c>
      <c r="AZ174" s="1">
        <v>0.74349019999999999</v>
      </c>
      <c r="BA174" s="1">
        <v>0.79107209999999994</v>
      </c>
      <c r="BB174" s="1">
        <v>0.8407886</v>
      </c>
      <c r="BC174" s="1">
        <v>0.89124159999999997</v>
      </c>
      <c r="BD174" s="1">
        <v>0.94140429999999997</v>
      </c>
      <c r="BE174" s="1">
        <v>0.99126630000000004</v>
      </c>
      <c r="BF174" s="1">
        <v>1.0420551</v>
      </c>
      <c r="BG174" s="1">
        <v>1.0954309</v>
      </c>
      <c r="BH174" s="1">
        <v>1.1520104</v>
      </c>
      <c r="BI174" s="1">
        <v>1.2117667999999999</v>
      </c>
      <c r="BJ174" s="1">
        <v>1.2753209000000001</v>
      </c>
      <c r="BK174" s="1">
        <v>1.3462669</v>
      </c>
      <c r="BL174" s="1">
        <v>1.4304779999999999</v>
      </c>
      <c r="BM174" s="1">
        <v>1.5329864</v>
      </c>
      <c r="BN174" s="1">
        <v>1.6530526999999999</v>
      </c>
      <c r="BO174" s="1">
        <v>1.784562</v>
      </c>
      <c r="BP174" s="1">
        <v>1.9226677000000001</v>
      </c>
      <c r="BQ174" s="1">
        <v>2.0729034</v>
      </c>
      <c r="BR174" s="1">
        <v>2.2541907000000001</v>
      </c>
      <c r="BS174" s="1">
        <v>2.4891033</v>
      </c>
      <c r="BT174" s="1">
        <v>2.7897116999999998</v>
      </c>
      <c r="BU174" s="1">
        <v>3.1424178999999999</v>
      </c>
      <c r="BV174" s="1">
        <v>3.5056094999999998</v>
      </c>
      <c r="BW174" s="1">
        <v>3.8206397999999999</v>
      </c>
      <c r="BX174" s="1">
        <v>4.0303630999999998</v>
      </c>
      <c r="BY174" s="1">
        <v>4.0972505000000004</v>
      </c>
      <c r="BZ174" s="1">
        <v>4.0097923</v>
      </c>
      <c r="CA174" s="1">
        <v>3.7801467999999998</v>
      </c>
      <c r="CB174" s="1">
        <v>3.4379287000000001</v>
      </c>
      <c r="CC174" s="1">
        <v>3.0228152000000001</v>
      </c>
      <c r="CD174" s="1">
        <v>2.5799278999999999</v>
      </c>
      <c r="CE174" s="1">
        <v>2.1535671000000001</v>
      </c>
      <c r="CF174" s="1">
        <v>1.7787771999999999</v>
      </c>
      <c r="CG174" s="1">
        <v>1.4743413000000001</v>
      </c>
      <c r="CH174" s="1">
        <v>1.2395438999999999</v>
      </c>
      <c r="CI174" s="1">
        <v>1.0602529000000001</v>
      </c>
      <c r="CJ174" s="1">
        <v>0.91961360000000003</v>
      </c>
      <c r="CK174" s="1">
        <v>0.80838560000000004</v>
      </c>
      <c r="CL174" s="1">
        <v>0.72612860000000001</v>
      </c>
      <c r="CM174" s="1">
        <v>0.67516739999999997</v>
      </c>
      <c r="CN174" s="1">
        <v>0.65094289999999999</v>
      </c>
      <c r="CO174" s="1">
        <v>0.63662090000000005</v>
      </c>
      <c r="CP174" s="1">
        <v>0.60625110000000004</v>
      </c>
      <c r="CQ174" s="1">
        <v>0.53651000000000004</v>
      </c>
      <c r="CR174" s="1">
        <v>0.42340450000000002</v>
      </c>
      <c r="CS174" s="1">
        <v>0.29127009999999998</v>
      </c>
      <c r="CT174" s="1">
        <v>0.18453120000000001</v>
      </c>
      <c r="CU174" s="1">
        <v>0.13283110000000001</v>
      </c>
      <c r="CV174" s="1">
        <v>0.14015440000000001</v>
      </c>
      <c r="CW174" s="1">
        <v>0.20660529999999999</v>
      </c>
      <c r="CX174" s="1">
        <v>0.32094060000000002</v>
      </c>
      <c r="CY174" s="1">
        <v>0.44047500000000001</v>
      </c>
      <c r="CZ174" s="1">
        <v>0.51064189999999998</v>
      </c>
      <c r="DA174" s="1">
        <v>0.5032662</v>
      </c>
      <c r="DB174" s="1">
        <v>0.42314299999999999</v>
      </c>
      <c r="DC174" s="1">
        <v>0.2940082</v>
      </c>
      <c r="DD174" s="1">
        <v>0.17971619999999999</v>
      </c>
      <c r="DE174" s="1">
        <v>0.12597120000000001</v>
      </c>
      <c r="DF174" s="1">
        <v>0.13723440000000001</v>
      </c>
      <c r="DG174" s="1">
        <v>0.1820398</v>
      </c>
      <c r="DH174" s="1">
        <v>0.1759693</v>
      </c>
      <c r="DI174" s="1">
        <v>0.1113228</v>
      </c>
      <c r="DJ174" s="1">
        <v>2.89308E-2</v>
      </c>
      <c r="DK174" s="1">
        <v>3.2835E-3</v>
      </c>
      <c r="DL174" s="1">
        <v>0</v>
      </c>
      <c r="DM174" s="1">
        <v>0</v>
      </c>
      <c r="DN174" s="1">
        <v>0</v>
      </c>
      <c r="DO174" s="1">
        <v>0</v>
      </c>
      <c r="DP174" s="1">
        <v>62.678218800000003</v>
      </c>
      <c r="DQ174" s="1">
        <v>41.676765400000001</v>
      </c>
      <c r="DR174" s="1">
        <v>30.3630028</v>
      </c>
      <c r="DS174" s="1">
        <v>1.4326844999999999</v>
      </c>
      <c r="DT174" s="1">
        <v>115.2859344</v>
      </c>
      <c r="DU174" s="1">
        <f t="shared" si="45"/>
        <v>29.824148600000004</v>
      </c>
      <c r="DV174" s="1">
        <f t="shared" si="46"/>
        <v>46.491268000000005</v>
      </c>
      <c r="DW174" s="1">
        <f t="shared" si="47"/>
        <v>0.641500003828676</v>
      </c>
      <c r="DX174" s="1">
        <f t="shared" si="48"/>
        <v>34.134649899999999</v>
      </c>
      <c r="DY174" s="1">
        <f t="shared" si="49"/>
        <v>15.456600699999999</v>
      </c>
      <c r="DZ174" s="1">
        <f t="shared" si="50"/>
        <v>2.2084189507463954</v>
      </c>
      <c r="EA174" s="1">
        <v>1.5382499999999999</v>
      </c>
      <c r="EB174" s="1">
        <v>4.1261844999999999</v>
      </c>
      <c r="EC174" s="1">
        <v>6.2660226999999997</v>
      </c>
      <c r="ED174" s="1">
        <f t="shared" si="51"/>
        <v>11.930457199999999</v>
      </c>
      <c r="EE174" s="1">
        <v>8.7886247999999991</v>
      </c>
      <c r="EF174" s="1">
        <v>17.504097000000002</v>
      </c>
      <c r="EG174" s="1">
        <v>18.4812546</v>
      </c>
      <c r="EH174" s="1">
        <v>22.381702400000002</v>
      </c>
      <c r="EI174" s="1">
        <f t="shared" si="52"/>
        <v>67.155678800000004</v>
      </c>
      <c r="EJ174" s="1">
        <v>15.1187057</v>
      </c>
      <c r="EK174" s="1">
        <v>4.3575515999999999</v>
      </c>
      <c r="EL174" s="1">
        <v>1.4375762999999999</v>
      </c>
      <c r="EM174" s="1">
        <f t="shared" si="53"/>
        <v>20.9138336</v>
      </c>
    </row>
    <row r="175" spans="1:143" x14ac:dyDescent="0.25">
      <c r="A175" s="1">
        <v>17425</v>
      </c>
      <c r="B175" s="1">
        <v>900</v>
      </c>
      <c r="C175" s="1">
        <v>1.9229E-3</v>
      </c>
      <c r="D175" s="1">
        <v>2.3944999999999999E-3</v>
      </c>
      <c r="E175" s="1">
        <v>3.6126000000000001E-3</v>
      </c>
      <c r="F175" s="1">
        <v>6.9083E-3</v>
      </c>
      <c r="G175" s="1">
        <v>1.4557799999999999E-2</v>
      </c>
      <c r="H175" s="1">
        <v>2.8101399999999999E-2</v>
      </c>
      <c r="I175" s="1">
        <v>4.5285800000000001E-2</v>
      </c>
      <c r="J175" s="1">
        <v>6.16716E-2</v>
      </c>
      <c r="K175" s="1">
        <v>7.7249499999999999E-2</v>
      </c>
      <c r="L175" s="1">
        <v>9.3531699999999995E-2</v>
      </c>
      <c r="M175" s="1">
        <v>0.11086459999999999</v>
      </c>
      <c r="N175" s="1">
        <v>0.12754509999999999</v>
      </c>
      <c r="O175" s="1">
        <v>0.14349899999999999</v>
      </c>
      <c r="P175" s="1">
        <v>0.15953139999999999</v>
      </c>
      <c r="Q175" s="1">
        <v>0.17507829999999999</v>
      </c>
      <c r="R175" s="1">
        <v>0.19042020000000001</v>
      </c>
      <c r="S175" s="1">
        <v>0.20606369999999999</v>
      </c>
      <c r="T175" s="1">
        <v>0.22299630000000001</v>
      </c>
      <c r="U175" s="1">
        <v>0.2409123</v>
      </c>
      <c r="V175" s="1">
        <v>0.25961960000000001</v>
      </c>
      <c r="W175" s="1">
        <v>0.27843220000000002</v>
      </c>
      <c r="X175" s="1">
        <v>0.2969791</v>
      </c>
      <c r="Y175" s="1">
        <v>0.3143862</v>
      </c>
      <c r="Z175" s="1">
        <v>0.3307889</v>
      </c>
      <c r="AA175" s="1">
        <v>0.34620509999999999</v>
      </c>
      <c r="AB175" s="1">
        <v>0.3616219</v>
      </c>
      <c r="AC175" s="1">
        <v>0.37681130000000002</v>
      </c>
      <c r="AD175" s="1">
        <v>0.39176319999999998</v>
      </c>
      <c r="AE175" s="1">
        <v>0.40592080000000003</v>
      </c>
      <c r="AF175" s="1">
        <v>0.4197632</v>
      </c>
      <c r="AG175" s="1">
        <v>0.43317929999999999</v>
      </c>
      <c r="AH175" s="1">
        <v>0.4461657</v>
      </c>
      <c r="AI175" s="1">
        <v>0.4582735</v>
      </c>
      <c r="AJ175" s="1">
        <v>0.46941189999999999</v>
      </c>
      <c r="AK175" s="1">
        <v>0.47941810000000001</v>
      </c>
      <c r="AL175" s="1">
        <v>0.4881296</v>
      </c>
      <c r="AM175" s="1">
        <v>0.49545329999999999</v>
      </c>
      <c r="AN175" s="1">
        <v>0.50119720000000001</v>
      </c>
      <c r="AO175" s="1">
        <v>0.50554869999999996</v>
      </c>
      <c r="AP175" s="1">
        <v>0.50881240000000005</v>
      </c>
      <c r="AQ175" s="1">
        <v>0.51176250000000001</v>
      </c>
      <c r="AR175" s="1">
        <v>0.51515060000000001</v>
      </c>
      <c r="AS175" s="1">
        <v>0.52007729999999996</v>
      </c>
      <c r="AT175" s="1">
        <v>0.52776469999999998</v>
      </c>
      <c r="AU175" s="1">
        <v>0.53966519999999996</v>
      </c>
      <c r="AV175" s="1">
        <v>0.55710389999999999</v>
      </c>
      <c r="AW175" s="1">
        <v>0.58085220000000004</v>
      </c>
      <c r="AX175" s="1">
        <v>0.6109443</v>
      </c>
      <c r="AY175" s="1">
        <v>0.64660949999999995</v>
      </c>
      <c r="AZ175" s="1">
        <v>0.68693930000000003</v>
      </c>
      <c r="BA175" s="1">
        <v>0.73088489999999995</v>
      </c>
      <c r="BB175" s="1">
        <v>0.77748919999999999</v>
      </c>
      <c r="BC175" s="1">
        <v>0.82559499999999997</v>
      </c>
      <c r="BD175" s="1">
        <v>0.87431449999999999</v>
      </c>
      <c r="BE175" s="1">
        <v>0.92357049999999996</v>
      </c>
      <c r="BF175" s="1">
        <v>0.97444600000000003</v>
      </c>
      <c r="BG175" s="1">
        <v>1.0285844</v>
      </c>
      <c r="BH175" s="1">
        <v>1.0868859</v>
      </c>
      <c r="BI175" s="1">
        <v>1.1498108</v>
      </c>
      <c r="BJ175" s="1">
        <v>1.2184025999999999</v>
      </c>
      <c r="BK175" s="1">
        <v>1.2964770000000001</v>
      </c>
      <c r="BL175" s="1">
        <v>1.3902386</v>
      </c>
      <c r="BM175" s="1">
        <v>1.5058779</v>
      </c>
      <c r="BN175" s="1">
        <v>1.6447556999999999</v>
      </c>
      <c r="BO175" s="1">
        <v>1.8031547999999999</v>
      </c>
      <c r="BP175" s="1">
        <v>1.9774088999999999</v>
      </c>
      <c r="BQ175" s="1">
        <v>2.1720592999999999</v>
      </c>
      <c r="BR175" s="1">
        <v>2.4032852999999998</v>
      </c>
      <c r="BS175" s="1">
        <v>2.6904259000000001</v>
      </c>
      <c r="BT175" s="1">
        <v>3.0431081999999998</v>
      </c>
      <c r="BU175" s="1">
        <v>3.4461267000000002</v>
      </c>
      <c r="BV175" s="1">
        <v>3.8564707999999999</v>
      </c>
      <c r="BW175" s="1">
        <v>4.2133764999999999</v>
      </c>
      <c r="BX175" s="1">
        <v>4.4560747000000003</v>
      </c>
      <c r="BY175" s="1">
        <v>4.5425700999999998</v>
      </c>
      <c r="BZ175" s="1">
        <v>4.4576526000000003</v>
      </c>
      <c r="CA175" s="1">
        <v>4.2120357000000004</v>
      </c>
      <c r="CB175" s="1">
        <v>3.8363979000000001</v>
      </c>
      <c r="CC175" s="1">
        <v>3.3729247999999998</v>
      </c>
      <c r="CD175" s="1">
        <v>2.8693230000000001</v>
      </c>
      <c r="CE175" s="1">
        <v>2.3727836999999998</v>
      </c>
      <c r="CF175" s="1">
        <v>1.9234028999999999</v>
      </c>
      <c r="CG175" s="1">
        <v>1.5489698999999999</v>
      </c>
      <c r="CH175" s="1">
        <v>1.2615141000000001</v>
      </c>
      <c r="CI175" s="1">
        <v>1.0578433</v>
      </c>
      <c r="CJ175" s="1">
        <v>0.92319370000000001</v>
      </c>
      <c r="CK175" s="1">
        <v>0.8376903</v>
      </c>
      <c r="CL175" s="1">
        <v>0.77965609999999996</v>
      </c>
      <c r="CM175" s="1">
        <v>0.73125819999999997</v>
      </c>
      <c r="CN175" s="1">
        <v>0.67955540000000003</v>
      </c>
      <c r="CO175" s="1">
        <v>0.61586479999999999</v>
      </c>
      <c r="CP175" s="1">
        <v>0.53629669999999996</v>
      </c>
      <c r="CQ175" s="1">
        <v>0.43775340000000001</v>
      </c>
      <c r="CR175" s="1">
        <v>0.32122620000000002</v>
      </c>
      <c r="CS175" s="1">
        <v>0.19616040000000001</v>
      </c>
      <c r="CT175" s="1">
        <v>9.9659200000000003E-2</v>
      </c>
      <c r="CU175" s="1">
        <v>5.3137299999999998E-2</v>
      </c>
      <c r="CV175" s="1">
        <v>4.8240699999999997E-2</v>
      </c>
      <c r="CW175" s="1">
        <v>6.48701E-2</v>
      </c>
      <c r="CX175" s="1">
        <v>9.2539399999999994E-2</v>
      </c>
      <c r="CY175" s="1">
        <v>0.11800480000000001</v>
      </c>
      <c r="CZ175" s="1">
        <v>0.1264198</v>
      </c>
      <c r="DA175" s="1">
        <v>0.1103917</v>
      </c>
      <c r="DB175" s="1">
        <v>7.0353200000000005E-2</v>
      </c>
      <c r="DC175" s="1">
        <v>2.9953199999999999E-2</v>
      </c>
      <c r="DD175" s="1">
        <v>6.1187999999999998E-3</v>
      </c>
      <c r="DE175" s="1">
        <v>5.1550000000000001E-4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43.028793299999997</v>
      </c>
      <c r="DQ175" s="1">
        <v>41.676765400000001</v>
      </c>
      <c r="DR175" s="1">
        <v>30.700635900000002</v>
      </c>
      <c r="DS175" s="1">
        <v>1.5279412999999999</v>
      </c>
      <c r="DT175" s="1">
        <v>87.751541099999997</v>
      </c>
      <c r="DU175" s="1">
        <f t="shared" si="45"/>
        <v>33.020705</v>
      </c>
      <c r="DV175" s="1">
        <f t="shared" si="46"/>
        <v>45.693673100000005</v>
      </c>
      <c r="DW175" s="1">
        <f t="shared" si="47"/>
        <v>0.72265376713608953</v>
      </c>
      <c r="DX175" s="1">
        <f t="shared" si="48"/>
        <v>37.258558999999998</v>
      </c>
      <c r="DY175" s="1">
        <f t="shared" si="49"/>
        <v>14.896518699999998</v>
      </c>
      <c r="DZ175" s="1">
        <f t="shared" si="50"/>
        <v>2.5011588110180405</v>
      </c>
      <c r="EA175" s="1">
        <v>1.5163575</v>
      </c>
      <c r="EB175" s="1">
        <v>3.9941439999999999</v>
      </c>
      <c r="EC175" s="1">
        <v>5.9659171000000004</v>
      </c>
      <c r="ED175" s="1">
        <f t="shared" si="51"/>
        <v>11.476418600000001</v>
      </c>
      <c r="EE175" s="1">
        <v>8.1639470999999997</v>
      </c>
      <c r="EF175" s="1">
        <v>17.1604843</v>
      </c>
      <c r="EG175" s="1">
        <v>20.127727499999999</v>
      </c>
      <c r="EH175" s="1">
        <v>24.877414699999999</v>
      </c>
      <c r="EI175" s="1">
        <f t="shared" si="52"/>
        <v>70.329573600000003</v>
      </c>
      <c r="EJ175" s="1">
        <v>15.990203899999999</v>
      </c>
      <c r="EK175" s="1">
        <v>2.1235428000000001</v>
      </c>
      <c r="EL175" s="1">
        <v>8.0261100000000002E-2</v>
      </c>
      <c r="EM175" s="1">
        <f t="shared" si="53"/>
        <v>18.194007800000001</v>
      </c>
    </row>
    <row r="176" spans="1:143" x14ac:dyDescent="0.25">
      <c r="A176" s="1">
        <v>17424</v>
      </c>
      <c r="B176" s="1">
        <v>905</v>
      </c>
      <c r="C176" s="1">
        <v>2.0352E-3</v>
      </c>
      <c r="D176" s="1">
        <v>2.5390999999999999E-3</v>
      </c>
      <c r="E176" s="1">
        <v>3.8381999999999999E-3</v>
      </c>
      <c r="F176" s="1">
        <v>7.3502000000000003E-3</v>
      </c>
      <c r="G176" s="1">
        <v>1.54816E-2</v>
      </c>
      <c r="H176" s="1">
        <v>2.9847700000000001E-2</v>
      </c>
      <c r="I176" s="1">
        <v>4.80188E-2</v>
      </c>
      <c r="J176" s="1">
        <v>6.5321500000000005E-2</v>
      </c>
      <c r="K176" s="1">
        <v>8.1751900000000002E-2</v>
      </c>
      <c r="L176" s="1">
        <v>9.8932800000000001E-2</v>
      </c>
      <c r="M176" s="1">
        <v>0.1171822</v>
      </c>
      <c r="N176" s="1">
        <v>0.1346948</v>
      </c>
      <c r="O176" s="1">
        <v>0.1513959</v>
      </c>
      <c r="P176" s="1">
        <v>0.1681803</v>
      </c>
      <c r="Q176" s="1">
        <v>0.18443570000000001</v>
      </c>
      <c r="R176" s="1">
        <v>0.20043279999999999</v>
      </c>
      <c r="S176" s="1">
        <v>0.21666369999999999</v>
      </c>
      <c r="T176" s="1">
        <v>0.2342178</v>
      </c>
      <c r="U176" s="1">
        <v>0.2527393</v>
      </c>
      <c r="V176" s="1">
        <v>0.27201880000000001</v>
      </c>
      <c r="W176" s="1">
        <v>0.29130739999999999</v>
      </c>
      <c r="X176" s="1">
        <v>0.31033949999999999</v>
      </c>
      <c r="Y176" s="1">
        <v>0.3281907</v>
      </c>
      <c r="Z176" s="1">
        <v>0.34501949999999998</v>
      </c>
      <c r="AA176" s="1">
        <v>0.3607592</v>
      </c>
      <c r="AB176" s="1">
        <v>0.37649700000000003</v>
      </c>
      <c r="AC176" s="1">
        <v>0.39194849999999998</v>
      </c>
      <c r="AD176" s="1">
        <v>0.40713060000000001</v>
      </c>
      <c r="AE176" s="1">
        <v>0.42141299999999998</v>
      </c>
      <c r="AF176" s="1">
        <v>0.43531500000000001</v>
      </c>
      <c r="AG176" s="1">
        <v>0.44867990000000002</v>
      </c>
      <c r="AH176" s="1">
        <v>0.46152349999999998</v>
      </c>
      <c r="AI176" s="1">
        <v>0.47338269999999999</v>
      </c>
      <c r="AJ176" s="1">
        <v>0.48415429999999998</v>
      </c>
      <c r="AK176" s="1">
        <v>0.49363629999999997</v>
      </c>
      <c r="AL176" s="1">
        <v>0.50165890000000002</v>
      </c>
      <c r="AM176" s="1">
        <v>0.50818030000000003</v>
      </c>
      <c r="AN176" s="1">
        <v>0.51302729999999996</v>
      </c>
      <c r="AO176" s="1">
        <v>0.51639440000000003</v>
      </c>
      <c r="AP176" s="1">
        <v>0.5185535</v>
      </c>
      <c r="AQ176" s="1">
        <v>0.52032149999999999</v>
      </c>
      <c r="AR176" s="1">
        <v>0.52249060000000003</v>
      </c>
      <c r="AS176" s="1">
        <v>0.52620880000000003</v>
      </c>
      <c r="AT176" s="1">
        <v>0.53265479999999998</v>
      </c>
      <c r="AU176" s="1">
        <v>0.54320990000000002</v>
      </c>
      <c r="AV176" s="1">
        <v>0.55915939999999997</v>
      </c>
      <c r="AW176" s="1">
        <v>0.58132660000000003</v>
      </c>
      <c r="AX176" s="1">
        <v>0.60982360000000002</v>
      </c>
      <c r="AY176" s="1">
        <v>0.64388020000000001</v>
      </c>
      <c r="AZ176" s="1">
        <v>0.6825755</v>
      </c>
      <c r="BA176" s="1">
        <v>0.72490250000000001</v>
      </c>
      <c r="BB176" s="1">
        <v>0.77011450000000004</v>
      </c>
      <c r="BC176" s="1">
        <v>0.81725749999999997</v>
      </c>
      <c r="BD176" s="1">
        <v>0.86547370000000001</v>
      </c>
      <c r="BE176" s="1">
        <v>0.91450580000000004</v>
      </c>
      <c r="BF176" s="1">
        <v>0.96528320000000001</v>
      </c>
      <c r="BG176" s="1">
        <v>1.0195352</v>
      </c>
      <c r="BH176" s="1">
        <v>1.0783712999999999</v>
      </c>
      <c r="BI176" s="1">
        <v>1.1423014</v>
      </c>
      <c r="BJ176" s="1">
        <v>1.2119857999999999</v>
      </c>
      <c r="BK176" s="1">
        <v>1.2907537</v>
      </c>
      <c r="BL176" s="1">
        <v>1.3845859</v>
      </c>
      <c r="BM176" s="1">
        <v>1.4999939</v>
      </c>
      <c r="BN176" s="1">
        <v>1.6389899000000001</v>
      </c>
      <c r="BO176" s="1">
        <v>1.7985907999999999</v>
      </c>
      <c r="BP176" s="1">
        <v>1.9758017999999999</v>
      </c>
      <c r="BQ176" s="1">
        <v>2.1757089999999999</v>
      </c>
      <c r="BR176" s="1">
        <v>2.4148364</v>
      </c>
      <c r="BS176" s="1">
        <v>2.7122427999999998</v>
      </c>
      <c r="BT176" s="1">
        <v>3.0761520999999998</v>
      </c>
      <c r="BU176" s="1">
        <v>3.4884743999999999</v>
      </c>
      <c r="BV176" s="1">
        <v>3.9025712000000001</v>
      </c>
      <c r="BW176" s="1">
        <v>4.2548227000000001</v>
      </c>
      <c r="BX176" s="1">
        <v>4.4840369000000004</v>
      </c>
      <c r="BY176" s="1">
        <v>4.5509725000000003</v>
      </c>
      <c r="BZ176" s="1">
        <v>4.4456262999999998</v>
      </c>
      <c r="CA176" s="1">
        <v>4.1845641000000002</v>
      </c>
      <c r="CB176" s="1">
        <v>3.8030385999999998</v>
      </c>
      <c r="CC176" s="1">
        <v>3.3451273000000001</v>
      </c>
      <c r="CD176" s="1">
        <v>2.8576397999999998</v>
      </c>
      <c r="CE176" s="1">
        <v>2.3847925999999999</v>
      </c>
      <c r="CF176" s="1">
        <v>1.9627036</v>
      </c>
      <c r="CG176" s="1">
        <v>1.6151494</v>
      </c>
      <c r="CH176" s="1">
        <v>1.3502699</v>
      </c>
      <c r="CI176" s="1">
        <v>1.1612939</v>
      </c>
      <c r="CJ176" s="1">
        <v>1.0295504</v>
      </c>
      <c r="CK176" s="1">
        <v>0.93222510000000003</v>
      </c>
      <c r="CL176" s="1">
        <v>0.84721199999999997</v>
      </c>
      <c r="CM176" s="1">
        <v>0.76017140000000005</v>
      </c>
      <c r="CN176" s="1">
        <v>0.66732029999999998</v>
      </c>
      <c r="CO176" s="1">
        <v>0.56954059999999995</v>
      </c>
      <c r="CP176" s="1">
        <v>0.4708155</v>
      </c>
      <c r="CQ176" s="1">
        <v>0.37096590000000002</v>
      </c>
      <c r="CR176" s="1">
        <v>0.26398349999999998</v>
      </c>
      <c r="CS176" s="1">
        <v>0.15061089999999999</v>
      </c>
      <c r="CT176" s="1">
        <v>5.9379099999999997E-2</v>
      </c>
      <c r="CU176" s="1">
        <v>1.27031E-2</v>
      </c>
      <c r="CV176" s="1">
        <v>1.1956E-3</v>
      </c>
      <c r="CW176" s="4">
        <v>1.9544124E-5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39.458171800000002</v>
      </c>
      <c r="DQ176" s="1">
        <v>41.676765400000001</v>
      </c>
      <c r="DR176" s="1">
        <v>30.385141399999998</v>
      </c>
      <c r="DS176" s="1">
        <v>1.4253331</v>
      </c>
      <c r="DT176" s="1">
        <v>85.171600299999994</v>
      </c>
      <c r="DU176" s="1">
        <f t="shared" si="45"/>
        <v>33.114106700000001</v>
      </c>
      <c r="DV176" s="1">
        <f t="shared" si="46"/>
        <v>46.073227899999999</v>
      </c>
      <c r="DW176" s="1">
        <f t="shared" si="47"/>
        <v>0.71872773429013426</v>
      </c>
      <c r="DX176" s="1">
        <f t="shared" si="48"/>
        <v>37.4812461</v>
      </c>
      <c r="DY176" s="1">
        <f t="shared" si="49"/>
        <v>14.810370599999999</v>
      </c>
      <c r="DZ176" s="1">
        <f t="shared" si="50"/>
        <v>2.5307432955121327</v>
      </c>
      <c r="EA176" s="1">
        <v>1.5994761</v>
      </c>
      <c r="EB176" s="1">
        <v>4.1645659999999998</v>
      </c>
      <c r="EC176" s="1">
        <v>6.1219292000000003</v>
      </c>
      <c r="ED176" s="1">
        <f t="shared" si="51"/>
        <v>11.8859713</v>
      </c>
      <c r="EE176" s="1">
        <v>8.1404952999999995</v>
      </c>
      <c r="EF176" s="1">
        <v>17.088142399999999</v>
      </c>
      <c r="EG176" s="1">
        <v>20.320064500000001</v>
      </c>
      <c r="EH176" s="1">
        <v>24.818943000000001</v>
      </c>
      <c r="EI176" s="1">
        <f t="shared" si="52"/>
        <v>70.367645199999998</v>
      </c>
      <c r="EJ176" s="1">
        <v>16.4913177</v>
      </c>
      <c r="EK176" s="1">
        <v>1.2550962000000001</v>
      </c>
      <c r="EL176" s="1">
        <v>0</v>
      </c>
      <c r="EM176" s="1">
        <f t="shared" si="53"/>
        <v>17.7464139</v>
      </c>
    </row>
    <row r="177" spans="1:143" x14ac:dyDescent="0.25">
      <c r="A177" s="1">
        <v>17423</v>
      </c>
      <c r="B177" s="1">
        <v>910</v>
      </c>
      <c r="C177" s="1">
        <v>2.0571999999999999E-3</v>
      </c>
      <c r="D177" s="1">
        <v>2.5547999999999999E-3</v>
      </c>
      <c r="E177" s="1">
        <v>3.8411000000000001E-3</v>
      </c>
      <c r="F177" s="1">
        <v>7.3179999999999999E-3</v>
      </c>
      <c r="G177" s="1">
        <v>1.54244E-2</v>
      </c>
      <c r="H177" s="1">
        <v>2.9852199999999999E-2</v>
      </c>
      <c r="I177" s="1">
        <v>4.8280900000000002E-2</v>
      </c>
      <c r="J177" s="1">
        <v>6.5850199999999998E-2</v>
      </c>
      <c r="K177" s="1">
        <v>8.2512000000000002E-2</v>
      </c>
      <c r="L177" s="1">
        <v>9.9894700000000003E-2</v>
      </c>
      <c r="M177" s="1">
        <v>0.1184036</v>
      </c>
      <c r="N177" s="1">
        <v>0.1361909</v>
      </c>
      <c r="O177" s="1">
        <v>0.15312529999999999</v>
      </c>
      <c r="P177" s="1">
        <v>0.17019419999999999</v>
      </c>
      <c r="Q177" s="1">
        <v>0.18669330000000001</v>
      </c>
      <c r="R177" s="1">
        <v>0.2029387</v>
      </c>
      <c r="S177" s="1">
        <v>0.2194014</v>
      </c>
      <c r="T177" s="1">
        <v>0.23728440000000001</v>
      </c>
      <c r="U177" s="1">
        <v>0.25618200000000002</v>
      </c>
      <c r="V177" s="1">
        <v>0.2758912</v>
      </c>
      <c r="W177" s="1">
        <v>0.29563929999999999</v>
      </c>
      <c r="X177" s="1">
        <v>0.315133</v>
      </c>
      <c r="Y177" s="1">
        <v>0.33344069999999998</v>
      </c>
      <c r="Z177" s="1">
        <v>0.35072510000000001</v>
      </c>
      <c r="AA177" s="1">
        <v>0.36698560000000002</v>
      </c>
      <c r="AB177" s="1">
        <v>0.38330969999999998</v>
      </c>
      <c r="AC177" s="1">
        <v>0.3994606</v>
      </c>
      <c r="AD177" s="1">
        <v>0.41546050000000001</v>
      </c>
      <c r="AE177" s="1">
        <v>0.4307241</v>
      </c>
      <c r="AF177" s="1">
        <v>0.44578319999999999</v>
      </c>
      <c r="AG177" s="1">
        <v>0.46053250000000001</v>
      </c>
      <c r="AH177" s="1">
        <v>0.47500579999999998</v>
      </c>
      <c r="AI177" s="1">
        <v>0.48875210000000002</v>
      </c>
      <c r="AJ177" s="1">
        <v>0.50168650000000004</v>
      </c>
      <c r="AK177" s="1">
        <v>0.51363970000000003</v>
      </c>
      <c r="AL177" s="1">
        <v>0.52447149999999998</v>
      </c>
      <c r="AM177" s="1">
        <v>0.53410800000000003</v>
      </c>
      <c r="AN177" s="1">
        <v>0.54234729999999998</v>
      </c>
      <c r="AO177" s="1">
        <v>0.54937029999999998</v>
      </c>
      <c r="AP177" s="1">
        <v>0.55548779999999998</v>
      </c>
      <c r="AQ177" s="1">
        <v>0.56156899999999998</v>
      </c>
      <c r="AR177" s="1">
        <v>0.56846739999999996</v>
      </c>
      <c r="AS177" s="1">
        <v>0.57738149999999999</v>
      </c>
      <c r="AT177" s="1">
        <v>0.58957139999999997</v>
      </c>
      <c r="AU177" s="1">
        <v>0.60652130000000004</v>
      </c>
      <c r="AV177" s="1">
        <v>0.62956719999999999</v>
      </c>
      <c r="AW177" s="1">
        <v>0.65945370000000003</v>
      </c>
      <c r="AX177" s="1">
        <v>0.69606939999999995</v>
      </c>
      <c r="AY177" s="1">
        <v>0.73835510000000004</v>
      </c>
      <c r="AZ177" s="1">
        <v>0.78509430000000002</v>
      </c>
      <c r="BA177" s="1">
        <v>0.83501289999999995</v>
      </c>
      <c r="BB177" s="1">
        <v>0.88704260000000001</v>
      </c>
      <c r="BC177" s="1">
        <v>0.93985129999999995</v>
      </c>
      <c r="BD177" s="1">
        <v>0.99230549999999995</v>
      </c>
      <c r="BE177" s="1">
        <v>1.044138</v>
      </c>
      <c r="BF177" s="1">
        <v>1.0964079</v>
      </c>
      <c r="BG177" s="1">
        <v>1.1508100999999999</v>
      </c>
      <c r="BH177" s="1">
        <v>1.2080162999999999</v>
      </c>
      <c r="BI177" s="1">
        <v>1.2678829</v>
      </c>
      <c r="BJ177" s="1">
        <v>1.3306150000000001</v>
      </c>
      <c r="BK177" s="1">
        <v>1.399564</v>
      </c>
      <c r="BL177" s="1">
        <v>1.4806819</v>
      </c>
      <c r="BM177" s="1">
        <v>1.5794792</v>
      </c>
      <c r="BN177" s="1">
        <v>1.6957928</v>
      </c>
      <c r="BO177" s="1">
        <v>1.8238846</v>
      </c>
      <c r="BP177" s="1">
        <v>1.9585969000000001</v>
      </c>
      <c r="BQ177" s="1">
        <v>2.103672</v>
      </c>
      <c r="BR177" s="1">
        <v>2.2745902999999998</v>
      </c>
      <c r="BS177" s="1">
        <v>2.4892558999999999</v>
      </c>
      <c r="BT177" s="1">
        <v>2.7549608000000001</v>
      </c>
      <c r="BU177" s="1">
        <v>3.055301</v>
      </c>
      <c r="BV177" s="1">
        <v>3.3500051000000002</v>
      </c>
      <c r="BW177" s="1">
        <v>3.5871921000000002</v>
      </c>
      <c r="BX177" s="1">
        <v>3.7213440000000002</v>
      </c>
      <c r="BY177" s="1">
        <v>3.7291368999999999</v>
      </c>
      <c r="BZ177" s="1">
        <v>3.6123767</v>
      </c>
      <c r="CA177" s="1">
        <v>3.3915863000000002</v>
      </c>
      <c r="CB177" s="1">
        <v>3.096298</v>
      </c>
      <c r="CC177" s="1">
        <v>2.7564861999999999</v>
      </c>
      <c r="CD177" s="1">
        <v>2.4002789999999998</v>
      </c>
      <c r="CE177" s="1">
        <v>2.0537076000000001</v>
      </c>
      <c r="CF177" s="1">
        <v>1.740159</v>
      </c>
      <c r="CG177" s="1">
        <v>1.4788178000000001</v>
      </c>
      <c r="CH177" s="1">
        <v>1.280648</v>
      </c>
      <c r="CI177" s="1">
        <v>1.1459760999999999</v>
      </c>
      <c r="CJ177" s="1">
        <v>1.0641909000000001</v>
      </c>
      <c r="CK177" s="1">
        <v>1.0170774</v>
      </c>
      <c r="CL177" s="1">
        <v>0.98340729999999998</v>
      </c>
      <c r="CM177" s="1">
        <v>0.94641189999999997</v>
      </c>
      <c r="CN177" s="1">
        <v>0.89720089999999997</v>
      </c>
      <c r="CO177" s="1">
        <v>0.8348894</v>
      </c>
      <c r="CP177" s="1">
        <v>0.76134290000000004</v>
      </c>
      <c r="CQ177" s="1">
        <v>0.67582319999999996</v>
      </c>
      <c r="CR177" s="1">
        <v>0.57788879999999998</v>
      </c>
      <c r="CS177" s="1">
        <v>0.47291090000000002</v>
      </c>
      <c r="CT177" s="1">
        <v>0.37720959999999998</v>
      </c>
      <c r="CU177" s="1">
        <v>0.31259369999999997</v>
      </c>
      <c r="CV177" s="1">
        <v>0.29233520000000002</v>
      </c>
      <c r="CW177" s="1">
        <v>0.3185441</v>
      </c>
      <c r="CX177" s="1">
        <v>0.37691819999999998</v>
      </c>
      <c r="CY177" s="1">
        <v>0.43474819999999997</v>
      </c>
      <c r="CZ177" s="1">
        <v>0.45053159999999998</v>
      </c>
      <c r="DA177" s="1">
        <v>0.40019100000000002</v>
      </c>
      <c r="DB177" s="1">
        <v>0.28273880000000001</v>
      </c>
      <c r="DC177" s="1">
        <v>0.1464086</v>
      </c>
      <c r="DD177" s="1">
        <v>4.8031600000000001E-2</v>
      </c>
      <c r="DE177" s="1">
        <v>8.1756999999999993E-3</v>
      </c>
      <c r="DF177" s="1">
        <v>5.5250000000000004E-4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55.893344900000002</v>
      </c>
      <c r="DQ177" s="1">
        <v>41.676765400000001</v>
      </c>
      <c r="DR177" s="1">
        <v>29.185880699999998</v>
      </c>
      <c r="DS177" s="1">
        <v>1.3630164</v>
      </c>
      <c r="DT177" s="1">
        <v>128.90916440000001</v>
      </c>
      <c r="DU177" s="1">
        <f t="shared" si="45"/>
        <v>27.543240099999998</v>
      </c>
      <c r="DV177" s="1">
        <f t="shared" si="46"/>
        <v>47.920565000000018</v>
      </c>
      <c r="DW177" s="1">
        <f t="shared" si="47"/>
        <v>0.57476868438425111</v>
      </c>
      <c r="DX177" s="1">
        <f t="shared" si="48"/>
        <v>32.636431699999996</v>
      </c>
      <c r="DY177" s="1">
        <f t="shared" si="49"/>
        <v>16.069578199999999</v>
      </c>
      <c r="DZ177" s="1">
        <f t="shared" si="50"/>
        <v>2.0309451370665097</v>
      </c>
      <c r="EA177" s="1">
        <v>1.6169155</v>
      </c>
      <c r="EB177" s="1">
        <v>4.2384605000000004</v>
      </c>
      <c r="EC177" s="1">
        <v>6.4371204000000004</v>
      </c>
      <c r="ED177" s="1">
        <f t="shared" si="51"/>
        <v>12.292496400000001</v>
      </c>
      <c r="EE177" s="1">
        <v>9.2552690999999996</v>
      </c>
      <c r="EF177" s="1">
        <v>18.105180699999998</v>
      </c>
      <c r="EG177" s="1">
        <v>18.015960700000001</v>
      </c>
      <c r="EH177" s="1">
        <v>20.324340800000002</v>
      </c>
      <c r="EI177" s="1">
        <f t="shared" si="52"/>
        <v>65.700751300000007</v>
      </c>
      <c r="EJ177" s="1">
        <v>16.2503128</v>
      </c>
      <c r="EK177" s="1">
        <v>5.3949280000000002</v>
      </c>
      <c r="EL177" s="1">
        <v>0.36149619999999999</v>
      </c>
      <c r="EM177" s="1">
        <f t="shared" si="53"/>
        <v>22.006737000000001</v>
      </c>
    </row>
    <row r="178" spans="1:143" x14ac:dyDescent="0.25">
      <c r="A178" s="1">
        <v>17422</v>
      </c>
      <c r="B178" s="1">
        <v>915</v>
      </c>
      <c r="C178" s="1">
        <v>2.0347E-3</v>
      </c>
      <c r="D178" s="1">
        <v>2.5366999999999998E-3</v>
      </c>
      <c r="E178" s="1">
        <v>3.8319999999999999E-3</v>
      </c>
      <c r="F178" s="1">
        <v>7.3366999999999998E-3</v>
      </c>
      <c r="G178" s="1">
        <v>1.54582E-2</v>
      </c>
      <c r="H178" s="1">
        <v>2.9810699999999999E-2</v>
      </c>
      <c r="I178" s="1">
        <v>4.7969400000000002E-2</v>
      </c>
      <c r="J178" s="1">
        <v>6.5270800000000004E-2</v>
      </c>
      <c r="K178" s="1">
        <v>8.1725000000000006E-2</v>
      </c>
      <c r="L178" s="1">
        <v>9.8944900000000002E-2</v>
      </c>
      <c r="M178" s="1">
        <v>0.1172583</v>
      </c>
      <c r="N178" s="1">
        <v>0.13488040000000001</v>
      </c>
      <c r="O178" s="1">
        <v>0.15175430000000001</v>
      </c>
      <c r="P178" s="1">
        <v>0.16873260000000001</v>
      </c>
      <c r="Q178" s="1">
        <v>0.1851882</v>
      </c>
      <c r="R178" s="1">
        <v>0.20143659999999999</v>
      </c>
      <c r="S178" s="1">
        <v>0.21802630000000001</v>
      </c>
      <c r="T178" s="1">
        <v>0.23602670000000001</v>
      </c>
      <c r="U178" s="1">
        <v>0.25508589999999998</v>
      </c>
      <c r="V178" s="1">
        <v>0.27502120000000002</v>
      </c>
      <c r="W178" s="1">
        <v>0.29512169999999999</v>
      </c>
      <c r="X178" s="1">
        <v>0.31501380000000001</v>
      </c>
      <c r="Y178" s="1">
        <v>0.33376889999999998</v>
      </c>
      <c r="Z178" s="1">
        <v>0.3515413</v>
      </c>
      <c r="AA178" s="1">
        <v>0.36835059999999997</v>
      </c>
      <c r="AB178" s="1">
        <v>0.38521470000000002</v>
      </c>
      <c r="AC178" s="1">
        <v>0.40187099999999998</v>
      </c>
      <c r="AD178" s="1">
        <v>0.41831099999999999</v>
      </c>
      <c r="AE178" s="1">
        <v>0.43394389999999999</v>
      </c>
      <c r="AF178" s="1">
        <v>0.44924910000000001</v>
      </c>
      <c r="AG178" s="1">
        <v>0.46407549999999997</v>
      </c>
      <c r="AH178" s="1">
        <v>0.47842050000000003</v>
      </c>
      <c r="AI178" s="1">
        <v>0.49182569999999998</v>
      </c>
      <c r="AJ178" s="1">
        <v>0.50420489999999996</v>
      </c>
      <c r="AK178" s="1">
        <v>0.51538459999999997</v>
      </c>
      <c r="AL178" s="1">
        <v>0.52523089999999995</v>
      </c>
      <c r="AM178" s="1">
        <v>0.53371729999999995</v>
      </c>
      <c r="AN178" s="1">
        <v>0.54072799999999999</v>
      </c>
      <c r="AO178" s="1">
        <v>0.54652009999999995</v>
      </c>
      <c r="AP178" s="1">
        <v>0.55145390000000005</v>
      </c>
      <c r="AQ178" s="1">
        <v>0.55640630000000002</v>
      </c>
      <c r="AR178" s="1">
        <v>0.5622241</v>
      </c>
      <c r="AS178" s="1">
        <v>0.57009149999999997</v>
      </c>
      <c r="AT178" s="1">
        <v>0.58121529999999999</v>
      </c>
      <c r="AU178" s="1">
        <v>0.59698379999999995</v>
      </c>
      <c r="AV178" s="1">
        <v>0.61860930000000003</v>
      </c>
      <c r="AW178" s="1">
        <v>0.64675240000000001</v>
      </c>
      <c r="AX178" s="1">
        <v>0.6812899</v>
      </c>
      <c r="AY178" s="1">
        <v>0.72121500000000005</v>
      </c>
      <c r="AZ178" s="1">
        <v>0.76536400000000004</v>
      </c>
      <c r="BA178" s="1">
        <v>0.81249709999999997</v>
      </c>
      <c r="BB178" s="1">
        <v>0.86159600000000003</v>
      </c>
      <c r="BC178" s="1">
        <v>0.91144999999999998</v>
      </c>
      <c r="BD178" s="1">
        <v>0.9610744</v>
      </c>
      <c r="BE178" s="1">
        <v>1.0102693</v>
      </c>
      <c r="BF178" s="1">
        <v>1.0600814000000001</v>
      </c>
      <c r="BG178" s="1">
        <v>1.1122131</v>
      </c>
      <c r="BH178" s="1">
        <v>1.1676373</v>
      </c>
      <c r="BI178" s="1">
        <v>1.2267406000000001</v>
      </c>
      <c r="BJ178" s="1">
        <v>1.2903891000000001</v>
      </c>
      <c r="BK178" s="1">
        <v>1.3623365999999999</v>
      </c>
      <c r="BL178" s="1">
        <v>1.4489266000000001</v>
      </c>
      <c r="BM178" s="1">
        <v>1.5564834999999999</v>
      </c>
      <c r="BN178" s="1">
        <v>1.6864465</v>
      </c>
      <c r="BO178" s="1">
        <v>1.8350834</v>
      </c>
      <c r="BP178" s="1">
        <v>1.9986546999999999</v>
      </c>
      <c r="BQ178" s="1">
        <v>2.181057</v>
      </c>
      <c r="BR178" s="1">
        <v>2.3965654000000001</v>
      </c>
      <c r="BS178" s="1">
        <v>2.6613349999999998</v>
      </c>
      <c r="BT178" s="1">
        <v>2.9809562999999999</v>
      </c>
      <c r="BU178" s="1">
        <v>3.3374293000000002</v>
      </c>
      <c r="BV178" s="1">
        <v>3.6884834999999998</v>
      </c>
      <c r="BW178" s="1">
        <v>3.9791479000000001</v>
      </c>
      <c r="BX178" s="1">
        <v>4.1591481999999997</v>
      </c>
      <c r="BY178" s="1">
        <v>4.1985817000000001</v>
      </c>
      <c r="BZ178" s="1">
        <v>4.0918722000000001</v>
      </c>
      <c r="CA178" s="1">
        <v>3.8531034000000002</v>
      </c>
      <c r="CB178" s="1">
        <v>3.5086122</v>
      </c>
      <c r="CC178" s="1">
        <v>3.0902207000000002</v>
      </c>
      <c r="CD178" s="1">
        <v>2.6335597000000002</v>
      </c>
      <c r="CE178" s="1">
        <v>2.1768987000000002</v>
      </c>
      <c r="CF178" s="1">
        <v>1.757849</v>
      </c>
      <c r="CG178" s="1">
        <v>1.4079674</v>
      </c>
      <c r="CH178" s="1">
        <v>1.1450841</v>
      </c>
      <c r="CI178" s="1">
        <v>0.97014330000000004</v>
      </c>
      <c r="CJ178" s="1">
        <v>0.8688321</v>
      </c>
      <c r="CK178" s="1">
        <v>0.81863870000000005</v>
      </c>
      <c r="CL178" s="1">
        <v>0.79494399999999998</v>
      </c>
      <c r="CM178" s="1">
        <v>0.77713270000000001</v>
      </c>
      <c r="CN178" s="1">
        <v>0.75193759999999998</v>
      </c>
      <c r="CO178" s="1">
        <v>0.71116809999999997</v>
      </c>
      <c r="CP178" s="1">
        <v>0.64826969999999995</v>
      </c>
      <c r="CQ178" s="1">
        <v>0.55590720000000005</v>
      </c>
      <c r="CR178" s="1">
        <v>0.42992979999999997</v>
      </c>
      <c r="CS178" s="1">
        <v>0.28069359999999999</v>
      </c>
      <c r="CT178" s="1">
        <v>0.1437948</v>
      </c>
      <c r="CU178" s="1">
        <v>6.2511300000000006E-2</v>
      </c>
      <c r="CV178" s="1">
        <v>4.2467900000000003E-2</v>
      </c>
      <c r="CW178" s="1">
        <v>6.9367200000000004E-2</v>
      </c>
      <c r="CX178" s="1">
        <v>0.12761800000000001</v>
      </c>
      <c r="CY178" s="1">
        <v>0.1917239</v>
      </c>
      <c r="CZ178" s="1">
        <v>0.2257131</v>
      </c>
      <c r="DA178" s="1">
        <v>0.2118266</v>
      </c>
      <c r="DB178" s="1">
        <v>0.15345639999999999</v>
      </c>
      <c r="DC178" s="1">
        <v>7.9968600000000001E-2</v>
      </c>
      <c r="DD178" s="1">
        <v>2.6821500000000002E-2</v>
      </c>
      <c r="DE178" s="1">
        <v>4.6343000000000001E-3</v>
      </c>
      <c r="DF178" s="4">
        <v>3.2430113000000001E-4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45.327724500000002</v>
      </c>
      <c r="DQ178" s="1">
        <v>41.676765400000001</v>
      </c>
      <c r="DR178" s="1">
        <v>28.945690200000001</v>
      </c>
      <c r="DS178" s="1">
        <v>1.3598505000000001</v>
      </c>
      <c r="DT178" s="1">
        <v>92.791954000000004</v>
      </c>
      <c r="DU178" s="1">
        <f t="shared" si="45"/>
        <v>30.816378400000005</v>
      </c>
      <c r="DV178" s="1">
        <f t="shared" si="46"/>
        <v>48.024221900000022</v>
      </c>
      <c r="DW178" s="1">
        <f t="shared" si="47"/>
        <v>0.64168407484390688</v>
      </c>
      <c r="DX178" s="1">
        <f t="shared" si="48"/>
        <v>35.673231199999996</v>
      </c>
      <c r="DY178" s="1">
        <f t="shared" si="49"/>
        <v>15.717681800000003</v>
      </c>
      <c r="DZ178" s="1">
        <f t="shared" si="50"/>
        <v>2.2696242139219276</v>
      </c>
      <c r="EA178" s="1">
        <v>1.6043544000000001</v>
      </c>
      <c r="EB178" s="1">
        <v>4.2497258000000002</v>
      </c>
      <c r="EC178" s="1">
        <v>6.4336414</v>
      </c>
      <c r="ED178" s="1">
        <f t="shared" si="51"/>
        <v>12.287721600000001</v>
      </c>
      <c r="EE178" s="1">
        <v>9.0368767000000005</v>
      </c>
      <c r="EF178" s="1">
        <v>17.896635100000001</v>
      </c>
      <c r="EG178" s="1">
        <v>19.539218900000002</v>
      </c>
      <c r="EH178" s="1">
        <v>22.9130936</v>
      </c>
      <c r="EI178" s="1">
        <f t="shared" si="52"/>
        <v>69.385824299999996</v>
      </c>
      <c r="EJ178" s="1">
        <v>15.2249374</v>
      </c>
      <c r="EK178" s="1">
        <v>2.9059677000000002</v>
      </c>
      <c r="EL178" s="1">
        <v>0.1955566</v>
      </c>
      <c r="EM178" s="1">
        <f t="shared" si="53"/>
        <v>18.326461699999999</v>
      </c>
    </row>
    <row r="179" spans="1:143" x14ac:dyDescent="0.25">
      <c r="A179" s="1">
        <v>17421</v>
      </c>
      <c r="B179" s="1">
        <v>920</v>
      </c>
      <c r="C179" s="1">
        <v>1.8316000000000001E-3</v>
      </c>
      <c r="D179" s="1">
        <v>2.2874000000000002E-3</v>
      </c>
      <c r="E179" s="1">
        <v>3.4627E-3</v>
      </c>
      <c r="F179" s="1">
        <v>6.6368E-3</v>
      </c>
      <c r="G179" s="1">
        <v>1.3975700000000001E-2</v>
      </c>
      <c r="H179" s="1">
        <v>2.6935899999999999E-2</v>
      </c>
      <c r="I179" s="1">
        <v>4.3348400000000002E-2</v>
      </c>
      <c r="J179" s="1">
        <v>5.90346E-2</v>
      </c>
      <c r="K179" s="1">
        <v>7.3991899999999999E-2</v>
      </c>
      <c r="L179" s="1">
        <v>8.9684899999999998E-2</v>
      </c>
      <c r="M179" s="1">
        <v>0.1064254</v>
      </c>
      <c r="N179" s="1">
        <v>0.1225842</v>
      </c>
      <c r="O179" s="1">
        <v>0.13808129999999999</v>
      </c>
      <c r="P179" s="1">
        <v>0.15371760000000001</v>
      </c>
      <c r="Q179" s="1">
        <v>0.1690092</v>
      </c>
      <c r="R179" s="1">
        <v>0.1842066</v>
      </c>
      <c r="S179" s="1">
        <v>0.1997699</v>
      </c>
      <c r="T179" s="1">
        <v>0.21668889999999999</v>
      </c>
      <c r="U179" s="1">
        <v>0.23473620000000001</v>
      </c>
      <c r="V179" s="1">
        <v>0.253749</v>
      </c>
      <c r="W179" s="1">
        <v>0.27300619999999998</v>
      </c>
      <c r="X179" s="1">
        <v>0.29217789999999999</v>
      </c>
      <c r="Y179" s="1">
        <v>0.3103841</v>
      </c>
      <c r="Z179" s="1">
        <v>0.32777679999999998</v>
      </c>
      <c r="AA179" s="1">
        <v>0.34430509999999998</v>
      </c>
      <c r="AB179" s="1">
        <v>0.36096109999999998</v>
      </c>
      <c r="AC179" s="1">
        <v>0.37750410000000001</v>
      </c>
      <c r="AD179" s="1">
        <v>0.39393879999999998</v>
      </c>
      <c r="AE179" s="1">
        <v>0.40965990000000002</v>
      </c>
      <c r="AF179" s="1">
        <v>0.42508839999999998</v>
      </c>
      <c r="AG179" s="1">
        <v>0.44007689999999999</v>
      </c>
      <c r="AH179" s="1">
        <v>0.45462079999999999</v>
      </c>
      <c r="AI179" s="1">
        <v>0.46826020000000002</v>
      </c>
      <c r="AJ179" s="1">
        <v>0.4808385</v>
      </c>
      <c r="AK179" s="1">
        <v>0.49214020000000003</v>
      </c>
      <c r="AL179" s="1">
        <v>0.50199009999999999</v>
      </c>
      <c r="AM179" s="1">
        <v>0.51033620000000002</v>
      </c>
      <c r="AN179" s="1">
        <v>0.51700389999999996</v>
      </c>
      <c r="AO179" s="1">
        <v>0.52218030000000004</v>
      </c>
      <c r="AP179" s="1">
        <v>0.52616969999999996</v>
      </c>
      <c r="AQ179" s="1">
        <v>0.52980210000000005</v>
      </c>
      <c r="AR179" s="1">
        <v>0.53388869999999999</v>
      </c>
      <c r="AS179" s="1">
        <v>0.53956340000000003</v>
      </c>
      <c r="AT179" s="1">
        <v>0.54800289999999996</v>
      </c>
      <c r="AU179" s="1">
        <v>0.56058180000000002</v>
      </c>
      <c r="AV179" s="1">
        <v>0.57855760000000001</v>
      </c>
      <c r="AW179" s="1">
        <v>0.60265670000000005</v>
      </c>
      <c r="AX179" s="1">
        <v>0.63282590000000005</v>
      </c>
      <c r="AY179" s="1">
        <v>0.66813420000000001</v>
      </c>
      <c r="AZ179" s="1">
        <v>0.70750930000000001</v>
      </c>
      <c r="BA179" s="1">
        <v>0.74982139999999997</v>
      </c>
      <c r="BB179" s="1">
        <v>0.7941703</v>
      </c>
      <c r="BC179" s="1">
        <v>0.83943889999999999</v>
      </c>
      <c r="BD179" s="1">
        <v>0.88471650000000002</v>
      </c>
      <c r="BE179" s="1">
        <v>0.92986380000000002</v>
      </c>
      <c r="BF179" s="1">
        <v>0.97600419999999999</v>
      </c>
      <c r="BG179" s="1">
        <v>1.0249474999999999</v>
      </c>
      <c r="BH179" s="1">
        <v>1.0777645</v>
      </c>
      <c r="BI179" s="1">
        <v>1.1349111999999999</v>
      </c>
      <c r="BJ179" s="1">
        <v>1.1972674000000001</v>
      </c>
      <c r="BK179" s="1">
        <v>1.2686006999999999</v>
      </c>
      <c r="BL179" s="1">
        <v>1.3552379999999999</v>
      </c>
      <c r="BM179" s="1">
        <v>1.4635617999999999</v>
      </c>
      <c r="BN179" s="1">
        <v>1.5949397999999999</v>
      </c>
      <c r="BO179" s="1">
        <v>1.7454324000000001</v>
      </c>
      <c r="BP179" s="1">
        <v>1.9110351000000001</v>
      </c>
      <c r="BQ179" s="1">
        <v>2.0958011000000001</v>
      </c>
      <c r="BR179" s="1">
        <v>2.3151700000000002</v>
      </c>
      <c r="BS179" s="1">
        <v>2.5874057000000001</v>
      </c>
      <c r="BT179" s="1">
        <v>2.9207706</v>
      </c>
      <c r="BU179" s="1">
        <v>3.2991467000000001</v>
      </c>
      <c r="BV179" s="1">
        <v>3.6801286000000002</v>
      </c>
      <c r="BW179" s="1">
        <v>4.0059977</v>
      </c>
      <c r="BX179" s="1">
        <v>4.2214565000000004</v>
      </c>
      <c r="BY179" s="1">
        <v>4.2909369000000002</v>
      </c>
      <c r="BZ179" s="1">
        <v>4.2042222000000002</v>
      </c>
      <c r="CA179" s="1">
        <v>3.9733021000000002</v>
      </c>
      <c r="CB179" s="1">
        <v>3.6255647999999998</v>
      </c>
      <c r="CC179" s="1">
        <v>3.1965515999999998</v>
      </c>
      <c r="CD179" s="1">
        <v>2.7270031000000001</v>
      </c>
      <c r="CE179" s="1">
        <v>2.2598972000000002</v>
      </c>
      <c r="CF179" s="1">
        <v>1.8354834</v>
      </c>
      <c r="CG179" s="1">
        <v>1.4851855</v>
      </c>
      <c r="CH179" s="1">
        <v>1.2246184</v>
      </c>
      <c r="CI179" s="1">
        <v>1.0511874000000001</v>
      </c>
      <c r="CJ179" s="1">
        <v>0.94702589999999998</v>
      </c>
      <c r="CK179" s="1">
        <v>0.88596839999999999</v>
      </c>
      <c r="CL179" s="1">
        <v>0.84081640000000002</v>
      </c>
      <c r="CM179" s="1">
        <v>0.79194949999999997</v>
      </c>
      <c r="CN179" s="1">
        <v>0.7309293</v>
      </c>
      <c r="CO179" s="1">
        <v>0.65899010000000002</v>
      </c>
      <c r="CP179" s="1">
        <v>0.57998930000000004</v>
      </c>
      <c r="CQ179" s="1">
        <v>0.4932243</v>
      </c>
      <c r="CR179" s="1">
        <v>0.39516250000000003</v>
      </c>
      <c r="CS179" s="1">
        <v>0.28727799999999998</v>
      </c>
      <c r="CT179" s="1">
        <v>0.18495700000000001</v>
      </c>
      <c r="CU179" s="1">
        <v>0.1168255</v>
      </c>
      <c r="CV179" s="1">
        <v>9.5266199999999995E-2</v>
      </c>
      <c r="CW179" s="1">
        <v>0.1241734</v>
      </c>
      <c r="CX179" s="1">
        <v>0.2054464</v>
      </c>
      <c r="CY179" s="1">
        <v>0.32261279999999998</v>
      </c>
      <c r="CZ179" s="1">
        <v>0.42599589999999998</v>
      </c>
      <c r="DA179" s="1">
        <v>0.46992699999999998</v>
      </c>
      <c r="DB179" s="1">
        <v>0.43642500000000001</v>
      </c>
      <c r="DC179" s="1">
        <v>0.31653759999999997</v>
      </c>
      <c r="DD179" s="1">
        <v>0.1711193</v>
      </c>
      <c r="DE179" s="1">
        <v>6.6879999999999995E-2</v>
      </c>
      <c r="DF179" s="1">
        <v>3.26713E-2</v>
      </c>
      <c r="DG179" s="1">
        <v>2.28696E-2</v>
      </c>
      <c r="DH179" s="1">
        <v>1.4637300000000001E-2</v>
      </c>
      <c r="DI179" s="1">
        <v>4.1463999999999997E-3</v>
      </c>
      <c r="DJ179" s="1">
        <v>5.2419999999999995E-4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55.473285699999998</v>
      </c>
      <c r="DQ179" s="1">
        <v>41.676765400000001</v>
      </c>
      <c r="DR179" s="1">
        <v>31.157672900000001</v>
      </c>
      <c r="DS179" s="1">
        <v>1.5192463</v>
      </c>
      <c r="DT179" s="1">
        <v>107.3219757</v>
      </c>
      <c r="DU179" s="1">
        <f t="shared" si="45"/>
        <v>31.300755500000001</v>
      </c>
      <c r="DV179" s="1">
        <f t="shared" si="46"/>
        <v>45.296960900000002</v>
      </c>
      <c r="DW179" s="1">
        <f t="shared" si="47"/>
        <v>0.69101226391548043</v>
      </c>
      <c r="DX179" s="1">
        <f t="shared" si="48"/>
        <v>35.532071099999996</v>
      </c>
      <c r="DY179" s="1">
        <f t="shared" si="49"/>
        <v>14.653247799999999</v>
      </c>
      <c r="DZ179" s="1">
        <f t="shared" si="50"/>
        <v>2.4248597706782791</v>
      </c>
      <c r="EA179" s="1">
        <v>1.4615265</v>
      </c>
      <c r="EB179" s="1">
        <v>3.967803</v>
      </c>
      <c r="EC179" s="1">
        <v>6.1313414999999996</v>
      </c>
      <c r="ED179" s="1">
        <f t="shared" si="51"/>
        <v>11.560670999999999</v>
      </c>
      <c r="EE179" s="1">
        <v>8.3910999000000004</v>
      </c>
      <c r="EF179" s="1">
        <v>16.791214</v>
      </c>
      <c r="EG179" s="1">
        <v>19.271034199999999</v>
      </c>
      <c r="EH179" s="1">
        <v>23.514408100000001</v>
      </c>
      <c r="EI179" s="1">
        <f t="shared" si="52"/>
        <v>67.967756199999997</v>
      </c>
      <c r="EJ179" s="1">
        <v>15.826416</v>
      </c>
      <c r="EK179" s="1">
        <v>3.8298416</v>
      </c>
      <c r="EL179" s="1">
        <v>0.81529989999999997</v>
      </c>
      <c r="EM179" s="1">
        <f t="shared" si="53"/>
        <v>20.471557499999999</v>
      </c>
    </row>
    <row r="180" spans="1:143" x14ac:dyDescent="0.25">
      <c r="A180" s="1">
        <v>17420</v>
      </c>
      <c r="B180" s="1">
        <v>925</v>
      </c>
      <c r="C180" s="1">
        <v>2.0037000000000002E-3</v>
      </c>
      <c r="D180" s="1">
        <v>2.4903999999999998E-3</v>
      </c>
      <c r="E180" s="1">
        <v>3.7488E-3</v>
      </c>
      <c r="F180" s="1">
        <v>7.1462000000000001E-3</v>
      </c>
      <c r="G180" s="1">
        <v>1.5058800000000001E-2</v>
      </c>
      <c r="H180" s="1">
        <v>2.9139999999999999E-2</v>
      </c>
      <c r="I180" s="1">
        <v>4.7146199999999999E-2</v>
      </c>
      <c r="J180" s="1">
        <v>6.4360600000000004E-2</v>
      </c>
      <c r="K180" s="1">
        <v>8.0734299999999995E-2</v>
      </c>
      <c r="L180" s="1">
        <v>9.7863199999999997E-2</v>
      </c>
      <c r="M180" s="1">
        <v>0.1161589</v>
      </c>
      <c r="N180" s="1">
        <v>0.13381380000000001</v>
      </c>
      <c r="O180" s="1">
        <v>0.15068709999999999</v>
      </c>
      <c r="P180" s="1">
        <v>0.16775010000000001</v>
      </c>
      <c r="Q180" s="1">
        <v>0.1843641</v>
      </c>
      <c r="R180" s="1">
        <v>0.2008346</v>
      </c>
      <c r="S180" s="1">
        <v>0.2176265</v>
      </c>
      <c r="T180" s="1">
        <v>0.235926</v>
      </c>
      <c r="U180" s="1">
        <v>0.25540279999999999</v>
      </c>
      <c r="V180" s="1">
        <v>0.2758661</v>
      </c>
      <c r="W180" s="1">
        <v>0.29651240000000001</v>
      </c>
      <c r="X180" s="1">
        <v>0.31698999999999999</v>
      </c>
      <c r="Y180" s="1">
        <v>0.33633809999999997</v>
      </c>
      <c r="Z180" s="1">
        <v>0.3547206</v>
      </c>
      <c r="AA180" s="1">
        <v>0.37212279999999998</v>
      </c>
      <c r="AB180" s="1">
        <v>0.38960709999999998</v>
      </c>
      <c r="AC180" s="1">
        <v>0.40692149999999999</v>
      </c>
      <c r="AD180" s="1">
        <v>0.42406870000000002</v>
      </c>
      <c r="AE180" s="1">
        <v>0.44043359999999998</v>
      </c>
      <c r="AF180" s="1">
        <v>0.45648270000000002</v>
      </c>
      <c r="AG180" s="1">
        <v>0.4720683</v>
      </c>
      <c r="AH180" s="1">
        <v>0.48718280000000003</v>
      </c>
      <c r="AI180" s="1">
        <v>0.50134330000000005</v>
      </c>
      <c r="AJ180" s="1">
        <v>0.51439290000000004</v>
      </c>
      <c r="AK180" s="1">
        <v>0.52610330000000005</v>
      </c>
      <c r="AL180" s="1">
        <v>0.5362633</v>
      </c>
      <c r="AM180" s="1">
        <v>0.54477790000000004</v>
      </c>
      <c r="AN180" s="1">
        <v>0.55143140000000002</v>
      </c>
      <c r="AO180" s="1">
        <v>0.55639950000000005</v>
      </c>
      <c r="AP180" s="1">
        <v>0.55997989999999997</v>
      </c>
      <c r="AQ180" s="1">
        <v>0.56301449999999997</v>
      </c>
      <c r="AR180" s="1">
        <v>0.5663338</v>
      </c>
      <c r="AS180" s="1">
        <v>0.57113360000000002</v>
      </c>
      <c r="AT180" s="1">
        <v>0.57868799999999998</v>
      </c>
      <c r="AU180" s="1">
        <v>0.59049830000000003</v>
      </c>
      <c r="AV180" s="1">
        <v>0.60791830000000002</v>
      </c>
      <c r="AW180" s="1">
        <v>0.63172629999999996</v>
      </c>
      <c r="AX180" s="1">
        <v>0.66187430000000003</v>
      </c>
      <c r="AY180" s="1">
        <v>0.69739689999999999</v>
      </c>
      <c r="AZ180" s="1">
        <v>0.7371721</v>
      </c>
      <c r="BA180" s="1">
        <v>0.77999090000000004</v>
      </c>
      <c r="BB180" s="1">
        <v>0.8248413</v>
      </c>
      <c r="BC180" s="1">
        <v>0.87049480000000001</v>
      </c>
      <c r="BD180" s="1">
        <v>0.91597300000000004</v>
      </c>
      <c r="BE180" s="1">
        <v>0.96115649999999997</v>
      </c>
      <c r="BF180" s="1">
        <v>1.0072496</v>
      </c>
      <c r="BG180" s="1">
        <v>1.0561209</v>
      </c>
      <c r="BH180" s="1">
        <v>1.1088068</v>
      </c>
      <c r="BI180" s="1">
        <v>1.1657162000000001</v>
      </c>
      <c r="BJ180" s="1">
        <v>1.2277830999999999</v>
      </c>
      <c r="BK180" s="1">
        <v>1.2990621</v>
      </c>
      <c r="BL180" s="1">
        <v>1.3863970000000001</v>
      </c>
      <c r="BM180" s="1">
        <v>1.4966813000000001</v>
      </c>
      <c r="BN180" s="1">
        <v>1.6316455999999999</v>
      </c>
      <c r="BO180" s="1">
        <v>1.7876828</v>
      </c>
      <c r="BP180" s="1">
        <v>1.9614491000000001</v>
      </c>
      <c r="BQ180" s="1">
        <v>2.1582534</v>
      </c>
      <c r="BR180" s="1">
        <v>2.3949346999999999</v>
      </c>
      <c r="BS180" s="1">
        <v>2.6903372000000001</v>
      </c>
      <c r="BT180" s="1">
        <v>3.0514798000000001</v>
      </c>
      <c r="BU180" s="1">
        <v>3.4584975</v>
      </c>
      <c r="BV180" s="1">
        <v>3.863467</v>
      </c>
      <c r="BW180" s="1">
        <v>4.2030763999999996</v>
      </c>
      <c r="BX180" s="1">
        <v>4.4186129999999997</v>
      </c>
      <c r="BY180" s="1">
        <v>4.4747639000000001</v>
      </c>
      <c r="BZ180" s="1">
        <v>4.3653588000000001</v>
      </c>
      <c r="CA180" s="1">
        <v>4.1089210999999999</v>
      </c>
      <c r="CB180" s="1">
        <v>3.7396444999999998</v>
      </c>
      <c r="CC180" s="1">
        <v>3.2976426999999999</v>
      </c>
      <c r="CD180" s="1">
        <v>2.8241611</v>
      </c>
      <c r="CE180" s="1">
        <v>2.3584323</v>
      </c>
      <c r="CF180" s="1">
        <v>1.9341891</v>
      </c>
      <c r="CG180" s="1">
        <v>1.5761236000000001</v>
      </c>
      <c r="CH180" s="1">
        <v>1.2967997</v>
      </c>
      <c r="CI180" s="1">
        <v>1.0952206</v>
      </c>
      <c r="CJ180" s="1">
        <v>0.95838420000000002</v>
      </c>
      <c r="CK180" s="1">
        <v>0.86771770000000004</v>
      </c>
      <c r="CL180" s="1">
        <v>0.79950779999999999</v>
      </c>
      <c r="CM180" s="1">
        <v>0.73329339999999998</v>
      </c>
      <c r="CN180" s="1">
        <v>0.6549121</v>
      </c>
      <c r="CO180" s="1">
        <v>0.55662460000000002</v>
      </c>
      <c r="CP180" s="1">
        <v>0.44426919999999998</v>
      </c>
      <c r="CQ180" s="1">
        <v>0.32582919999999999</v>
      </c>
      <c r="CR180" s="1">
        <v>0.20245850000000001</v>
      </c>
      <c r="CS180" s="1">
        <v>9.5967899999999995E-2</v>
      </c>
      <c r="CT180" s="1">
        <v>2.7742900000000001E-2</v>
      </c>
      <c r="CU180" s="1">
        <v>4.1238999999999998E-3</v>
      </c>
      <c r="CV180" s="4">
        <v>1.8600210000000001E-4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38.128150900000001</v>
      </c>
      <c r="DQ180" s="1">
        <v>41.676765400000001</v>
      </c>
      <c r="DR180" s="1">
        <v>29.448450099999999</v>
      </c>
      <c r="DS180" s="1">
        <v>1.3348903999999999</v>
      </c>
      <c r="DT180" s="1">
        <v>82.443519600000002</v>
      </c>
      <c r="DU180" s="1">
        <f t="shared" si="45"/>
        <v>32.632342199999997</v>
      </c>
      <c r="DV180" s="1">
        <f t="shared" si="46"/>
        <v>47.314074500000011</v>
      </c>
      <c r="DW180" s="1">
        <f t="shared" si="47"/>
        <v>0.68969630167868945</v>
      </c>
      <c r="DX180" s="1">
        <f t="shared" si="48"/>
        <v>37.040230800000003</v>
      </c>
      <c r="DY180" s="1">
        <f t="shared" si="49"/>
        <v>15.044274900000003</v>
      </c>
      <c r="DZ180" s="1">
        <f t="shared" si="50"/>
        <v>2.4620814925417238</v>
      </c>
      <c r="EA180" s="1">
        <v>1.5932858000000001</v>
      </c>
      <c r="EB180" s="1">
        <v>4.2894572999999996</v>
      </c>
      <c r="EC180" s="1">
        <v>6.5452890000000004</v>
      </c>
      <c r="ED180" s="1">
        <f t="shared" si="51"/>
        <v>12.428032099999999</v>
      </c>
      <c r="EE180" s="1">
        <v>8.7622070000000001</v>
      </c>
      <c r="EF180" s="1">
        <v>17.237178799999999</v>
      </c>
      <c r="EG180" s="1">
        <v>20.1301193</v>
      </c>
      <c r="EH180" s="1">
        <v>24.412319199999999</v>
      </c>
      <c r="EI180" s="1">
        <f t="shared" si="52"/>
        <v>70.541824300000002</v>
      </c>
      <c r="EJ180" s="1">
        <v>15.986587500000001</v>
      </c>
      <c r="EK180" s="1">
        <v>1.0435559999999999</v>
      </c>
      <c r="EL180" s="1">
        <v>0</v>
      </c>
      <c r="EM180" s="1">
        <f t="shared" si="53"/>
        <v>17.030143500000001</v>
      </c>
    </row>
    <row r="181" spans="1:143" x14ac:dyDescent="0.25">
      <c r="A181" s="1">
        <v>17419</v>
      </c>
      <c r="B181" s="1">
        <v>930</v>
      </c>
      <c r="C181" s="1">
        <v>2.0073000000000001E-3</v>
      </c>
      <c r="D181" s="1">
        <v>2.5033999999999998E-3</v>
      </c>
      <c r="E181" s="1">
        <v>3.7829999999999999E-3</v>
      </c>
      <c r="F181" s="1">
        <v>7.2452999999999997E-3</v>
      </c>
      <c r="G181" s="1">
        <v>1.52642E-2</v>
      </c>
      <c r="H181" s="1">
        <v>2.9427600000000002E-2</v>
      </c>
      <c r="I181" s="1">
        <v>4.7331699999999997E-2</v>
      </c>
      <c r="J181" s="1">
        <v>6.4386399999999996E-2</v>
      </c>
      <c r="K181" s="1">
        <v>8.0608200000000005E-2</v>
      </c>
      <c r="L181" s="1">
        <v>9.7592300000000007E-2</v>
      </c>
      <c r="M181" s="1">
        <v>0.1156462</v>
      </c>
      <c r="N181" s="1">
        <v>0.133017</v>
      </c>
      <c r="O181" s="1">
        <v>0.14966170000000001</v>
      </c>
      <c r="P181" s="1">
        <v>0.16642419999999999</v>
      </c>
      <c r="Q181" s="1">
        <v>0.1826594</v>
      </c>
      <c r="R181" s="1">
        <v>0.19868720000000001</v>
      </c>
      <c r="S181" s="1">
        <v>0.2150591</v>
      </c>
      <c r="T181" s="1">
        <v>0.23284540000000001</v>
      </c>
      <c r="U181" s="1">
        <v>0.25167079999999997</v>
      </c>
      <c r="V181" s="1">
        <v>0.27136070000000001</v>
      </c>
      <c r="W181" s="1">
        <v>0.29122670000000001</v>
      </c>
      <c r="X181" s="1">
        <v>0.31090479999999998</v>
      </c>
      <c r="Y181" s="1">
        <v>0.32946829999999999</v>
      </c>
      <c r="Z181" s="1">
        <v>0.34707440000000001</v>
      </c>
      <c r="AA181" s="1">
        <v>0.36376249999999999</v>
      </c>
      <c r="AB181" s="1">
        <v>0.38052429999999998</v>
      </c>
      <c r="AC181" s="1">
        <v>0.39707150000000002</v>
      </c>
      <c r="AD181" s="1">
        <v>0.41339039999999999</v>
      </c>
      <c r="AE181" s="1">
        <v>0.42891940000000001</v>
      </c>
      <c r="AF181" s="1">
        <v>0.44413370000000002</v>
      </c>
      <c r="AG181" s="1">
        <v>0.45884799999999998</v>
      </c>
      <c r="AH181" s="1">
        <v>0.47303269999999997</v>
      </c>
      <c r="AI181" s="1">
        <v>0.48623690000000003</v>
      </c>
      <c r="AJ181" s="1">
        <v>0.49838539999999998</v>
      </c>
      <c r="AK181" s="1">
        <v>0.50926959999999999</v>
      </c>
      <c r="AL181" s="1">
        <v>0.51869600000000005</v>
      </c>
      <c r="AM181" s="1">
        <v>0.52658609999999995</v>
      </c>
      <c r="AN181" s="1">
        <v>0.53281699999999999</v>
      </c>
      <c r="AO181" s="1">
        <v>0.53761119999999996</v>
      </c>
      <c r="AP181" s="1">
        <v>0.54125639999999997</v>
      </c>
      <c r="AQ181" s="1">
        <v>0.5445082</v>
      </c>
      <c r="AR181" s="1">
        <v>0.54811869999999996</v>
      </c>
      <c r="AS181" s="1">
        <v>0.55320789999999997</v>
      </c>
      <c r="AT181" s="1">
        <v>0.56095320000000004</v>
      </c>
      <c r="AU181" s="1">
        <v>0.57267800000000002</v>
      </c>
      <c r="AV181" s="1">
        <v>0.58953949999999999</v>
      </c>
      <c r="AW181" s="1">
        <v>0.61222770000000004</v>
      </c>
      <c r="AX181" s="1">
        <v>0.64077220000000001</v>
      </c>
      <c r="AY181" s="1">
        <v>0.67437919999999996</v>
      </c>
      <c r="AZ181" s="1">
        <v>0.71205890000000005</v>
      </c>
      <c r="BA181" s="1">
        <v>0.75265219999999999</v>
      </c>
      <c r="BB181" s="1">
        <v>0.79523829999999995</v>
      </c>
      <c r="BC181" s="1">
        <v>0.83879009999999998</v>
      </c>
      <c r="BD181" s="1">
        <v>0.88251210000000002</v>
      </c>
      <c r="BE181" s="1">
        <v>0.92621909999999996</v>
      </c>
      <c r="BF181" s="1">
        <v>0.9707327</v>
      </c>
      <c r="BG181" s="1">
        <v>1.0175536000000001</v>
      </c>
      <c r="BH181" s="1">
        <v>1.0676209999999999</v>
      </c>
      <c r="BI181" s="1">
        <v>1.1215237</v>
      </c>
      <c r="BJ181" s="1">
        <v>1.1800406000000001</v>
      </c>
      <c r="BK181" s="1">
        <v>1.2465345999999999</v>
      </c>
      <c r="BL181" s="1">
        <v>1.3267458999999999</v>
      </c>
      <c r="BM181" s="1">
        <v>1.4271438999999999</v>
      </c>
      <c r="BN181" s="1">
        <v>1.5502667000000001</v>
      </c>
      <c r="BO181" s="1">
        <v>1.693972</v>
      </c>
      <c r="BP181" s="1">
        <v>1.8555603000000001</v>
      </c>
      <c r="BQ181" s="1">
        <v>2.0386305</v>
      </c>
      <c r="BR181" s="1">
        <v>2.2569708999999998</v>
      </c>
      <c r="BS181" s="1">
        <v>2.5272006999999999</v>
      </c>
      <c r="BT181" s="1">
        <v>2.8577156000000001</v>
      </c>
      <c r="BU181" s="1">
        <v>3.2348373000000001</v>
      </c>
      <c r="BV181" s="1">
        <v>3.6198052999999999</v>
      </c>
      <c r="BW181" s="1">
        <v>3.9578171000000002</v>
      </c>
      <c r="BX181" s="1">
        <v>4.1939383000000001</v>
      </c>
      <c r="BY181" s="1">
        <v>4.2904128999999998</v>
      </c>
      <c r="BZ181" s="1">
        <v>4.2338361999999998</v>
      </c>
      <c r="CA181" s="1">
        <v>4.0340008999999997</v>
      </c>
      <c r="CB181" s="1">
        <v>3.7182417000000001</v>
      </c>
      <c r="CC181" s="1">
        <v>3.3235998000000002</v>
      </c>
      <c r="CD181" s="1">
        <v>2.8921161</v>
      </c>
      <c r="CE181" s="1">
        <v>2.4660658999999998</v>
      </c>
      <c r="CF181" s="1">
        <v>2.0822349</v>
      </c>
      <c r="CG181" s="1">
        <v>1.7666877999999999</v>
      </c>
      <c r="CH181" s="1">
        <v>1.5301541999999999</v>
      </c>
      <c r="CI181" s="1">
        <v>1.3677435</v>
      </c>
      <c r="CJ181" s="1">
        <v>1.2615132</v>
      </c>
      <c r="CK181" s="1">
        <v>1.1866519</v>
      </c>
      <c r="CL181" s="1">
        <v>1.1164358000000001</v>
      </c>
      <c r="CM181" s="1">
        <v>1.0293969999999999</v>
      </c>
      <c r="CN181" s="1">
        <v>0.91477929999999996</v>
      </c>
      <c r="CO181" s="1">
        <v>0.77233039999999997</v>
      </c>
      <c r="CP181" s="1">
        <v>0.61269609999999997</v>
      </c>
      <c r="CQ181" s="1">
        <v>0.45129209999999997</v>
      </c>
      <c r="CR181" s="1">
        <v>0.2955256</v>
      </c>
      <c r="CS181" s="1">
        <v>0.16239899999999999</v>
      </c>
      <c r="CT181" s="1">
        <v>6.6619300000000006E-2</v>
      </c>
      <c r="CU181" s="1">
        <v>1.7841900000000001E-2</v>
      </c>
      <c r="CV181" s="1">
        <v>2.4507000000000001E-3</v>
      </c>
      <c r="CW181" s="4">
        <v>1.0439914E-4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42.018558499999997</v>
      </c>
      <c r="DQ181" s="1">
        <v>41.676765400000001</v>
      </c>
      <c r="DR181" s="1">
        <v>31.146289800000002</v>
      </c>
      <c r="DS181" s="1">
        <v>1.3899488</v>
      </c>
      <c r="DT181" s="1">
        <v>96.623817399999993</v>
      </c>
      <c r="DU181" s="1">
        <f t="shared" si="45"/>
        <v>31.282889699999998</v>
      </c>
      <c r="DV181" s="1">
        <f t="shared" si="46"/>
        <v>45.398464400000009</v>
      </c>
      <c r="DW181" s="1">
        <f t="shared" si="47"/>
        <v>0.68907374100521324</v>
      </c>
      <c r="DX181" s="1">
        <f t="shared" si="48"/>
        <v>35.066725099999999</v>
      </c>
      <c r="DY181" s="1">
        <f t="shared" si="49"/>
        <v>14.410865900000001</v>
      </c>
      <c r="DZ181" s="1">
        <f t="shared" si="50"/>
        <v>2.4333530922663016</v>
      </c>
      <c r="EA181" s="1">
        <v>1.5825114</v>
      </c>
      <c r="EB181" s="1">
        <v>4.1967863999999997</v>
      </c>
      <c r="EC181" s="1">
        <v>6.3372478000000001</v>
      </c>
      <c r="ED181" s="1">
        <f t="shared" si="51"/>
        <v>12.1165456</v>
      </c>
      <c r="EE181" s="1">
        <v>8.4690504000000004</v>
      </c>
      <c r="EF181" s="1">
        <v>16.461561199999998</v>
      </c>
      <c r="EG181" s="1">
        <v>18.899944300000001</v>
      </c>
      <c r="EH181" s="1">
        <v>23.785213500000001</v>
      </c>
      <c r="EI181" s="1">
        <f t="shared" si="52"/>
        <v>67.615769400000005</v>
      </c>
      <c r="EJ181" s="1">
        <v>18.734115599999999</v>
      </c>
      <c r="EK181" s="1">
        <v>1.5335540999999999</v>
      </c>
      <c r="EL181" s="1">
        <v>0</v>
      </c>
      <c r="EM181" s="1">
        <f t="shared" si="53"/>
        <v>20.267669699999999</v>
      </c>
    </row>
    <row r="182" spans="1:143" x14ac:dyDescent="0.25">
      <c r="A182" s="1">
        <v>17418</v>
      </c>
      <c r="B182" s="1">
        <v>935</v>
      </c>
      <c r="C182" s="1">
        <v>1.709E-3</v>
      </c>
      <c r="D182" s="1">
        <v>2.0983E-3</v>
      </c>
      <c r="E182" s="1">
        <v>3.1181E-3</v>
      </c>
      <c r="F182" s="1">
        <v>5.8542000000000004E-3</v>
      </c>
      <c r="G182" s="1">
        <v>1.2353899999999999E-2</v>
      </c>
      <c r="H182" s="1">
        <v>2.42162E-2</v>
      </c>
      <c r="I182" s="1">
        <v>4.0006699999999999E-2</v>
      </c>
      <c r="J182" s="1">
        <v>5.5369500000000002E-2</v>
      </c>
      <c r="K182" s="1">
        <v>7.0072899999999994E-2</v>
      </c>
      <c r="L182" s="1">
        <v>8.5433099999999998E-2</v>
      </c>
      <c r="M182" s="1">
        <v>0.10220410000000001</v>
      </c>
      <c r="N182" s="1">
        <v>0.11867750000000001</v>
      </c>
      <c r="O182" s="1">
        <v>0.13444300000000001</v>
      </c>
      <c r="P182" s="1">
        <v>0.1505204</v>
      </c>
      <c r="Q182" s="1">
        <v>0.1666214</v>
      </c>
      <c r="R182" s="1">
        <v>0.18294450000000001</v>
      </c>
      <c r="S182" s="1">
        <v>0.19974620000000001</v>
      </c>
      <c r="T182" s="1">
        <v>0.2181601</v>
      </c>
      <c r="U182" s="1">
        <v>0.23828150000000001</v>
      </c>
      <c r="V182" s="1">
        <v>0.25991310000000001</v>
      </c>
      <c r="W182" s="1">
        <v>0.2820183</v>
      </c>
      <c r="X182" s="1">
        <v>0.30404560000000003</v>
      </c>
      <c r="Y182" s="1">
        <v>0.3249629</v>
      </c>
      <c r="Z182" s="1">
        <v>0.34493659999999998</v>
      </c>
      <c r="AA182" s="1">
        <v>0.36388999999999999</v>
      </c>
      <c r="AB182" s="1">
        <v>0.38301829999999998</v>
      </c>
      <c r="AC182" s="1">
        <v>0.40219270000000001</v>
      </c>
      <c r="AD182" s="1">
        <v>0.42141250000000002</v>
      </c>
      <c r="AE182" s="1">
        <v>0.43998870000000001</v>
      </c>
      <c r="AF182" s="1">
        <v>0.45835140000000002</v>
      </c>
      <c r="AG182" s="1">
        <v>0.47647420000000001</v>
      </c>
      <c r="AH182" s="1">
        <v>0.49434309999999998</v>
      </c>
      <c r="AI182" s="1">
        <v>0.51138349999999999</v>
      </c>
      <c r="AJ182" s="1">
        <v>0.52724139999999997</v>
      </c>
      <c r="AK182" s="1">
        <v>0.5416337</v>
      </c>
      <c r="AL182" s="1">
        <v>0.55425020000000003</v>
      </c>
      <c r="AM182" s="1">
        <v>0.56479409999999997</v>
      </c>
      <c r="AN182" s="1">
        <v>0.57277290000000003</v>
      </c>
      <c r="AO182" s="1">
        <v>0.57821900000000004</v>
      </c>
      <c r="AP182" s="1">
        <v>0.58147539999999998</v>
      </c>
      <c r="AQ182" s="1">
        <v>0.58350409999999997</v>
      </c>
      <c r="AR182" s="1">
        <v>0.58525530000000003</v>
      </c>
      <c r="AS182" s="1">
        <v>0.58810249999999997</v>
      </c>
      <c r="AT182" s="1">
        <v>0.59374870000000002</v>
      </c>
      <c r="AU182" s="1">
        <v>0.60431780000000002</v>
      </c>
      <c r="AV182" s="1">
        <v>0.62172879999999997</v>
      </c>
      <c r="AW182" s="1">
        <v>0.64690630000000005</v>
      </c>
      <c r="AX182" s="1">
        <v>0.67949809999999999</v>
      </c>
      <c r="AY182" s="1">
        <v>0.71804690000000004</v>
      </c>
      <c r="AZ182" s="1">
        <v>0.76099490000000003</v>
      </c>
      <c r="BA182" s="1">
        <v>0.80665730000000002</v>
      </c>
      <c r="BB182" s="1">
        <v>0.85323260000000001</v>
      </c>
      <c r="BC182" s="1">
        <v>0.89854339999999999</v>
      </c>
      <c r="BD182" s="1">
        <v>0.94109699999999996</v>
      </c>
      <c r="BE182" s="1">
        <v>0.98121879999999995</v>
      </c>
      <c r="BF182" s="1">
        <v>1.0211353000000001</v>
      </c>
      <c r="BG182" s="1">
        <v>1.0633011999999999</v>
      </c>
      <c r="BH182" s="1">
        <v>1.1082548999999999</v>
      </c>
      <c r="BI182" s="1">
        <v>1.155583</v>
      </c>
      <c r="BJ182" s="1">
        <v>1.2065538</v>
      </c>
      <c r="BK182" s="1">
        <v>1.267355</v>
      </c>
      <c r="BL182" s="1">
        <v>1.3473284000000001</v>
      </c>
      <c r="BM182" s="1">
        <v>1.4536032999999999</v>
      </c>
      <c r="BN182" s="1">
        <v>1.5842559000000001</v>
      </c>
      <c r="BO182" s="1">
        <v>1.7293331999999999</v>
      </c>
      <c r="BP182" s="1">
        <v>1.8800380000000001</v>
      </c>
      <c r="BQ182" s="1">
        <v>2.0410297000000002</v>
      </c>
      <c r="BR182" s="1">
        <v>2.2340304999999998</v>
      </c>
      <c r="BS182" s="1">
        <v>2.4855928</v>
      </c>
      <c r="BT182" s="1">
        <v>2.8097959000000001</v>
      </c>
      <c r="BU182" s="1">
        <v>3.1904670999999998</v>
      </c>
      <c r="BV182" s="1">
        <v>3.5796489999999999</v>
      </c>
      <c r="BW182" s="1">
        <v>3.9115381</v>
      </c>
      <c r="BX182" s="1">
        <v>4.1250381000000003</v>
      </c>
      <c r="BY182" s="1">
        <v>4.1844353999999999</v>
      </c>
      <c r="BZ182" s="1">
        <v>4.0846634000000002</v>
      </c>
      <c r="CA182" s="1">
        <v>3.8457235999999999</v>
      </c>
      <c r="CB182" s="1">
        <v>3.5025449000000002</v>
      </c>
      <c r="CC182" s="1">
        <v>3.0950362999999999</v>
      </c>
      <c r="CD182" s="1">
        <v>2.6640825000000001</v>
      </c>
      <c r="CE182" s="1">
        <v>2.2485393999999999</v>
      </c>
      <c r="CF182" s="1">
        <v>1.8812017000000001</v>
      </c>
      <c r="CG182" s="1">
        <v>1.5845819000000001</v>
      </c>
      <c r="CH182" s="1">
        <v>1.3657911</v>
      </c>
      <c r="CI182" s="1">
        <v>1.2164435</v>
      </c>
      <c r="CJ182" s="1">
        <v>1.1163304000000001</v>
      </c>
      <c r="CK182" s="1">
        <v>1.0413258000000001</v>
      </c>
      <c r="CL182" s="1">
        <v>0.97167020000000004</v>
      </c>
      <c r="CM182" s="1">
        <v>0.89840940000000002</v>
      </c>
      <c r="CN182" s="1">
        <v>0.82299880000000003</v>
      </c>
      <c r="CO182" s="1">
        <v>0.74954810000000005</v>
      </c>
      <c r="CP182" s="1">
        <v>0.67677770000000004</v>
      </c>
      <c r="CQ182" s="1">
        <v>0.59474190000000005</v>
      </c>
      <c r="CR182" s="1">
        <v>0.49000120000000003</v>
      </c>
      <c r="CS182" s="1">
        <v>0.3574021</v>
      </c>
      <c r="CT182" s="1">
        <v>0.2092049</v>
      </c>
      <c r="CU182" s="1">
        <v>9.4963500000000006E-2</v>
      </c>
      <c r="CV182" s="1">
        <v>4.0828099999999999E-2</v>
      </c>
      <c r="CW182" s="1">
        <v>3.7377800000000003E-2</v>
      </c>
      <c r="CX182" s="1">
        <v>6.8083099999999994E-2</v>
      </c>
      <c r="CY182" s="1">
        <v>0.1247731</v>
      </c>
      <c r="CZ182" s="1">
        <v>0.18125620000000001</v>
      </c>
      <c r="DA182" s="1">
        <v>0.20519409999999999</v>
      </c>
      <c r="DB182" s="1">
        <v>0.18386379999999999</v>
      </c>
      <c r="DC182" s="1">
        <v>0.1256978</v>
      </c>
      <c r="DD182" s="1">
        <v>6.0200299999999998E-2</v>
      </c>
      <c r="DE182" s="1">
        <v>1.77381E-2</v>
      </c>
      <c r="DF182" s="1">
        <v>2.5571999999999999E-3</v>
      </c>
      <c r="DG182" s="4">
        <v>1.1966094E-4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47.641513799999998</v>
      </c>
      <c r="DQ182" s="1">
        <v>41.676765400000001</v>
      </c>
      <c r="DR182" s="1">
        <v>30.3521538</v>
      </c>
      <c r="DS182" s="1">
        <v>1.3756723</v>
      </c>
      <c r="DT182" s="1">
        <v>103.3493423</v>
      </c>
      <c r="DU182" s="1">
        <f t="shared" si="45"/>
        <v>30.4240596</v>
      </c>
      <c r="DV182" s="1">
        <f t="shared" si="46"/>
        <v>46.449191600000006</v>
      </c>
      <c r="DW182" s="1">
        <f t="shared" si="47"/>
        <v>0.6549965360430513</v>
      </c>
      <c r="DX182" s="1">
        <f t="shared" si="48"/>
        <v>34.526278000000005</v>
      </c>
      <c r="DY182" s="1">
        <f t="shared" si="49"/>
        <v>14.859019799999999</v>
      </c>
      <c r="DZ182" s="1">
        <f t="shared" si="50"/>
        <v>2.3235905507037558</v>
      </c>
      <c r="EA182" s="1">
        <v>1.4234201</v>
      </c>
      <c r="EB182" s="1">
        <v>4.1737660999999999</v>
      </c>
      <c r="EC182" s="1">
        <v>6.7359209</v>
      </c>
      <c r="ED182" s="1">
        <f t="shared" si="51"/>
        <v>12.333107099999999</v>
      </c>
      <c r="EE182" s="1">
        <v>9.0094528</v>
      </c>
      <c r="EF182" s="1">
        <v>16.858436600000001</v>
      </c>
      <c r="EG182" s="1">
        <v>18.668952900000001</v>
      </c>
      <c r="EH182" s="1">
        <v>22.8415222</v>
      </c>
      <c r="EI182" s="1">
        <f t="shared" si="52"/>
        <v>67.378364500000004</v>
      </c>
      <c r="EJ182" s="1">
        <v>16.973075900000001</v>
      </c>
      <c r="EK182" s="1">
        <v>3.0279617000000001</v>
      </c>
      <c r="EL182" s="1">
        <v>0.28749069999999999</v>
      </c>
      <c r="EM182" s="1">
        <f t="shared" si="53"/>
        <v>20.288528299999999</v>
      </c>
    </row>
    <row r="183" spans="1:143" x14ac:dyDescent="0.25">
      <c r="A183" s="1">
        <v>17417</v>
      </c>
      <c r="B183" s="1">
        <v>940</v>
      </c>
      <c r="C183" s="1">
        <v>1.8132999999999999E-3</v>
      </c>
      <c r="D183" s="1">
        <v>2.2637E-3</v>
      </c>
      <c r="E183" s="1">
        <v>3.4255000000000002E-3</v>
      </c>
      <c r="F183" s="1">
        <v>6.5595000000000002E-3</v>
      </c>
      <c r="G183" s="1">
        <v>1.38119E-2</v>
      </c>
      <c r="H183" s="1">
        <v>2.6643500000000001E-2</v>
      </c>
      <c r="I183" s="1">
        <v>4.2951999999999997E-2</v>
      </c>
      <c r="J183" s="1">
        <v>5.8575599999999999E-2</v>
      </c>
      <c r="K183" s="1">
        <v>7.3494400000000001E-2</v>
      </c>
      <c r="L183" s="1">
        <v>8.9164400000000005E-2</v>
      </c>
      <c r="M183" s="1">
        <v>0.1059267</v>
      </c>
      <c r="N183" s="1">
        <v>0.1221505</v>
      </c>
      <c r="O183" s="1">
        <v>0.13772390000000001</v>
      </c>
      <c r="P183" s="1">
        <v>0.15347810000000001</v>
      </c>
      <c r="Q183" s="1">
        <v>0.16895940000000001</v>
      </c>
      <c r="R183" s="1">
        <v>0.18440899999999999</v>
      </c>
      <c r="S183" s="1">
        <v>0.2002612</v>
      </c>
      <c r="T183" s="1">
        <v>0.21753040000000001</v>
      </c>
      <c r="U183" s="1">
        <v>0.2360353</v>
      </c>
      <c r="V183" s="1">
        <v>0.25561289999999998</v>
      </c>
      <c r="W183" s="1">
        <v>0.27549509999999999</v>
      </c>
      <c r="X183" s="1">
        <v>0.29533090000000001</v>
      </c>
      <c r="Y183" s="1">
        <v>0.31422139999999998</v>
      </c>
      <c r="Z183" s="1">
        <v>0.33232440000000002</v>
      </c>
      <c r="AA183" s="1">
        <v>0.34956769999999998</v>
      </c>
      <c r="AB183" s="1">
        <v>0.36695509999999998</v>
      </c>
      <c r="AC183" s="1">
        <v>0.38425609999999999</v>
      </c>
      <c r="AD183" s="1">
        <v>0.40147949999999999</v>
      </c>
      <c r="AE183" s="1">
        <v>0.41799530000000001</v>
      </c>
      <c r="AF183" s="1">
        <v>0.43419410000000003</v>
      </c>
      <c r="AG183" s="1">
        <v>0.44992339999999997</v>
      </c>
      <c r="AH183" s="1">
        <v>0.4651747</v>
      </c>
      <c r="AI183" s="1">
        <v>0.47946490000000003</v>
      </c>
      <c r="AJ183" s="1">
        <v>0.49257879999999998</v>
      </c>
      <c r="AK183" s="1">
        <v>0.50425019999999998</v>
      </c>
      <c r="AL183" s="1">
        <v>0.51426930000000004</v>
      </c>
      <c r="AM183" s="1">
        <v>0.52255700000000005</v>
      </c>
      <c r="AN183" s="1">
        <v>0.52889629999999999</v>
      </c>
      <c r="AO183" s="1">
        <v>0.53345169999999997</v>
      </c>
      <c r="AP183" s="1">
        <v>0.53651990000000005</v>
      </c>
      <c r="AQ183" s="1">
        <v>0.53896069999999996</v>
      </c>
      <c r="AR183" s="1">
        <v>0.54164380000000001</v>
      </c>
      <c r="AS183" s="1">
        <v>0.54576219999999998</v>
      </c>
      <c r="AT183" s="1">
        <v>0.55256930000000004</v>
      </c>
      <c r="AU183" s="1">
        <v>0.56352970000000002</v>
      </c>
      <c r="AV183" s="1">
        <v>0.58000499999999999</v>
      </c>
      <c r="AW183" s="1">
        <v>0.60278529999999997</v>
      </c>
      <c r="AX183" s="1">
        <v>0.63181509999999996</v>
      </c>
      <c r="AY183" s="1">
        <v>0.66609229999999997</v>
      </c>
      <c r="AZ183" s="1">
        <v>0.70444669999999998</v>
      </c>
      <c r="BA183" s="1">
        <v>0.74567640000000002</v>
      </c>
      <c r="BB183" s="1">
        <v>0.78882050000000004</v>
      </c>
      <c r="BC183" s="1">
        <v>0.83269389999999999</v>
      </c>
      <c r="BD183" s="1">
        <v>0.87628819999999996</v>
      </c>
      <c r="BE183" s="1">
        <v>0.91940949999999999</v>
      </c>
      <c r="BF183" s="1">
        <v>0.96326630000000002</v>
      </c>
      <c r="BG183" s="1">
        <v>1.0098151</v>
      </c>
      <c r="BH183" s="1">
        <v>1.0601978999999999</v>
      </c>
      <c r="BI183" s="1">
        <v>1.1147476000000001</v>
      </c>
      <c r="BJ183" s="1">
        <v>1.1742098000000001</v>
      </c>
      <c r="BK183" s="1">
        <v>1.242494</v>
      </c>
      <c r="BL183" s="1">
        <v>1.3266217</v>
      </c>
      <c r="BM183" s="1">
        <v>1.4338664999999999</v>
      </c>
      <c r="BN183" s="1">
        <v>1.5659449000000001</v>
      </c>
      <c r="BO183" s="1">
        <v>1.7184798999999999</v>
      </c>
      <c r="BP183" s="1">
        <v>1.8867883999999999</v>
      </c>
      <c r="BQ183" s="1">
        <v>2.0756922000000002</v>
      </c>
      <c r="BR183" s="1">
        <v>2.3036140999999999</v>
      </c>
      <c r="BS183" s="1">
        <v>2.5931536999999998</v>
      </c>
      <c r="BT183" s="1">
        <v>2.9560974</v>
      </c>
      <c r="BU183" s="1">
        <v>3.3757527000000001</v>
      </c>
      <c r="BV183" s="1">
        <v>3.8035982000000002</v>
      </c>
      <c r="BW183" s="1">
        <v>4.17103</v>
      </c>
      <c r="BX183" s="1">
        <v>4.4107623</v>
      </c>
      <c r="BY183" s="1">
        <v>4.4788895000000002</v>
      </c>
      <c r="BZ183" s="1">
        <v>4.3635720999999998</v>
      </c>
      <c r="CA183" s="1">
        <v>4.0827340999999997</v>
      </c>
      <c r="CB183" s="1">
        <v>3.6754134000000001</v>
      </c>
      <c r="CC183" s="1">
        <v>3.1907504000000002</v>
      </c>
      <c r="CD183" s="1">
        <v>2.6809812000000002</v>
      </c>
      <c r="CE183" s="1">
        <v>2.1952446000000001</v>
      </c>
      <c r="CF183" s="1">
        <v>1.7730229</v>
      </c>
      <c r="CG183" s="1">
        <v>1.4392072</v>
      </c>
      <c r="CH183" s="1">
        <v>1.2000063999999999</v>
      </c>
      <c r="CI183" s="1">
        <v>1.044163</v>
      </c>
      <c r="CJ183" s="1">
        <v>0.94846459999999999</v>
      </c>
      <c r="CK183" s="1">
        <v>0.88504139999999998</v>
      </c>
      <c r="CL183" s="1">
        <v>0.82904049999999996</v>
      </c>
      <c r="CM183" s="1">
        <v>0.76639139999999994</v>
      </c>
      <c r="CN183" s="1">
        <v>0.69496860000000005</v>
      </c>
      <c r="CO183" s="1">
        <v>0.62022089999999996</v>
      </c>
      <c r="CP183" s="1">
        <v>0.54667350000000003</v>
      </c>
      <c r="CQ183" s="1">
        <v>0.47210560000000001</v>
      </c>
      <c r="CR183" s="1">
        <v>0.39202130000000002</v>
      </c>
      <c r="CS183" s="1">
        <v>0.30619099999999999</v>
      </c>
      <c r="CT183" s="1">
        <v>0.2270247</v>
      </c>
      <c r="CU183" s="1">
        <v>0.17400499999999999</v>
      </c>
      <c r="CV183" s="1">
        <v>0.15928049999999999</v>
      </c>
      <c r="CW183" s="1">
        <v>0.18824199999999999</v>
      </c>
      <c r="CX183" s="1">
        <v>0.254108</v>
      </c>
      <c r="CY183" s="1">
        <v>0.32892909999999997</v>
      </c>
      <c r="CZ183" s="1">
        <v>0.36978850000000002</v>
      </c>
      <c r="DA183" s="1">
        <v>0.34385909999999997</v>
      </c>
      <c r="DB183" s="1">
        <v>0.24062310000000001</v>
      </c>
      <c r="DC183" s="1">
        <v>0.1166599</v>
      </c>
      <c r="DD183" s="1">
        <v>3.1616100000000001E-2</v>
      </c>
      <c r="DE183" s="1">
        <v>4.2598999999999996E-3</v>
      </c>
      <c r="DF183" s="4">
        <v>1.7460746E-4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50.537769300000001</v>
      </c>
      <c r="DQ183" s="1">
        <v>41.676765400000001</v>
      </c>
      <c r="DR183" s="1">
        <v>31.1256542</v>
      </c>
      <c r="DS183" s="1">
        <v>1.4771464999999999</v>
      </c>
      <c r="DT183" s="1">
        <v>100.65569309999999</v>
      </c>
      <c r="DU183" s="1">
        <f t="shared" si="45"/>
        <v>32.361752299999999</v>
      </c>
      <c r="DV183" s="1">
        <f t="shared" si="46"/>
        <v>45.215185100000006</v>
      </c>
      <c r="DW183" s="1">
        <f t="shared" si="47"/>
        <v>0.71572752004503004</v>
      </c>
      <c r="DX183" s="1">
        <f t="shared" si="48"/>
        <v>36.418950600000002</v>
      </c>
      <c r="DY183" s="1">
        <f t="shared" si="49"/>
        <v>14.405341400000001</v>
      </c>
      <c r="DZ183" s="1">
        <f t="shared" si="50"/>
        <v>2.5281560213491363</v>
      </c>
      <c r="EA183" s="1">
        <v>1.4586271</v>
      </c>
      <c r="EB183" s="1">
        <v>4.0245752000000001</v>
      </c>
      <c r="EC183" s="1">
        <v>6.2649549999999996</v>
      </c>
      <c r="ED183" s="1">
        <f t="shared" si="51"/>
        <v>11.748157299999999</v>
      </c>
      <c r="EE183" s="1">
        <v>8.3721370999999998</v>
      </c>
      <c r="EF183" s="1">
        <v>16.520662300000001</v>
      </c>
      <c r="EG183" s="1">
        <v>19.647388500000002</v>
      </c>
      <c r="EH183" s="1">
        <v>24.209838900000001</v>
      </c>
      <c r="EI183" s="1">
        <f t="shared" si="52"/>
        <v>68.750026800000001</v>
      </c>
      <c r="EJ183" s="1">
        <v>15.4614487</v>
      </c>
      <c r="EK183" s="1">
        <v>3.7516174000000002</v>
      </c>
      <c r="EL183" s="1">
        <v>0.2887498</v>
      </c>
      <c r="EM183" s="1">
        <f t="shared" si="53"/>
        <v>19.5018159</v>
      </c>
    </row>
    <row r="184" spans="1:143" x14ac:dyDescent="0.25">
      <c r="A184" s="1">
        <v>17416</v>
      </c>
      <c r="B184" s="1">
        <v>945</v>
      </c>
      <c r="C184" s="1">
        <v>2.0057999999999999E-3</v>
      </c>
      <c r="D184" s="1">
        <v>2.4957E-3</v>
      </c>
      <c r="E184" s="1">
        <v>3.7594E-3</v>
      </c>
      <c r="F184" s="1">
        <v>7.1843999999999996E-3</v>
      </c>
      <c r="G184" s="1">
        <v>1.51451E-2</v>
      </c>
      <c r="H184" s="1">
        <v>2.92386E-2</v>
      </c>
      <c r="I184" s="1">
        <v>4.7065099999999999E-2</v>
      </c>
      <c r="J184" s="1">
        <v>6.3993800000000003E-2</v>
      </c>
      <c r="K184" s="1">
        <v>8.0064099999999999E-2</v>
      </c>
      <c r="L184" s="1">
        <v>9.6874799999999997E-2</v>
      </c>
      <c r="M184" s="1">
        <v>0.1146967</v>
      </c>
      <c r="N184" s="1">
        <v>0.13182170000000001</v>
      </c>
      <c r="O184" s="1">
        <v>0.14824599999999999</v>
      </c>
      <c r="P184" s="1">
        <v>0.16483449999999999</v>
      </c>
      <c r="Q184" s="1">
        <v>0.1807301</v>
      </c>
      <c r="R184" s="1">
        <v>0.1963597</v>
      </c>
      <c r="S184" s="1">
        <v>0.21232129999999999</v>
      </c>
      <c r="T184" s="1">
        <v>0.22976669999999999</v>
      </c>
      <c r="U184" s="1">
        <v>0.24812219999999999</v>
      </c>
      <c r="V184" s="1">
        <v>0.26724989999999998</v>
      </c>
      <c r="W184" s="1">
        <v>0.28655779999999997</v>
      </c>
      <c r="X184" s="1">
        <v>0.30564750000000002</v>
      </c>
      <c r="Y184" s="1">
        <v>0.32363989999999998</v>
      </c>
      <c r="Z184" s="1">
        <v>0.3406959</v>
      </c>
      <c r="AA184" s="1">
        <v>0.35697410000000002</v>
      </c>
      <c r="AB184" s="1">
        <v>0.37325059999999999</v>
      </c>
      <c r="AC184" s="1">
        <v>0.38922430000000002</v>
      </c>
      <c r="AD184" s="1">
        <v>0.4048698</v>
      </c>
      <c r="AE184" s="1">
        <v>0.4197362</v>
      </c>
      <c r="AF184" s="1">
        <v>0.43418469999999998</v>
      </c>
      <c r="AG184" s="1">
        <v>0.44797049999999999</v>
      </c>
      <c r="AH184" s="1">
        <v>0.46104089999999998</v>
      </c>
      <c r="AI184" s="1">
        <v>0.4730143</v>
      </c>
      <c r="AJ184" s="1">
        <v>0.48384919999999998</v>
      </c>
      <c r="AK184" s="1">
        <v>0.49332340000000002</v>
      </c>
      <c r="AL184" s="1">
        <v>0.50126800000000005</v>
      </c>
      <c r="AM184" s="1">
        <v>0.50769189999999997</v>
      </c>
      <c r="AN184" s="1">
        <v>0.51262350000000001</v>
      </c>
      <c r="AO184" s="1">
        <v>0.51636649999999995</v>
      </c>
      <c r="AP184" s="1">
        <v>0.5192329</v>
      </c>
      <c r="AQ184" s="1">
        <v>0.52195979999999997</v>
      </c>
      <c r="AR184" s="1">
        <v>0.52532210000000001</v>
      </c>
      <c r="AS184" s="1">
        <v>0.53044029999999998</v>
      </c>
      <c r="AT184" s="1">
        <v>0.53838660000000005</v>
      </c>
      <c r="AU184" s="1">
        <v>0.5502977</v>
      </c>
      <c r="AV184" s="1">
        <v>0.56716670000000002</v>
      </c>
      <c r="AW184" s="1">
        <v>0.58967409999999998</v>
      </c>
      <c r="AX184" s="1">
        <v>0.61799780000000004</v>
      </c>
      <c r="AY184" s="1">
        <v>0.65158660000000002</v>
      </c>
      <c r="AZ184" s="1">
        <v>0.68964210000000004</v>
      </c>
      <c r="BA184" s="1">
        <v>0.73124829999999996</v>
      </c>
      <c r="BB184" s="1">
        <v>0.77582960000000001</v>
      </c>
      <c r="BC184" s="1">
        <v>0.82277979999999995</v>
      </c>
      <c r="BD184" s="1">
        <v>0.87150439999999996</v>
      </c>
      <c r="BE184" s="1">
        <v>0.92167370000000004</v>
      </c>
      <c r="BF184" s="1">
        <v>0.97382610000000003</v>
      </c>
      <c r="BG184" s="1">
        <v>1.0293607</v>
      </c>
      <c r="BH184" s="1">
        <v>1.0895655</v>
      </c>
      <c r="BI184" s="1">
        <v>1.1553329000000001</v>
      </c>
      <c r="BJ184" s="1">
        <v>1.2273874</v>
      </c>
      <c r="BK184" s="1">
        <v>1.3083274</v>
      </c>
      <c r="BL184" s="1">
        <v>1.4033629999999999</v>
      </c>
      <c r="BM184" s="1">
        <v>1.5191226</v>
      </c>
      <c r="BN184" s="1">
        <v>1.6591796000000001</v>
      </c>
      <c r="BO184" s="1">
        <v>1.8227571</v>
      </c>
      <c r="BP184" s="1">
        <v>2.0081047999999999</v>
      </c>
      <c r="BQ184" s="1">
        <v>2.2194612</v>
      </c>
      <c r="BR184" s="1">
        <v>2.4703898</v>
      </c>
      <c r="BS184" s="1">
        <v>2.7764484999999999</v>
      </c>
      <c r="BT184" s="1">
        <v>3.1429029000000002</v>
      </c>
      <c r="BU184" s="1">
        <v>3.5499972999999998</v>
      </c>
      <c r="BV184" s="1">
        <v>3.9503233</v>
      </c>
      <c r="BW184" s="1">
        <v>4.2795467</v>
      </c>
      <c r="BX184" s="1">
        <v>4.4754056999999996</v>
      </c>
      <c r="BY184" s="1">
        <v>4.4974384000000001</v>
      </c>
      <c r="BZ184" s="1">
        <v>4.3356810000000001</v>
      </c>
      <c r="CA184" s="1">
        <v>4.0093893999999999</v>
      </c>
      <c r="CB184" s="1">
        <v>3.5597357999999999</v>
      </c>
      <c r="CC184" s="1">
        <v>3.0393697999999998</v>
      </c>
      <c r="CD184" s="1">
        <v>2.5044488999999999</v>
      </c>
      <c r="CE184" s="1">
        <v>2.0068822000000002</v>
      </c>
      <c r="CF184" s="1">
        <v>1.5862901</v>
      </c>
      <c r="CG184" s="1">
        <v>1.2642629000000001</v>
      </c>
      <c r="CH184" s="1">
        <v>1.0413034000000001</v>
      </c>
      <c r="CI184" s="1">
        <v>0.90073219999999998</v>
      </c>
      <c r="CJ184" s="1">
        <v>0.81666249999999996</v>
      </c>
      <c r="CK184" s="1">
        <v>0.76314059999999995</v>
      </c>
      <c r="CL184" s="1">
        <v>0.7212442</v>
      </c>
      <c r="CM184" s="1">
        <v>0.68278360000000005</v>
      </c>
      <c r="CN184" s="1">
        <v>0.64642690000000003</v>
      </c>
      <c r="CO184" s="1">
        <v>0.61065559999999997</v>
      </c>
      <c r="CP184" s="1">
        <v>0.56850400000000001</v>
      </c>
      <c r="CQ184" s="1">
        <v>0.5080152</v>
      </c>
      <c r="CR184" s="1">
        <v>0.42170020000000003</v>
      </c>
      <c r="CS184" s="1">
        <v>0.31651620000000003</v>
      </c>
      <c r="CT184" s="1">
        <v>0.21807489999999999</v>
      </c>
      <c r="CU184" s="1">
        <v>0.15565870000000001</v>
      </c>
      <c r="CV184" s="1">
        <v>0.1411172</v>
      </c>
      <c r="CW184" s="1">
        <v>0.1750929</v>
      </c>
      <c r="CX184" s="1">
        <v>0.24762120000000001</v>
      </c>
      <c r="CY184" s="1">
        <v>0.32758749999999998</v>
      </c>
      <c r="CZ184" s="1">
        <v>0.37048140000000002</v>
      </c>
      <c r="DA184" s="1">
        <v>0.3478638</v>
      </c>
      <c r="DB184" s="1">
        <v>0.2585654</v>
      </c>
      <c r="DC184" s="1">
        <v>0.13982420000000001</v>
      </c>
      <c r="DD184" s="1">
        <v>4.8409899999999999E-2</v>
      </c>
      <c r="DE184" s="1">
        <v>8.4983999999999997E-3</v>
      </c>
      <c r="DF184" s="1">
        <v>5.7830000000000002E-4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49.6436882</v>
      </c>
      <c r="DQ184" s="1">
        <v>41.676765400000001</v>
      </c>
      <c r="DR184" s="1">
        <v>30.025733899999999</v>
      </c>
      <c r="DS184" s="1">
        <v>1.446528</v>
      </c>
      <c r="DT184" s="1">
        <v>95.769340499999998</v>
      </c>
      <c r="DU184" s="1">
        <f t="shared" si="45"/>
        <v>32.657517599999998</v>
      </c>
      <c r="DV184" s="1">
        <f t="shared" si="46"/>
        <v>46.504176599999994</v>
      </c>
      <c r="DW184" s="1">
        <f t="shared" si="47"/>
        <v>0.70224913088774055</v>
      </c>
      <c r="DX184" s="1">
        <f t="shared" si="48"/>
        <v>37.705699600000003</v>
      </c>
      <c r="DY184" s="1">
        <f t="shared" si="49"/>
        <v>14.9814004</v>
      </c>
      <c r="DZ184" s="1">
        <f t="shared" si="50"/>
        <v>2.5168341138522674</v>
      </c>
      <c r="EA184" s="1">
        <v>1.5670230000000001</v>
      </c>
      <c r="EB184" s="1">
        <v>4.1195354000000002</v>
      </c>
      <c r="EC184" s="1">
        <v>6.1227302999999997</v>
      </c>
      <c r="ED184" s="1">
        <f t="shared" si="51"/>
        <v>11.8092887</v>
      </c>
      <c r="EE184" s="1">
        <v>8.2231188</v>
      </c>
      <c r="EF184" s="1">
        <v>17.314283400000001</v>
      </c>
      <c r="EG184" s="1">
        <v>20.649440800000001</v>
      </c>
      <c r="EH184" s="1">
        <v>23.943916300000001</v>
      </c>
      <c r="EI184" s="1">
        <f t="shared" si="52"/>
        <v>70.130759300000008</v>
      </c>
      <c r="EJ184" s="1">
        <v>13.949516300000001</v>
      </c>
      <c r="EK184" s="1">
        <v>3.7755128999999998</v>
      </c>
      <c r="EL184" s="1">
        <v>0.33493800000000001</v>
      </c>
      <c r="EM184" s="1">
        <f t="shared" si="53"/>
        <v>18.059967200000003</v>
      </c>
    </row>
    <row r="185" spans="1:143" x14ac:dyDescent="0.25">
      <c r="A185" s="1">
        <v>17415</v>
      </c>
      <c r="B185" s="1">
        <v>950</v>
      </c>
      <c r="C185" s="1">
        <v>1.9131E-3</v>
      </c>
      <c r="D185" s="1">
        <v>2.3933000000000001E-3</v>
      </c>
      <c r="E185" s="1">
        <v>3.6283000000000001E-3</v>
      </c>
      <c r="F185" s="1">
        <v>6.9734999999999997E-3</v>
      </c>
      <c r="G185" s="1">
        <v>1.4686899999999999E-2</v>
      </c>
      <c r="H185" s="1">
        <v>2.8236199999999999E-2</v>
      </c>
      <c r="I185" s="1">
        <v>4.5217300000000002E-2</v>
      </c>
      <c r="J185" s="1">
        <v>6.1354800000000001E-2</v>
      </c>
      <c r="K185" s="1">
        <v>7.6719700000000002E-2</v>
      </c>
      <c r="L185" s="1">
        <v>9.2846200000000004E-2</v>
      </c>
      <c r="M185" s="1">
        <v>0.1099347</v>
      </c>
      <c r="N185" s="1">
        <v>0.12636410000000001</v>
      </c>
      <c r="O185" s="1">
        <v>0.14216899999999999</v>
      </c>
      <c r="P185" s="1">
        <v>0.15809580000000001</v>
      </c>
      <c r="Q185" s="1">
        <v>0.17347380000000001</v>
      </c>
      <c r="R185" s="1">
        <v>0.18864739999999999</v>
      </c>
      <c r="S185" s="1">
        <v>0.2042061</v>
      </c>
      <c r="T185" s="1">
        <v>0.22114590000000001</v>
      </c>
      <c r="U185" s="1">
        <v>0.23903849999999999</v>
      </c>
      <c r="V185" s="1">
        <v>0.25774629999999998</v>
      </c>
      <c r="W185" s="1">
        <v>0.2766864</v>
      </c>
      <c r="X185" s="1">
        <v>0.29549360000000002</v>
      </c>
      <c r="Y185" s="1">
        <v>0.31330609999999998</v>
      </c>
      <c r="Z185" s="1">
        <v>0.33027830000000002</v>
      </c>
      <c r="AA185" s="1">
        <v>0.34648499999999999</v>
      </c>
      <c r="AB185" s="1">
        <v>0.36275089999999999</v>
      </c>
      <c r="AC185" s="1">
        <v>0.3787681</v>
      </c>
      <c r="AD185" s="1">
        <v>0.39451229999999998</v>
      </c>
      <c r="AE185" s="1">
        <v>0.4094777</v>
      </c>
      <c r="AF185" s="1">
        <v>0.4240389</v>
      </c>
      <c r="AG185" s="1">
        <v>0.43794899999999998</v>
      </c>
      <c r="AH185" s="1">
        <v>0.45114670000000001</v>
      </c>
      <c r="AI185" s="1">
        <v>0.46321990000000002</v>
      </c>
      <c r="AJ185" s="1">
        <v>0.4740953</v>
      </c>
      <c r="AK185" s="1">
        <v>0.48353380000000001</v>
      </c>
      <c r="AL185" s="1">
        <v>0.49133500000000002</v>
      </c>
      <c r="AM185" s="1">
        <v>0.49748369999999997</v>
      </c>
      <c r="AN185" s="1">
        <v>0.50196169999999996</v>
      </c>
      <c r="AO185" s="1">
        <v>0.50505100000000003</v>
      </c>
      <c r="AP185" s="1">
        <v>0.50703670000000001</v>
      </c>
      <c r="AQ185" s="1">
        <v>0.50864039999999999</v>
      </c>
      <c r="AR185" s="1">
        <v>0.51060059999999996</v>
      </c>
      <c r="AS185" s="1">
        <v>0.51401189999999997</v>
      </c>
      <c r="AT185" s="1">
        <v>0.51994050000000003</v>
      </c>
      <c r="AU185" s="1">
        <v>0.52953039999999996</v>
      </c>
      <c r="AV185" s="1">
        <v>0.54378190000000004</v>
      </c>
      <c r="AW185" s="1">
        <v>0.56337300000000001</v>
      </c>
      <c r="AX185" s="1">
        <v>0.58848710000000004</v>
      </c>
      <c r="AY185" s="1">
        <v>0.61860839999999995</v>
      </c>
      <c r="AZ185" s="1">
        <v>0.65300009999999997</v>
      </c>
      <c r="BA185" s="1">
        <v>0.69077429999999995</v>
      </c>
      <c r="BB185" s="1">
        <v>0.73134730000000003</v>
      </c>
      <c r="BC185" s="1">
        <v>0.77409910000000004</v>
      </c>
      <c r="BD185" s="1">
        <v>0.81850809999999996</v>
      </c>
      <c r="BE185" s="1">
        <v>0.86431709999999995</v>
      </c>
      <c r="BF185" s="1">
        <v>0.91207890000000003</v>
      </c>
      <c r="BG185" s="1">
        <v>0.96314109999999997</v>
      </c>
      <c r="BH185" s="1">
        <v>1.0187584999999999</v>
      </c>
      <c r="BI185" s="1">
        <v>1.0799673000000001</v>
      </c>
      <c r="BJ185" s="1">
        <v>1.1477337999999999</v>
      </c>
      <c r="BK185" s="1">
        <v>1.2247665000000001</v>
      </c>
      <c r="BL185" s="1">
        <v>1.3160611</v>
      </c>
      <c r="BM185" s="1">
        <v>1.4282448999999999</v>
      </c>
      <c r="BN185" s="1">
        <v>1.5654374</v>
      </c>
      <c r="BO185" s="1">
        <v>1.727924</v>
      </c>
      <c r="BP185" s="1">
        <v>1.9150351000000001</v>
      </c>
      <c r="BQ185" s="1">
        <v>2.1319016999999998</v>
      </c>
      <c r="BR185" s="1">
        <v>2.3937001000000002</v>
      </c>
      <c r="BS185" s="1">
        <v>2.7192721</v>
      </c>
      <c r="BT185" s="1">
        <v>3.1197894000000002</v>
      </c>
      <c r="BU185" s="1">
        <v>3.5828304000000002</v>
      </c>
      <c r="BV185" s="1">
        <v>4.0666093999999999</v>
      </c>
      <c r="BW185" s="1">
        <v>4.5071048999999999</v>
      </c>
      <c r="BX185" s="1">
        <v>4.8338776000000001</v>
      </c>
      <c r="BY185" s="1">
        <v>4.9896687999999996</v>
      </c>
      <c r="BZ185" s="1">
        <v>4.9419050000000002</v>
      </c>
      <c r="CA185" s="1">
        <v>4.6869354000000003</v>
      </c>
      <c r="CB185" s="1">
        <v>4.2496881000000002</v>
      </c>
      <c r="CC185" s="1">
        <v>3.6789043000000001</v>
      </c>
      <c r="CD185" s="1">
        <v>3.0414245000000002</v>
      </c>
      <c r="CE185" s="1">
        <v>2.4118567</v>
      </c>
      <c r="CF185" s="1">
        <v>1.8570557000000001</v>
      </c>
      <c r="CG185" s="1">
        <v>1.4205369999999999</v>
      </c>
      <c r="CH185" s="1">
        <v>1.1135185000000001</v>
      </c>
      <c r="CI185" s="1">
        <v>0.91867739999999998</v>
      </c>
      <c r="CJ185" s="1">
        <v>0.80260529999999997</v>
      </c>
      <c r="CK185" s="1">
        <v>0.73160480000000006</v>
      </c>
      <c r="CL185" s="1">
        <v>0.67812749999999999</v>
      </c>
      <c r="CM185" s="1">
        <v>0.62685950000000001</v>
      </c>
      <c r="CN185" s="1">
        <v>0.57180140000000002</v>
      </c>
      <c r="CO185" s="1">
        <v>0.50773230000000003</v>
      </c>
      <c r="CP185" s="1">
        <v>0.43223410000000001</v>
      </c>
      <c r="CQ185" s="1">
        <v>0.34240900000000002</v>
      </c>
      <c r="CR185" s="1">
        <v>0.2361095</v>
      </c>
      <c r="CS185" s="1">
        <v>0.1256997</v>
      </c>
      <c r="CT185" s="1">
        <v>4.3820499999999998E-2</v>
      </c>
      <c r="CU185" s="1">
        <v>7.6950999999999999E-3</v>
      </c>
      <c r="CV185" s="4">
        <v>4.8192381E-4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38.583961500000001</v>
      </c>
      <c r="DQ185" s="1">
        <v>41.676765400000001</v>
      </c>
      <c r="DR185" s="1">
        <v>31.353824599999999</v>
      </c>
      <c r="DS185" s="1">
        <v>1.5220366000000001</v>
      </c>
      <c r="DT185" s="1">
        <v>78.036933899999994</v>
      </c>
      <c r="DU185" s="1">
        <f t="shared" si="45"/>
        <v>35.858619599999997</v>
      </c>
      <c r="DV185" s="1">
        <f t="shared" si="46"/>
        <v>44.592233100000001</v>
      </c>
      <c r="DW185" s="1">
        <f t="shared" si="47"/>
        <v>0.80414496218625109</v>
      </c>
      <c r="DX185" s="1">
        <f t="shared" si="48"/>
        <v>39.201694499999995</v>
      </c>
      <c r="DY185" s="1">
        <f t="shared" si="49"/>
        <v>14.0669387</v>
      </c>
      <c r="DZ185" s="1">
        <f t="shared" si="50"/>
        <v>2.7867964264321414</v>
      </c>
      <c r="EA185" s="1">
        <v>1.5045253000000001</v>
      </c>
      <c r="EB185" s="1">
        <v>3.9965137999999998</v>
      </c>
      <c r="EC185" s="1">
        <v>5.9872670000000001</v>
      </c>
      <c r="ED185" s="1">
        <f t="shared" si="51"/>
        <v>11.488306099999999</v>
      </c>
      <c r="EE185" s="1">
        <v>7.8143921000000001</v>
      </c>
      <c r="EF185" s="1">
        <v>16.324613599999999</v>
      </c>
      <c r="EG185" s="1">
        <v>20.825084700000001</v>
      </c>
      <c r="EH185" s="1">
        <v>27.365749399999999</v>
      </c>
      <c r="EI185" s="1">
        <f t="shared" si="52"/>
        <v>72.329839800000002</v>
      </c>
      <c r="EJ185" s="1">
        <v>15.0724182</v>
      </c>
      <c r="EK185" s="1">
        <v>1.1094512000000001</v>
      </c>
      <c r="EL185" s="1">
        <v>0</v>
      </c>
      <c r="EM185" s="1">
        <f t="shared" si="53"/>
        <v>16.1818694</v>
      </c>
    </row>
    <row r="186" spans="1:143" x14ac:dyDescent="0.25">
      <c r="A186" s="1">
        <v>17414</v>
      </c>
      <c r="B186" s="1">
        <v>955</v>
      </c>
      <c r="C186" s="1">
        <v>1.7053000000000001E-3</v>
      </c>
      <c r="D186" s="1">
        <v>2.0964E-3</v>
      </c>
      <c r="E186" s="1">
        <v>3.1189999999999998E-3</v>
      </c>
      <c r="F186" s="1">
        <v>5.8675000000000003E-3</v>
      </c>
      <c r="G186" s="1">
        <v>1.2382499999999999E-2</v>
      </c>
      <c r="H186" s="1">
        <v>2.42309E-2</v>
      </c>
      <c r="I186" s="1">
        <v>3.9902399999999998E-2</v>
      </c>
      <c r="J186" s="1">
        <v>5.5101999999999998E-2</v>
      </c>
      <c r="K186" s="1">
        <v>6.9643399999999994E-2</v>
      </c>
      <c r="L186" s="1">
        <v>8.4850499999999995E-2</v>
      </c>
      <c r="M186" s="1">
        <v>0.1014019</v>
      </c>
      <c r="N186" s="1">
        <v>0.117641</v>
      </c>
      <c r="O186" s="1">
        <v>0.13322210000000001</v>
      </c>
      <c r="P186" s="1">
        <v>0.14912510000000001</v>
      </c>
      <c r="Q186" s="1">
        <v>0.16497000000000001</v>
      </c>
      <c r="R186" s="1">
        <v>0.18101709999999999</v>
      </c>
      <c r="S186" s="1">
        <v>0.19758590000000001</v>
      </c>
      <c r="T186" s="1">
        <v>0.21581520000000001</v>
      </c>
      <c r="U186" s="1">
        <v>0.2357118</v>
      </c>
      <c r="V186" s="1">
        <v>0.25713019999999998</v>
      </c>
      <c r="W186" s="1">
        <v>0.2791168</v>
      </c>
      <c r="X186" s="1">
        <v>0.30111789999999999</v>
      </c>
      <c r="Y186" s="1">
        <v>0.3221194</v>
      </c>
      <c r="Z186" s="1">
        <v>0.34231099999999998</v>
      </c>
      <c r="AA186" s="1">
        <v>0.36163190000000001</v>
      </c>
      <c r="AB186" s="1">
        <v>0.38114419999999999</v>
      </c>
      <c r="AC186" s="1">
        <v>0.40065220000000001</v>
      </c>
      <c r="AD186" s="1">
        <v>0.42015390000000002</v>
      </c>
      <c r="AE186" s="1">
        <v>0.43895469999999998</v>
      </c>
      <c r="AF186" s="1">
        <v>0.45737420000000001</v>
      </c>
      <c r="AG186" s="1">
        <v>0.47527069999999999</v>
      </c>
      <c r="AH186" s="1">
        <v>0.49261110000000002</v>
      </c>
      <c r="AI186" s="1">
        <v>0.50884770000000001</v>
      </c>
      <c r="AJ186" s="1">
        <v>0.52363930000000003</v>
      </c>
      <c r="AK186" s="1">
        <v>0.53665879999999999</v>
      </c>
      <c r="AL186" s="1">
        <v>0.54763649999999997</v>
      </c>
      <c r="AM186" s="1">
        <v>0.55644059999999995</v>
      </c>
      <c r="AN186" s="1">
        <v>0.56277440000000001</v>
      </c>
      <c r="AO186" s="1">
        <v>0.56677540000000004</v>
      </c>
      <c r="AP186" s="1">
        <v>0.56879190000000002</v>
      </c>
      <c r="AQ186" s="1">
        <v>0.56979219999999997</v>
      </c>
      <c r="AR186" s="1">
        <v>0.57075180000000003</v>
      </c>
      <c r="AS186" s="1">
        <v>0.57299440000000001</v>
      </c>
      <c r="AT186" s="1">
        <v>0.57798459999999996</v>
      </c>
      <c r="AU186" s="1">
        <v>0.58748650000000002</v>
      </c>
      <c r="AV186" s="1">
        <v>0.60315229999999997</v>
      </c>
      <c r="AW186" s="1">
        <v>0.62591759999999996</v>
      </c>
      <c r="AX186" s="1">
        <v>0.65565720000000005</v>
      </c>
      <c r="AY186" s="1">
        <v>0.69120809999999999</v>
      </c>
      <c r="AZ186" s="1">
        <v>0.73123780000000005</v>
      </c>
      <c r="BA186" s="1">
        <v>0.77440920000000002</v>
      </c>
      <c r="BB186" s="1">
        <v>0.81952760000000002</v>
      </c>
      <c r="BC186" s="1">
        <v>0.86512409999999995</v>
      </c>
      <c r="BD186" s="1">
        <v>0.91004099999999999</v>
      </c>
      <c r="BE186" s="1">
        <v>0.95430250000000005</v>
      </c>
      <c r="BF186" s="1">
        <v>0.99965110000000001</v>
      </c>
      <c r="BG186" s="1">
        <v>1.0484979000000001</v>
      </c>
      <c r="BH186" s="1">
        <v>1.1021535</v>
      </c>
      <c r="BI186" s="1">
        <v>1.1609763</v>
      </c>
      <c r="BJ186" s="1">
        <v>1.2262766</v>
      </c>
      <c r="BK186" s="1">
        <v>1.3031336</v>
      </c>
      <c r="BL186" s="1">
        <v>1.4000721</v>
      </c>
      <c r="BM186" s="1">
        <v>1.5249462</v>
      </c>
      <c r="BN186" s="1">
        <v>1.6782751</v>
      </c>
      <c r="BO186" s="1">
        <v>1.8532295000000001</v>
      </c>
      <c r="BP186" s="1">
        <v>2.043139</v>
      </c>
      <c r="BQ186" s="1">
        <v>2.2539308</v>
      </c>
      <c r="BR186" s="1">
        <v>2.5080433000000002</v>
      </c>
      <c r="BS186" s="1">
        <v>2.8327998999999999</v>
      </c>
      <c r="BT186" s="1">
        <v>3.2419001999999999</v>
      </c>
      <c r="BU186" s="1">
        <v>3.714572</v>
      </c>
      <c r="BV186" s="1">
        <v>4.1923484999999996</v>
      </c>
      <c r="BW186" s="1">
        <v>4.5932388</v>
      </c>
      <c r="BX186" s="1">
        <v>4.8375634999999999</v>
      </c>
      <c r="BY186" s="1">
        <v>4.8735504000000001</v>
      </c>
      <c r="BZ186" s="1">
        <v>4.6876673999999996</v>
      </c>
      <c r="CA186" s="1">
        <v>4.3029275</v>
      </c>
      <c r="CB186" s="1">
        <v>3.7699780000000001</v>
      </c>
      <c r="CC186" s="1">
        <v>3.1553396999999999</v>
      </c>
      <c r="CD186" s="1">
        <v>2.5314988999999999</v>
      </c>
      <c r="CE186" s="1">
        <v>1.9658248</v>
      </c>
      <c r="CF186" s="1">
        <v>1.5072885</v>
      </c>
      <c r="CG186" s="1">
        <v>1.1762695000000001</v>
      </c>
      <c r="CH186" s="1">
        <v>0.96375849999999996</v>
      </c>
      <c r="CI186" s="1">
        <v>0.84087909999999999</v>
      </c>
      <c r="CJ186" s="1">
        <v>0.77106180000000002</v>
      </c>
      <c r="CK186" s="1">
        <v>0.72454929999999995</v>
      </c>
      <c r="CL186" s="1">
        <v>0.68115309999999996</v>
      </c>
      <c r="CM186" s="1">
        <v>0.63323490000000004</v>
      </c>
      <c r="CN186" s="1">
        <v>0.58009359999999999</v>
      </c>
      <c r="CO186" s="1">
        <v>0.51611390000000001</v>
      </c>
      <c r="CP186" s="1">
        <v>0.43879380000000001</v>
      </c>
      <c r="CQ186" s="1">
        <v>0.34638540000000001</v>
      </c>
      <c r="CR186" s="1">
        <v>0.2367967</v>
      </c>
      <c r="CS186" s="1">
        <v>0.12557260000000001</v>
      </c>
      <c r="CT186" s="1">
        <v>4.26507E-2</v>
      </c>
      <c r="CU186" s="1">
        <v>7.3477999999999998E-3</v>
      </c>
      <c r="CV186" s="4">
        <v>3.9814552000000001E-4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36.669498400000002</v>
      </c>
      <c r="DQ186" s="1">
        <v>41.676765400000001</v>
      </c>
      <c r="DR186" s="1">
        <v>28.958623899999999</v>
      </c>
      <c r="DS186" s="1">
        <v>1.3934606</v>
      </c>
      <c r="DT186" s="1">
        <v>74.955558800000006</v>
      </c>
      <c r="DU186" s="1">
        <f t="shared" si="45"/>
        <v>34.9718461</v>
      </c>
      <c r="DV186" s="1">
        <f t="shared" si="46"/>
        <v>47.783154799999991</v>
      </c>
      <c r="DW186" s="1">
        <f t="shared" si="47"/>
        <v>0.73188650365128272</v>
      </c>
      <c r="DX186" s="1">
        <f t="shared" si="48"/>
        <v>39.778753800000004</v>
      </c>
      <c r="DY186" s="1">
        <f t="shared" si="49"/>
        <v>15.161555400000001</v>
      </c>
      <c r="DZ186" s="1">
        <f t="shared" si="50"/>
        <v>2.6236591662620579</v>
      </c>
      <c r="EA186" s="1">
        <v>1.411173</v>
      </c>
      <c r="EB186" s="1">
        <v>4.1470180000000001</v>
      </c>
      <c r="EC186" s="1">
        <v>6.6449122000000003</v>
      </c>
      <c r="ED186" s="1">
        <f t="shared" si="51"/>
        <v>12.203103200000001</v>
      </c>
      <c r="EE186" s="1">
        <v>8.7073239999999998</v>
      </c>
      <c r="EF186" s="1">
        <v>17.508846299999998</v>
      </c>
      <c r="EG186" s="1">
        <v>21.558490800000001</v>
      </c>
      <c r="EH186" s="1">
        <v>25.656147000000001</v>
      </c>
      <c r="EI186" s="1">
        <f t="shared" si="52"/>
        <v>73.430808100000007</v>
      </c>
      <c r="EJ186" s="1">
        <v>13.2479019</v>
      </c>
      <c r="EK186" s="1">
        <v>1.1182021</v>
      </c>
      <c r="EL186" s="1">
        <v>0</v>
      </c>
      <c r="EM186" s="1">
        <f t="shared" si="53"/>
        <v>14.366104</v>
      </c>
    </row>
    <row r="187" spans="1:143" x14ac:dyDescent="0.25">
      <c r="A187" s="1">
        <v>17413</v>
      </c>
      <c r="B187" s="1">
        <v>960</v>
      </c>
      <c r="C187" s="1">
        <v>1.8799000000000001E-3</v>
      </c>
      <c r="D187" s="1">
        <v>2.3333999999999998E-3</v>
      </c>
      <c r="E187" s="1">
        <v>3.5073999999999999E-3</v>
      </c>
      <c r="F187" s="1">
        <v>6.6841000000000001E-3</v>
      </c>
      <c r="G187" s="1">
        <v>1.4094300000000001E-2</v>
      </c>
      <c r="H187" s="1">
        <v>2.7283200000000001E-2</v>
      </c>
      <c r="I187" s="1">
        <v>4.4139299999999999E-2</v>
      </c>
      <c r="J187" s="1">
        <v>6.0254099999999998E-2</v>
      </c>
      <c r="K187" s="1">
        <v>7.5607400000000005E-2</v>
      </c>
      <c r="L187" s="1">
        <v>9.1673500000000005E-2</v>
      </c>
      <c r="M187" s="1">
        <v>0.108849</v>
      </c>
      <c r="N187" s="1">
        <v>0.1254757</v>
      </c>
      <c r="O187" s="1">
        <v>0.141461</v>
      </c>
      <c r="P187" s="1">
        <v>0.1576207</v>
      </c>
      <c r="Q187" s="1">
        <v>0.17333609999999999</v>
      </c>
      <c r="R187" s="1">
        <v>0.1889634</v>
      </c>
      <c r="S187" s="1">
        <v>0.20504149999999999</v>
      </c>
      <c r="T187" s="1">
        <v>0.22261239999999999</v>
      </c>
      <c r="U187" s="1">
        <v>0.2413643</v>
      </c>
      <c r="V187" s="1">
        <v>0.26116289999999998</v>
      </c>
      <c r="W187" s="1">
        <v>0.28133449999999999</v>
      </c>
      <c r="X187" s="1">
        <v>0.30137730000000001</v>
      </c>
      <c r="Y187" s="1">
        <v>0.32039220000000002</v>
      </c>
      <c r="Z187" s="1">
        <v>0.33854289999999998</v>
      </c>
      <c r="AA187" s="1">
        <v>0.35592869999999999</v>
      </c>
      <c r="AB187" s="1">
        <v>0.37340620000000002</v>
      </c>
      <c r="AC187" s="1">
        <v>0.39074160000000002</v>
      </c>
      <c r="AD187" s="1">
        <v>0.40791369999999999</v>
      </c>
      <c r="AE187" s="1">
        <v>0.42438989999999999</v>
      </c>
      <c r="AF187" s="1">
        <v>0.4405078</v>
      </c>
      <c r="AG187" s="1">
        <v>0.45608159999999998</v>
      </c>
      <c r="AH187" s="1">
        <v>0.47106330000000002</v>
      </c>
      <c r="AI187" s="1">
        <v>0.48499399999999998</v>
      </c>
      <c r="AJ187" s="1">
        <v>0.49770789999999998</v>
      </c>
      <c r="AK187" s="1">
        <v>0.50894499999999998</v>
      </c>
      <c r="AL187" s="1">
        <v>0.51848209999999995</v>
      </c>
      <c r="AM187" s="1">
        <v>0.52623549999999997</v>
      </c>
      <c r="AN187" s="1">
        <v>0.53207000000000004</v>
      </c>
      <c r="AO187" s="1">
        <v>0.53620109999999999</v>
      </c>
      <c r="AP187" s="1">
        <v>0.53894260000000005</v>
      </c>
      <c r="AQ187" s="1">
        <v>0.54111220000000004</v>
      </c>
      <c r="AR187" s="1">
        <v>0.54353620000000002</v>
      </c>
      <c r="AS187" s="1">
        <v>0.54739360000000004</v>
      </c>
      <c r="AT187" s="1">
        <v>0.55392770000000002</v>
      </c>
      <c r="AU187" s="1">
        <v>0.56455840000000002</v>
      </c>
      <c r="AV187" s="1">
        <v>0.58057219999999998</v>
      </c>
      <c r="AW187" s="1">
        <v>0.6027536</v>
      </c>
      <c r="AX187" s="1">
        <v>0.63116249999999996</v>
      </c>
      <c r="AY187" s="1">
        <v>0.66504070000000004</v>
      </c>
      <c r="AZ187" s="1">
        <v>0.70344779999999996</v>
      </c>
      <c r="BA187" s="1">
        <v>0.74536080000000005</v>
      </c>
      <c r="BB187" s="1">
        <v>0.78995110000000002</v>
      </c>
      <c r="BC187" s="1">
        <v>0.83627110000000004</v>
      </c>
      <c r="BD187" s="1">
        <v>0.88353870000000001</v>
      </c>
      <c r="BE187" s="1">
        <v>0.93165549999999997</v>
      </c>
      <c r="BF187" s="1">
        <v>0.98174150000000004</v>
      </c>
      <c r="BG187" s="1">
        <v>1.0356363</v>
      </c>
      <c r="BH187" s="1">
        <v>1.0946959000000001</v>
      </c>
      <c r="BI187" s="1">
        <v>1.1596934000000001</v>
      </c>
      <c r="BJ187" s="1">
        <v>1.2318104999999999</v>
      </c>
      <c r="BK187" s="1">
        <v>1.3147997</v>
      </c>
      <c r="BL187" s="1">
        <v>1.4153922999999999</v>
      </c>
      <c r="BM187" s="1">
        <v>1.5408843999999999</v>
      </c>
      <c r="BN187" s="1">
        <v>1.693843</v>
      </c>
      <c r="BO187" s="1">
        <v>1.8713664999999999</v>
      </c>
      <c r="BP187" s="1">
        <v>2.0702349999999998</v>
      </c>
      <c r="BQ187" s="1">
        <v>2.2964196000000001</v>
      </c>
      <c r="BR187" s="1">
        <v>2.5684509000000002</v>
      </c>
      <c r="BS187" s="1">
        <v>2.9079258000000001</v>
      </c>
      <c r="BT187" s="1">
        <v>3.3237979000000002</v>
      </c>
      <c r="BU187" s="1">
        <v>3.7940102000000002</v>
      </c>
      <c r="BV187" s="1">
        <v>4.2621492999999999</v>
      </c>
      <c r="BW187" s="1">
        <v>4.6499224000000003</v>
      </c>
      <c r="BX187" s="1">
        <v>4.8805528000000002</v>
      </c>
      <c r="BY187" s="1">
        <v>4.9028606000000003</v>
      </c>
      <c r="BZ187" s="1">
        <v>4.7024445999999998</v>
      </c>
      <c r="CA187" s="1">
        <v>4.3015870999999999</v>
      </c>
      <c r="CB187" s="1">
        <v>3.7513415999999999</v>
      </c>
      <c r="CC187" s="1">
        <v>3.1196267999999998</v>
      </c>
      <c r="CD187" s="1">
        <v>2.4803264</v>
      </c>
      <c r="CE187" s="1">
        <v>1.9014069</v>
      </c>
      <c r="CF187" s="1">
        <v>1.4320765</v>
      </c>
      <c r="CG187" s="1">
        <v>1.0937363</v>
      </c>
      <c r="CH187" s="1">
        <v>0.87826780000000004</v>
      </c>
      <c r="CI187" s="1">
        <v>0.75753479999999995</v>
      </c>
      <c r="CJ187" s="1">
        <v>0.69496150000000001</v>
      </c>
      <c r="CK187" s="1">
        <v>0.65770110000000004</v>
      </c>
      <c r="CL187" s="1">
        <v>0.62356979999999995</v>
      </c>
      <c r="CM187" s="1">
        <v>0.58384530000000001</v>
      </c>
      <c r="CN187" s="1">
        <v>0.54035029999999995</v>
      </c>
      <c r="CO187" s="1">
        <v>0.49372129999999997</v>
      </c>
      <c r="CP187" s="1">
        <v>0.44113869999999999</v>
      </c>
      <c r="CQ187" s="1">
        <v>0.37588100000000002</v>
      </c>
      <c r="CR187" s="1">
        <v>0.2906627</v>
      </c>
      <c r="CS187" s="1">
        <v>0.1869777</v>
      </c>
      <c r="CT187" s="1">
        <v>9.5184099999999994E-2</v>
      </c>
      <c r="CU187" s="1">
        <v>4.3659900000000001E-2</v>
      </c>
      <c r="CV187" s="1">
        <v>3.2350400000000001E-2</v>
      </c>
      <c r="CW187" s="1">
        <v>4.3003399999999997E-2</v>
      </c>
      <c r="CX187" s="1">
        <v>6.70409E-2</v>
      </c>
      <c r="CY187" s="1">
        <v>9.4492300000000001E-2</v>
      </c>
      <c r="CZ187" s="1">
        <v>0.1108109</v>
      </c>
      <c r="DA187" s="1">
        <v>0.10556500000000001</v>
      </c>
      <c r="DB187" s="1">
        <v>7.5817800000000005E-2</v>
      </c>
      <c r="DC187" s="1">
        <v>3.7861300000000001E-2</v>
      </c>
      <c r="DD187" s="1">
        <v>1.0536200000000001E-2</v>
      </c>
      <c r="DE187" s="1">
        <v>1.4035E-3</v>
      </c>
      <c r="DF187" s="4">
        <v>3.42938E-5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39.620368999999997</v>
      </c>
      <c r="DQ187" s="1">
        <v>41.676765400000001</v>
      </c>
      <c r="DR187" s="1">
        <v>29.1372833</v>
      </c>
      <c r="DS187" s="1">
        <v>1.4376891000000001</v>
      </c>
      <c r="DT187" s="1">
        <v>75.555488600000004</v>
      </c>
      <c r="DU187" s="1">
        <f t="shared" si="45"/>
        <v>35.244868600000004</v>
      </c>
      <c r="DV187" s="1">
        <f t="shared" si="46"/>
        <v>47.485576300000005</v>
      </c>
      <c r="DW187" s="1">
        <f t="shared" si="47"/>
        <v>0.74222261465951711</v>
      </c>
      <c r="DX187" s="1">
        <f t="shared" si="48"/>
        <v>40.358769100000004</v>
      </c>
      <c r="DY187" s="1">
        <f t="shared" si="49"/>
        <v>15.1550577</v>
      </c>
      <c r="DZ187" s="1">
        <f t="shared" si="50"/>
        <v>2.6630561162429625</v>
      </c>
      <c r="EA187" s="1">
        <v>1.4967078</v>
      </c>
      <c r="EB187" s="1">
        <v>4.0988645999999997</v>
      </c>
      <c r="EC187" s="1">
        <v>6.3154057999999997</v>
      </c>
      <c r="ED187" s="1">
        <f t="shared" si="51"/>
        <v>11.910978199999999</v>
      </c>
      <c r="EE187" s="1">
        <v>8.3924675000000004</v>
      </c>
      <c r="EF187" s="1">
        <v>17.5904636</v>
      </c>
      <c r="EG187" s="1">
        <v>21.9871178</v>
      </c>
      <c r="EH187" s="1">
        <v>25.693992600000001</v>
      </c>
      <c r="EI187" s="1">
        <f t="shared" si="52"/>
        <v>73.664041499999996</v>
      </c>
      <c r="EJ187" s="1">
        <v>12.510215799999999</v>
      </c>
      <c r="EK187" s="1">
        <v>1.8231736000000001</v>
      </c>
      <c r="EL187" s="1">
        <v>9.1598499999999999E-2</v>
      </c>
      <c r="EM187" s="1">
        <f t="shared" si="53"/>
        <v>14.4249879</v>
      </c>
    </row>
  </sheetData>
  <sortState ref="A2:DZ187">
    <sortCondition ref="B2:B187"/>
  </sortState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19"/>
  <sheetViews>
    <sheetView workbookViewId="0">
      <selection activeCell="A3" sqref="A3:XFD3"/>
    </sheetView>
  </sheetViews>
  <sheetFormatPr baseColWidth="10" defaultRowHeight="15" x14ac:dyDescent="0.25"/>
  <cols>
    <col min="1" max="1" width="14.42578125" style="1" bestFit="1" customWidth="1"/>
    <col min="2" max="14" width="10" style="1" bestFit="1" customWidth="1"/>
    <col min="15" max="15" width="13.140625" style="1" bestFit="1" customWidth="1"/>
    <col min="16" max="20" width="10" style="1" bestFit="1" customWidth="1"/>
    <col min="21" max="21" width="13.140625" style="1" bestFit="1" customWidth="1"/>
    <col min="22" max="36" width="10" style="1" bestFit="1" customWidth="1"/>
    <col min="37" max="38" width="12" style="1" bestFit="1" customWidth="1"/>
    <col min="39" max="42" width="10" style="1" bestFit="1" customWidth="1"/>
    <col min="43" max="43" width="13.140625" style="1" bestFit="1" customWidth="1"/>
    <col min="44" max="50" width="10" style="1" bestFit="1" customWidth="1"/>
    <col min="51" max="51" width="13.140625" style="1" bestFit="1" customWidth="1"/>
    <col min="52" max="71" width="10" style="1" bestFit="1" customWidth="1"/>
    <col min="72" max="72" width="13.140625" style="1" bestFit="1" customWidth="1"/>
    <col min="73" max="77" width="10" style="1" bestFit="1" customWidth="1"/>
    <col min="78" max="78" width="13.140625" style="1" bestFit="1" customWidth="1"/>
    <col min="79" max="87" width="10" style="1" bestFit="1" customWidth="1"/>
    <col min="88" max="88" width="13.140625" style="1" bestFit="1" customWidth="1"/>
    <col min="89" max="94" width="10" style="1" bestFit="1" customWidth="1"/>
    <col min="95" max="95" width="13.140625" style="1" bestFit="1" customWidth="1"/>
    <col min="96" max="97" width="10" style="1" bestFit="1" customWidth="1"/>
    <col min="98" max="98" width="13.140625" style="1" bestFit="1" customWidth="1"/>
    <col min="99" max="104" width="10" style="1" bestFit="1" customWidth="1"/>
    <col min="105" max="105" width="13.140625" style="1" bestFit="1" customWidth="1"/>
    <col min="106" max="109" width="10" style="1" bestFit="1" customWidth="1"/>
    <col min="110" max="110" width="13.140625" style="1" bestFit="1" customWidth="1"/>
    <col min="111" max="147" width="10" style="1" bestFit="1" customWidth="1"/>
    <col min="148" max="148" width="13.140625" style="1" bestFit="1" customWidth="1"/>
    <col min="149" max="163" width="10" style="1" bestFit="1" customWidth="1"/>
    <col min="164" max="164" width="13.140625" style="1" bestFit="1" customWidth="1"/>
    <col min="165" max="185" width="10" style="1" bestFit="1" customWidth="1"/>
    <col min="186" max="186" width="13.140625" style="1" bestFit="1" customWidth="1"/>
    <col min="187" max="200" width="10" style="1" bestFit="1" customWidth="1"/>
    <col min="201" max="201" width="13.140625" style="1" bestFit="1" customWidth="1"/>
    <col min="202" max="16384" width="11.42578125" style="1"/>
  </cols>
  <sheetData>
    <row r="1" spans="1:201" x14ac:dyDescent="0.25">
      <c r="A1" s="1" t="s">
        <v>180</v>
      </c>
      <c r="B1" s="1">
        <v>40</v>
      </c>
      <c r="C1" s="1">
        <v>45</v>
      </c>
      <c r="D1" s="1">
        <v>50</v>
      </c>
      <c r="E1" s="1">
        <v>55</v>
      </c>
      <c r="F1" s="1">
        <v>60</v>
      </c>
      <c r="G1" s="1">
        <v>65</v>
      </c>
      <c r="H1" s="1">
        <v>70</v>
      </c>
      <c r="I1" s="1">
        <v>75</v>
      </c>
      <c r="J1" s="1">
        <v>80</v>
      </c>
      <c r="K1" s="1">
        <v>85</v>
      </c>
      <c r="L1" s="1">
        <v>90</v>
      </c>
      <c r="M1" s="1">
        <v>95</v>
      </c>
      <c r="N1" s="1">
        <v>100</v>
      </c>
      <c r="P1" s="1">
        <v>105</v>
      </c>
      <c r="Q1" s="1">
        <v>110</v>
      </c>
      <c r="R1" s="1">
        <v>115</v>
      </c>
      <c r="S1" s="1">
        <v>120</v>
      </c>
      <c r="T1" s="1">
        <v>125</v>
      </c>
      <c r="V1" s="1">
        <v>130</v>
      </c>
      <c r="W1" s="1">
        <v>135</v>
      </c>
      <c r="X1" s="1">
        <v>140</v>
      </c>
      <c r="Y1" s="1">
        <v>145</v>
      </c>
      <c r="Z1" s="1">
        <v>150</v>
      </c>
      <c r="AA1" s="1">
        <v>155</v>
      </c>
      <c r="AB1" s="1">
        <v>160</v>
      </c>
      <c r="AC1" s="1">
        <v>165</v>
      </c>
      <c r="AD1" s="1">
        <v>170</v>
      </c>
      <c r="AE1" s="1">
        <v>175</v>
      </c>
      <c r="AF1" s="1">
        <v>180</v>
      </c>
      <c r="AG1" s="1">
        <v>185</v>
      </c>
      <c r="AH1" s="1">
        <v>190</v>
      </c>
      <c r="AI1" s="1">
        <v>195</v>
      </c>
      <c r="AJ1" s="1">
        <v>200</v>
      </c>
      <c r="AK1" s="1">
        <v>205</v>
      </c>
      <c r="AL1" s="1">
        <v>210</v>
      </c>
      <c r="AM1" s="1">
        <v>215</v>
      </c>
      <c r="AN1" s="1">
        <v>220</v>
      </c>
      <c r="AO1" s="1">
        <v>225</v>
      </c>
      <c r="AP1" s="1">
        <v>230</v>
      </c>
      <c r="AR1" s="1">
        <v>235</v>
      </c>
      <c r="AS1" s="1">
        <v>240</v>
      </c>
      <c r="AT1" s="1">
        <v>245</v>
      </c>
      <c r="AU1" s="1">
        <v>250</v>
      </c>
      <c r="AV1" s="1">
        <v>255</v>
      </c>
      <c r="AW1" s="1">
        <v>260</v>
      </c>
      <c r="AX1" s="1">
        <v>265</v>
      </c>
      <c r="AZ1" s="1">
        <v>270</v>
      </c>
      <c r="BA1" s="1">
        <v>275</v>
      </c>
      <c r="BB1" s="1">
        <v>280</v>
      </c>
      <c r="BC1" s="1">
        <v>285</v>
      </c>
      <c r="BD1" s="1">
        <v>290</v>
      </c>
      <c r="BE1" s="1">
        <v>295</v>
      </c>
      <c r="BF1" s="1">
        <v>300</v>
      </c>
      <c r="BG1" s="1">
        <v>305</v>
      </c>
      <c r="BH1" s="1">
        <v>310</v>
      </c>
      <c r="BI1" s="1">
        <v>315</v>
      </c>
      <c r="BJ1" s="1">
        <v>320</v>
      </c>
      <c r="BK1" s="1">
        <v>325</v>
      </c>
      <c r="BL1" s="1">
        <v>330</v>
      </c>
      <c r="BM1" s="1">
        <v>335</v>
      </c>
      <c r="BN1" s="1">
        <v>340</v>
      </c>
      <c r="BO1" s="1">
        <v>345</v>
      </c>
      <c r="BP1" s="1">
        <v>350</v>
      </c>
      <c r="BQ1" s="1">
        <v>355</v>
      </c>
      <c r="BR1" s="1">
        <v>360</v>
      </c>
      <c r="BS1" s="1">
        <v>365</v>
      </c>
      <c r="BU1" s="1">
        <v>370</v>
      </c>
      <c r="BV1" s="1">
        <v>375</v>
      </c>
      <c r="BW1" s="1">
        <v>380</v>
      </c>
      <c r="BX1" s="1">
        <v>385</v>
      </c>
      <c r="BY1" s="1">
        <v>390</v>
      </c>
      <c r="CA1" s="1">
        <v>395</v>
      </c>
      <c r="CB1" s="1">
        <v>400</v>
      </c>
      <c r="CC1" s="1">
        <v>405</v>
      </c>
      <c r="CD1" s="1">
        <v>410</v>
      </c>
      <c r="CE1" s="1">
        <v>415</v>
      </c>
      <c r="CF1" s="1">
        <v>420</v>
      </c>
      <c r="CG1" s="1">
        <v>425</v>
      </c>
      <c r="CH1" s="1">
        <v>430</v>
      </c>
      <c r="CI1" s="1">
        <v>435</v>
      </c>
      <c r="CK1" s="1">
        <v>440</v>
      </c>
      <c r="CL1" s="1">
        <v>445</v>
      </c>
      <c r="CM1" s="1">
        <v>450</v>
      </c>
      <c r="CN1" s="1">
        <v>455</v>
      </c>
      <c r="CO1" s="1">
        <v>460</v>
      </c>
      <c r="CP1" s="1">
        <v>465</v>
      </c>
      <c r="CR1" s="1">
        <v>470</v>
      </c>
      <c r="CS1" s="1">
        <v>475</v>
      </c>
      <c r="CU1" s="1">
        <v>480</v>
      </c>
      <c r="CV1" s="1">
        <v>485</v>
      </c>
      <c r="CW1" s="1">
        <v>490</v>
      </c>
      <c r="CX1" s="1">
        <v>495</v>
      </c>
      <c r="CY1" s="1">
        <v>500</v>
      </c>
      <c r="CZ1" s="1">
        <v>505</v>
      </c>
      <c r="DB1" s="1">
        <v>510</v>
      </c>
      <c r="DC1" s="1">
        <v>515</v>
      </c>
      <c r="DD1" s="1">
        <v>520</v>
      </c>
      <c r="DE1" s="1">
        <v>525</v>
      </c>
      <c r="DG1" s="1">
        <v>530</v>
      </c>
      <c r="DH1" s="1">
        <v>535</v>
      </c>
      <c r="DI1" s="1">
        <v>540</v>
      </c>
      <c r="DJ1" s="1">
        <v>545</v>
      </c>
      <c r="DK1" s="1">
        <v>550</v>
      </c>
      <c r="DL1" s="1">
        <v>555</v>
      </c>
      <c r="DM1" s="1">
        <v>560</v>
      </c>
      <c r="DN1" s="1">
        <v>565</v>
      </c>
      <c r="DO1" s="1">
        <v>570</v>
      </c>
      <c r="DP1" s="1">
        <v>575</v>
      </c>
      <c r="DQ1" s="1">
        <v>580</v>
      </c>
      <c r="DR1" s="1">
        <v>585</v>
      </c>
      <c r="DS1" s="1">
        <v>590</v>
      </c>
      <c r="DT1" s="1">
        <v>595</v>
      </c>
      <c r="DU1" s="1">
        <v>600</v>
      </c>
      <c r="DV1" s="1">
        <v>605</v>
      </c>
      <c r="DW1" s="1">
        <v>610</v>
      </c>
      <c r="DX1" s="1">
        <v>615</v>
      </c>
      <c r="DY1" s="1">
        <v>620</v>
      </c>
      <c r="DZ1" s="1">
        <v>625</v>
      </c>
      <c r="EA1" s="1">
        <v>630</v>
      </c>
      <c r="EB1" s="1">
        <v>635</v>
      </c>
      <c r="EC1" s="1">
        <v>640</v>
      </c>
      <c r="ED1" s="1">
        <v>645</v>
      </c>
      <c r="EE1" s="1">
        <v>650</v>
      </c>
      <c r="EF1" s="1">
        <v>655</v>
      </c>
      <c r="EG1" s="1">
        <v>660</v>
      </c>
      <c r="EH1" s="1">
        <v>665</v>
      </c>
      <c r="EI1" s="1">
        <v>670</v>
      </c>
      <c r="EJ1" s="1">
        <v>675</v>
      </c>
      <c r="EK1" s="1">
        <v>680</v>
      </c>
      <c r="EL1" s="1">
        <v>685</v>
      </c>
      <c r="EM1" s="1">
        <v>690</v>
      </c>
      <c r="EN1" s="1">
        <v>695</v>
      </c>
      <c r="EO1" s="1">
        <v>700</v>
      </c>
      <c r="EP1" s="1">
        <v>705</v>
      </c>
      <c r="EQ1" s="1">
        <v>710</v>
      </c>
      <c r="ES1" s="1">
        <v>715</v>
      </c>
      <c r="ET1" s="1">
        <v>720</v>
      </c>
      <c r="EU1" s="1">
        <v>725</v>
      </c>
      <c r="EV1" s="1">
        <v>730</v>
      </c>
      <c r="EW1" s="1">
        <v>735</v>
      </c>
      <c r="EX1" s="1">
        <v>740</v>
      </c>
      <c r="EY1" s="1">
        <v>745</v>
      </c>
      <c r="EZ1" s="1">
        <v>750</v>
      </c>
      <c r="FA1" s="1">
        <v>755</v>
      </c>
      <c r="FB1" s="1">
        <v>760</v>
      </c>
      <c r="FC1" s="1">
        <v>765</v>
      </c>
      <c r="FD1" s="1">
        <v>770</v>
      </c>
      <c r="FE1" s="1">
        <v>775</v>
      </c>
      <c r="FF1" s="1">
        <v>780</v>
      </c>
      <c r="FG1" s="1">
        <v>785</v>
      </c>
      <c r="FI1" s="1">
        <v>790</v>
      </c>
      <c r="FJ1" s="1">
        <v>795</v>
      </c>
      <c r="FK1" s="1">
        <v>800</v>
      </c>
      <c r="FL1" s="1">
        <v>805</v>
      </c>
      <c r="FM1" s="1">
        <v>810</v>
      </c>
      <c r="FN1" s="1">
        <v>815</v>
      </c>
      <c r="FO1" s="1">
        <v>820</v>
      </c>
      <c r="FP1" s="1">
        <v>825</v>
      </c>
      <c r="FQ1" s="1">
        <v>830</v>
      </c>
      <c r="FR1" s="1">
        <v>835</v>
      </c>
      <c r="FS1" s="1">
        <v>840</v>
      </c>
      <c r="FT1" s="1">
        <v>845</v>
      </c>
      <c r="FU1" s="1">
        <v>850</v>
      </c>
      <c r="FV1" s="1">
        <v>855</v>
      </c>
      <c r="FW1" s="1">
        <v>860</v>
      </c>
      <c r="FX1" s="1">
        <v>865</v>
      </c>
      <c r="FY1" s="1">
        <v>870</v>
      </c>
      <c r="FZ1" s="1">
        <v>875</v>
      </c>
      <c r="GA1" s="1">
        <v>880</v>
      </c>
      <c r="GB1" s="1">
        <v>885</v>
      </c>
      <c r="GC1" s="1">
        <v>890</v>
      </c>
      <c r="GE1" s="1">
        <v>895</v>
      </c>
      <c r="GF1" s="1">
        <v>900</v>
      </c>
      <c r="GG1" s="1">
        <v>905</v>
      </c>
      <c r="GH1" s="1">
        <v>910</v>
      </c>
      <c r="GI1" s="1">
        <v>915</v>
      </c>
      <c r="GJ1" s="1">
        <v>920</v>
      </c>
      <c r="GK1" s="1">
        <v>925</v>
      </c>
      <c r="GL1" s="1">
        <v>930</v>
      </c>
      <c r="GM1" s="1">
        <v>935</v>
      </c>
      <c r="GN1" s="1">
        <v>940</v>
      </c>
      <c r="GO1" s="1">
        <v>945</v>
      </c>
      <c r="GP1" s="1">
        <v>950</v>
      </c>
      <c r="GQ1" s="1">
        <v>955</v>
      </c>
      <c r="GR1" s="1">
        <v>960</v>
      </c>
    </row>
    <row r="2" spans="1:201" x14ac:dyDescent="0.25">
      <c r="B2" s="1" t="s">
        <v>162</v>
      </c>
      <c r="C2" s="1" t="s">
        <v>162</v>
      </c>
      <c r="D2" s="1" t="s">
        <v>162</v>
      </c>
      <c r="E2" s="1" t="s">
        <v>162</v>
      </c>
      <c r="F2" s="1" t="s">
        <v>162</v>
      </c>
      <c r="G2" s="1" t="s">
        <v>162</v>
      </c>
      <c r="H2" s="1" t="s">
        <v>162</v>
      </c>
      <c r="I2" s="1" t="s">
        <v>162</v>
      </c>
      <c r="J2" s="1" t="s">
        <v>162</v>
      </c>
      <c r="K2" s="1" t="s">
        <v>162</v>
      </c>
      <c r="L2" s="1" t="s">
        <v>162</v>
      </c>
      <c r="M2" s="1" t="s">
        <v>162</v>
      </c>
      <c r="N2" s="1" t="s">
        <v>162</v>
      </c>
      <c r="O2" s="1" t="s">
        <v>163</v>
      </c>
      <c r="P2" s="1" t="s">
        <v>161</v>
      </c>
      <c r="Q2" s="1" t="s">
        <v>161</v>
      </c>
      <c r="R2" s="1" t="s">
        <v>161</v>
      </c>
      <c r="S2" s="1" t="s">
        <v>161</v>
      </c>
      <c r="T2" s="1" t="s">
        <v>161</v>
      </c>
      <c r="U2" s="1" t="s">
        <v>164</v>
      </c>
      <c r="V2" s="1" t="s">
        <v>160</v>
      </c>
      <c r="W2" s="1" t="s">
        <v>160</v>
      </c>
      <c r="X2" s="1" t="s">
        <v>160</v>
      </c>
      <c r="Y2" s="1" t="s">
        <v>160</v>
      </c>
      <c r="Z2" s="1" t="s">
        <v>160</v>
      </c>
      <c r="AA2" s="1" t="s">
        <v>160</v>
      </c>
      <c r="AB2" s="1" t="s">
        <v>160</v>
      </c>
      <c r="AC2" s="1" t="s">
        <v>160</v>
      </c>
      <c r="AD2" s="1" t="s">
        <v>160</v>
      </c>
      <c r="AE2" s="1" t="s">
        <v>160</v>
      </c>
      <c r="AF2" s="1" t="s">
        <v>160</v>
      </c>
      <c r="AG2" s="1" t="s">
        <v>160</v>
      </c>
      <c r="AH2" s="1" t="s">
        <v>160</v>
      </c>
      <c r="AI2" s="1" t="s">
        <v>160</v>
      </c>
      <c r="AJ2" s="1" t="s">
        <v>160</v>
      </c>
      <c r="AK2" s="1" t="s">
        <v>160</v>
      </c>
      <c r="AL2" s="1" t="s">
        <v>160</v>
      </c>
      <c r="AM2" s="1" t="s">
        <v>160</v>
      </c>
      <c r="AN2" s="1" t="s">
        <v>160</v>
      </c>
      <c r="AO2" s="1" t="s">
        <v>160</v>
      </c>
      <c r="AP2" s="1" t="s">
        <v>160</v>
      </c>
      <c r="AQ2" s="1" t="s">
        <v>165</v>
      </c>
      <c r="AR2" s="1" t="s">
        <v>159</v>
      </c>
      <c r="AS2" s="1" t="s">
        <v>159</v>
      </c>
      <c r="AT2" s="1" t="s">
        <v>159</v>
      </c>
      <c r="AU2" s="1" t="s">
        <v>159</v>
      </c>
      <c r="AV2" s="1" t="s">
        <v>159</v>
      </c>
      <c r="AW2" s="1" t="s">
        <v>159</v>
      </c>
      <c r="AX2" s="1" t="s">
        <v>159</v>
      </c>
      <c r="AY2" s="1" t="s">
        <v>166</v>
      </c>
      <c r="AZ2" s="1" t="s">
        <v>158</v>
      </c>
      <c r="BA2" s="1" t="s">
        <v>158</v>
      </c>
      <c r="BB2" s="1" t="s">
        <v>158</v>
      </c>
      <c r="BC2" s="1" t="s">
        <v>158</v>
      </c>
      <c r="BD2" s="1" t="s">
        <v>158</v>
      </c>
      <c r="BE2" s="1" t="s">
        <v>158</v>
      </c>
      <c r="BF2" s="1" t="s">
        <v>158</v>
      </c>
      <c r="BG2" s="1" t="s">
        <v>158</v>
      </c>
      <c r="BH2" s="1" t="s">
        <v>158</v>
      </c>
      <c r="BI2" s="1" t="s">
        <v>158</v>
      </c>
      <c r="BJ2" s="1" t="s">
        <v>158</v>
      </c>
      <c r="BK2" s="1" t="s">
        <v>158</v>
      </c>
      <c r="BL2" s="1" t="s">
        <v>158</v>
      </c>
      <c r="BM2" s="1" t="s">
        <v>158</v>
      </c>
      <c r="BN2" s="1" t="s">
        <v>158</v>
      </c>
      <c r="BO2" s="1" t="s">
        <v>158</v>
      </c>
      <c r="BP2" s="1" t="s">
        <v>158</v>
      </c>
      <c r="BQ2" s="1" t="s">
        <v>158</v>
      </c>
      <c r="BR2" s="1" t="s">
        <v>158</v>
      </c>
      <c r="BS2" s="1" t="s">
        <v>158</v>
      </c>
      <c r="BT2" s="1" t="s">
        <v>167</v>
      </c>
      <c r="BU2" s="1" t="s">
        <v>157</v>
      </c>
      <c r="BV2" s="1" t="s">
        <v>157</v>
      </c>
      <c r="BW2" s="1" t="s">
        <v>157</v>
      </c>
      <c r="BX2" s="1" t="s">
        <v>157</v>
      </c>
      <c r="BY2" s="1" t="s">
        <v>157</v>
      </c>
      <c r="BZ2" s="1" t="s">
        <v>168</v>
      </c>
      <c r="CA2" s="1" t="s">
        <v>156</v>
      </c>
      <c r="CB2" s="1" t="s">
        <v>156</v>
      </c>
      <c r="CC2" s="1" t="s">
        <v>156</v>
      </c>
      <c r="CD2" s="1" t="s">
        <v>156</v>
      </c>
      <c r="CE2" s="1" t="s">
        <v>156</v>
      </c>
      <c r="CF2" s="1" t="s">
        <v>156</v>
      </c>
      <c r="CG2" s="1" t="s">
        <v>156</v>
      </c>
      <c r="CH2" s="1" t="s">
        <v>156</v>
      </c>
      <c r="CI2" s="1" t="s">
        <v>156</v>
      </c>
      <c r="CJ2" s="1" t="s">
        <v>169</v>
      </c>
      <c r="CK2" s="1" t="s">
        <v>155</v>
      </c>
      <c r="CL2" s="1" t="s">
        <v>155</v>
      </c>
      <c r="CM2" s="1" t="s">
        <v>155</v>
      </c>
      <c r="CN2" s="1" t="s">
        <v>155</v>
      </c>
      <c r="CO2" s="1" t="s">
        <v>155</v>
      </c>
      <c r="CP2" s="1" t="s">
        <v>155</v>
      </c>
      <c r="CQ2" s="1" t="s">
        <v>170</v>
      </c>
      <c r="CR2" s="1" t="s">
        <v>154</v>
      </c>
      <c r="CS2" s="1" t="s">
        <v>154</v>
      </c>
      <c r="CT2" s="1" t="s">
        <v>171</v>
      </c>
      <c r="CU2" s="1" t="s">
        <v>153</v>
      </c>
      <c r="CV2" s="1" t="s">
        <v>153</v>
      </c>
      <c r="CW2" s="1" t="s">
        <v>153</v>
      </c>
      <c r="CX2" s="1" t="s">
        <v>153</v>
      </c>
      <c r="CY2" s="1" t="s">
        <v>153</v>
      </c>
      <c r="CZ2" s="1" t="s">
        <v>153</v>
      </c>
      <c r="DA2" s="1" t="s">
        <v>172</v>
      </c>
      <c r="DB2" s="1" t="s">
        <v>152</v>
      </c>
      <c r="DC2" s="1" t="s">
        <v>152</v>
      </c>
      <c r="DD2" s="1" t="s">
        <v>152</v>
      </c>
      <c r="DE2" s="1" t="s">
        <v>152</v>
      </c>
      <c r="DF2" s="1" t="s">
        <v>173</v>
      </c>
      <c r="DG2" s="1" t="s">
        <v>151</v>
      </c>
      <c r="DH2" s="1" t="s">
        <v>151</v>
      </c>
      <c r="DI2" s="1" t="s">
        <v>151</v>
      </c>
      <c r="DJ2" s="1" t="s">
        <v>151</v>
      </c>
      <c r="DK2" s="1" t="s">
        <v>151</v>
      </c>
      <c r="DL2" s="1" t="s">
        <v>151</v>
      </c>
      <c r="DM2" s="1" t="s">
        <v>151</v>
      </c>
      <c r="DN2" s="1" t="s">
        <v>151</v>
      </c>
      <c r="DO2" s="1" t="s">
        <v>151</v>
      </c>
      <c r="DP2" s="1" t="s">
        <v>151</v>
      </c>
      <c r="DQ2" s="1" t="s">
        <v>151</v>
      </c>
      <c r="DR2" s="1" t="s">
        <v>151</v>
      </c>
      <c r="DS2" s="1" t="s">
        <v>151</v>
      </c>
      <c r="DT2" s="1" t="s">
        <v>151</v>
      </c>
      <c r="DU2" s="1" t="s">
        <v>151</v>
      </c>
      <c r="DV2" s="1" t="s">
        <v>151</v>
      </c>
      <c r="DW2" s="1" t="s">
        <v>151</v>
      </c>
      <c r="DX2" s="1" t="s">
        <v>151</v>
      </c>
      <c r="DY2" s="1" t="s">
        <v>151</v>
      </c>
      <c r="DZ2" s="1" t="s">
        <v>151</v>
      </c>
      <c r="EA2" s="1" t="s">
        <v>151</v>
      </c>
      <c r="EB2" s="1" t="s">
        <v>151</v>
      </c>
      <c r="EC2" s="1" t="s">
        <v>151</v>
      </c>
      <c r="ED2" s="1" t="s">
        <v>151</v>
      </c>
      <c r="EE2" s="1" t="s">
        <v>151</v>
      </c>
      <c r="EF2" s="1" t="s">
        <v>151</v>
      </c>
      <c r="EG2" s="1" t="s">
        <v>151</v>
      </c>
      <c r="EH2" s="1" t="s">
        <v>151</v>
      </c>
      <c r="EI2" s="1" t="s">
        <v>151</v>
      </c>
      <c r="EJ2" s="1" t="s">
        <v>151</v>
      </c>
      <c r="EK2" s="1" t="s">
        <v>151</v>
      </c>
      <c r="EL2" s="1" t="s">
        <v>151</v>
      </c>
      <c r="EM2" s="1" t="s">
        <v>151</v>
      </c>
      <c r="EN2" s="1" t="s">
        <v>151</v>
      </c>
      <c r="EO2" s="1" t="s">
        <v>151</v>
      </c>
      <c r="EP2" s="1" t="s">
        <v>151</v>
      </c>
      <c r="EQ2" s="1" t="s">
        <v>151</v>
      </c>
      <c r="ER2" s="1" t="s">
        <v>174</v>
      </c>
      <c r="ES2" s="1" t="s">
        <v>150</v>
      </c>
      <c r="ET2" s="1" t="s">
        <v>150</v>
      </c>
      <c r="EU2" s="1" t="s">
        <v>150</v>
      </c>
      <c r="EV2" s="1" t="s">
        <v>150</v>
      </c>
      <c r="EW2" s="1" t="s">
        <v>150</v>
      </c>
      <c r="EX2" s="1" t="s">
        <v>150</v>
      </c>
      <c r="EY2" s="1" t="s">
        <v>150</v>
      </c>
      <c r="EZ2" s="1" t="s">
        <v>150</v>
      </c>
      <c r="FA2" s="1" t="s">
        <v>150</v>
      </c>
      <c r="FB2" s="1" t="s">
        <v>150</v>
      </c>
      <c r="FC2" s="1" t="s">
        <v>150</v>
      </c>
      <c r="FD2" s="1" t="s">
        <v>150</v>
      </c>
      <c r="FE2" s="1" t="s">
        <v>150</v>
      </c>
      <c r="FF2" s="1" t="s">
        <v>150</v>
      </c>
      <c r="FG2" s="1" t="s">
        <v>150</v>
      </c>
      <c r="FH2" s="1" t="s">
        <v>175</v>
      </c>
      <c r="FI2" s="1" t="s">
        <v>149</v>
      </c>
      <c r="FJ2" s="1" t="s">
        <v>149</v>
      </c>
      <c r="FK2" s="1" t="s">
        <v>149</v>
      </c>
      <c r="FL2" s="1" t="s">
        <v>149</v>
      </c>
      <c r="FM2" s="1" t="s">
        <v>149</v>
      </c>
      <c r="FN2" s="1" t="s">
        <v>149</v>
      </c>
      <c r="FO2" s="1" t="s">
        <v>149</v>
      </c>
      <c r="FP2" s="1" t="s">
        <v>149</v>
      </c>
      <c r="FQ2" s="1" t="s">
        <v>149</v>
      </c>
      <c r="FR2" s="1" t="s">
        <v>149</v>
      </c>
      <c r="FS2" s="1" t="s">
        <v>149</v>
      </c>
      <c r="FT2" s="1" t="s">
        <v>149</v>
      </c>
      <c r="FU2" s="1" t="s">
        <v>149</v>
      </c>
      <c r="FV2" s="1" t="s">
        <v>149</v>
      </c>
      <c r="FW2" s="1" t="s">
        <v>149</v>
      </c>
      <c r="FX2" s="1" t="s">
        <v>149</v>
      </c>
      <c r="FY2" s="1" t="s">
        <v>149</v>
      </c>
      <c r="FZ2" s="1" t="s">
        <v>149</v>
      </c>
      <c r="GA2" s="1" t="s">
        <v>149</v>
      </c>
      <c r="GB2" s="1" t="s">
        <v>149</v>
      </c>
      <c r="GC2" s="1" t="s">
        <v>149</v>
      </c>
      <c r="GD2" s="1" t="s">
        <v>176</v>
      </c>
      <c r="GE2" s="1" t="s">
        <v>148</v>
      </c>
      <c r="GF2" s="1" t="s">
        <v>148</v>
      </c>
      <c r="GG2" s="1" t="s">
        <v>148</v>
      </c>
      <c r="GH2" s="1" t="s">
        <v>148</v>
      </c>
      <c r="GI2" s="1" t="s">
        <v>148</v>
      </c>
      <c r="GJ2" s="1" t="s">
        <v>148</v>
      </c>
      <c r="GK2" s="1" t="s">
        <v>148</v>
      </c>
      <c r="GL2" s="1" t="s">
        <v>148</v>
      </c>
      <c r="GM2" s="1" t="s">
        <v>148</v>
      </c>
      <c r="GN2" s="1" t="s">
        <v>148</v>
      </c>
      <c r="GO2" s="1" t="s">
        <v>148</v>
      </c>
      <c r="GP2" s="1" t="s">
        <v>148</v>
      </c>
      <c r="GQ2" s="1" t="s">
        <v>148</v>
      </c>
      <c r="GR2" s="1" t="s">
        <v>148</v>
      </c>
      <c r="GS2" s="1" t="s">
        <v>177</v>
      </c>
    </row>
    <row r="3" spans="1:201" x14ac:dyDescent="0.25">
      <c r="A3" s="1" t="s">
        <v>178</v>
      </c>
      <c r="B3" s="1" t="s">
        <v>12</v>
      </c>
      <c r="C3" s="1" t="s">
        <v>12</v>
      </c>
      <c r="D3" s="1" t="s">
        <v>12</v>
      </c>
      <c r="E3" s="1" t="s">
        <v>12</v>
      </c>
      <c r="F3" s="1" t="s">
        <v>12</v>
      </c>
      <c r="G3" s="1" t="s">
        <v>12</v>
      </c>
      <c r="H3" s="1" t="s">
        <v>12</v>
      </c>
      <c r="I3" s="1" t="s">
        <v>12</v>
      </c>
      <c r="J3" s="1" t="s">
        <v>12</v>
      </c>
      <c r="K3" s="1" t="s">
        <v>12</v>
      </c>
      <c r="L3" s="1" t="s">
        <v>12</v>
      </c>
      <c r="M3" s="1" t="s">
        <v>12</v>
      </c>
      <c r="N3" s="1" t="s">
        <v>12</v>
      </c>
      <c r="O3" s="1" t="s">
        <v>12</v>
      </c>
      <c r="P3" s="1" t="s">
        <v>12</v>
      </c>
      <c r="Q3" s="1" t="s">
        <v>12</v>
      </c>
      <c r="R3" s="1" t="s">
        <v>12</v>
      </c>
      <c r="S3" s="1" t="s">
        <v>12</v>
      </c>
      <c r="T3" s="1" t="s">
        <v>12</v>
      </c>
      <c r="U3" s="1" t="s">
        <v>12</v>
      </c>
      <c r="V3" s="1" t="s">
        <v>12</v>
      </c>
      <c r="W3" s="1" t="s">
        <v>12</v>
      </c>
      <c r="X3" s="1" t="s">
        <v>12</v>
      </c>
      <c r="Y3" s="1" t="s">
        <v>12</v>
      </c>
      <c r="Z3" s="1" t="s">
        <v>12</v>
      </c>
      <c r="AA3" s="1" t="s">
        <v>12</v>
      </c>
      <c r="AB3" s="1" t="s">
        <v>12</v>
      </c>
      <c r="AC3" s="1" t="s">
        <v>12</v>
      </c>
      <c r="AD3" s="1" t="s">
        <v>12</v>
      </c>
      <c r="AE3" s="1" t="s">
        <v>12</v>
      </c>
      <c r="AF3" s="1" t="s">
        <v>12</v>
      </c>
      <c r="AG3" s="1" t="s">
        <v>12</v>
      </c>
      <c r="AH3" s="1" t="s">
        <v>12</v>
      </c>
      <c r="AI3" s="1" t="s">
        <v>12</v>
      </c>
      <c r="AJ3" s="1" t="s">
        <v>12</v>
      </c>
      <c r="AK3" s="1" t="s">
        <v>12</v>
      </c>
      <c r="AL3" s="1" t="s">
        <v>12</v>
      </c>
      <c r="AM3" s="1" t="s">
        <v>12</v>
      </c>
      <c r="AN3" s="1" t="s">
        <v>12</v>
      </c>
      <c r="AO3" s="1" t="s">
        <v>12</v>
      </c>
      <c r="AP3" s="1" t="s">
        <v>12</v>
      </c>
      <c r="AQ3" s="1" t="s">
        <v>12</v>
      </c>
      <c r="AR3" s="1" t="s">
        <v>12</v>
      </c>
      <c r="AS3" s="1" t="s">
        <v>12</v>
      </c>
      <c r="AT3" s="1" t="s">
        <v>12</v>
      </c>
      <c r="AU3" s="1" t="s">
        <v>12</v>
      </c>
      <c r="AV3" s="1" t="s">
        <v>12</v>
      </c>
      <c r="AW3" s="1" t="s">
        <v>12</v>
      </c>
      <c r="AX3" s="1" t="s">
        <v>12</v>
      </c>
      <c r="AY3" s="1" t="s">
        <v>12</v>
      </c>
      <c r="AZ3" s="1" t="s">
        <v>12</v>
      </c>
      <c r="BA3" s="1" t="s">
        <v>12</v>
      </c>
      <c r="BB3" s="1" t="s">
        <v>12</v>
      </c>
      <c r="BC3" s="1" t="s">
        <v>12</v>
      </c>
      <c r="BD3" s="1" t="s">
        <v>12</v>
      </c>
      <c r="BE3" s="1" t="s">
        <v>12</v>
      </c>
      <c r="BF3" s="1" t="s">
        <v>12</v>
      </c>
      <c r="BG3" s="1" t="s">
        <v>12</v>
      </c>
      <c r="BH3" s="1" t="s">
        <v>12</v>
      </c>
      <c r="BI3" s="1" t="s">
        <v>12</v>
      </c>
      <c r="BJ3" s="1" t="s">
        <v>12</v>
      </c>
      <c r="BK3" s="1" t="s">
        <v>12</v>
      </c>
      <c r="BL3" s="1" t="s">
        <v>12</v>
      </c>
      <c r="BM3" s="1" t="s">
        <v>12</v>
      </c>
      <c r="BN3" s="1" t="s">
        <v>12</v>
      </c>
      <c r="BO3" s="1" t="s">
        <v>12</v>
      </c>
      <c r="BP3" s="1" t="s">
        <v>12</v>
      </c>
      <c r="BQ3" s="1" t="s">
        <v>12</v>
      </c>
      <c r="BR3" s="1" t="s">
        <v>12</v>
      </c>
      <c r="BS3" s="1" t="s">
        <v>12</v>
      </c>
      <c r="BT3" s="1" t="s">
        <v>12</v>
      </c>
      <c r="BU3" s="1" t="s">
        <v>12</v>
      </c>
      <c r="BV3" s="1" t="s">
        <v>12</v>
      </c>
      <c r="BW3" s="1" t="s">
        <v>12</v>
      </c>
      <c r="BX3" s="1" t="s">
        <v>12</v>
      </c>
      <c r="BY3" s="1" t="s">
        <v>12</v>
      </c>
      <c r="BZ3" s="1" t="s">
        <v>12</v>
      </c>
      <c r="CA3" s="1" t="s">
        <v>12</v>
      </c>
      <c r="CB3" s="1" t="s">
        <v>12</v>
      </c>
      <c r="CC3" s="1" t="s">
        <v>12</v>
      </c>
      <c r="CD3" s="1" t="s">
        <v>12</v>
      </c>
      <c r="CE3" s="1" t="s">
        <v>12</v>
      </c>
      <c r="CF3" s="1" t="s">
        <v>12</v>
      </c>
      <c r="CG3" s="1" t="s">
        <v>12</v>
      </c>
      <c r="CH3" s="1" t="s">
        <v>12</v>
      </c>
      <c r="CI3" s="1" t="s">
        <v>12</v>
      </c>
      <c r="CJ3" s="1" t="s">
        <v>12</v>
      </c>
      <c r="CK3" s="1" t="s">
        <v>12</v>
      </c>
      <c r="CL3" s="1" t="s">
        <v>12</v>
      </c>
      <c r="CM3" s="1" t="s">
        <v>12</v>
      </c>
      <c r="CN3" s="1" t="s">
        <v>12</v>
      </c>
      <c r="CO3" s="1" t="s">
        <v>12</v>
      </c>
      <c r="CP3" s="1" t="s">
        <v>12</v>
      </c>
      <c r="CQ3" s="1" t="s">
        <v>12</v>
      </c>
      <c r="CR3" s="1" t="s">
        <v>12</v>
      </c>
      <c r="CS3" s="1" t="s">
        <v>12</v>
      </c>
      <c r="CT3" s="1" t="s">
        <v>12</v>
      </c>
      <c r="CU3" s="1" t="s">
        <v>12</v>
      </c>
      <c r="CV3" s="1" t="s">
        <v>12</v>
      </c>
      <c r="CW3" s="1" t="s">
        <v>12</v>
      </c>
      <c r="CX3" s="1" t="s">
        <v>12</v>
      </c>
      <c r="CY3" s="1" t="s">
        <v>12</v>
      </c>
      <c r="CZ3" s="1" t="s">
        <v>12</v>
      </c>
      <c r="DA3" s="1" t="s">
        <v>12</v>
      </c>
      <c r="DB3" s="1" t="s">
        <v>12</v>
      </c>
      <c r="DC3" s="1" t="s">
        <v>12</v>
      </c>
      <c r="DD3" s="1" t="s">
        <v>12</v>
      </c>
      <c r="DE3" s="1" t="s">
        <v>12</v>
      </c>
      <c r="DF3" s="1" t="s">
        <v>12</v>
      </c>
      <c r="DG3" s="1" t="s">
        <v>12</v>
      </c>
      <c r="DH3" s="1" t="s">
        <v>12</v>
      </c>
      <c r="DI3" s="1" t="s">
        <v>12</v>
      </c>
      <c r="DJ3" s="1" t="s">
        <v>12</v>
      </c>
      <c r="DK3" s="1" t="s">
        <v>12</v>
      </c>
      <c r="DL3" s="1" t="s">
        <v>12</v>
      </c>
      <c r="DM3" s="1" t="s">
        <v>12</v>
      </c>
      <c r="DN3" s="1" t="s">
        <v>12</v>
      </c>
      <c r="DO3" s="1" t="s">
        <v>12</v>
      </c>
      <c r="DP3" s="1" t="s">
        <v>12</v>
      </c>
      <c r="DQ3" s="1" t="s">
        <v>12</v>
      </c>
      <c r="DR3" s="1" t="s">
        <v>12</v>
      </c>
      <c r="DS3" s="1" t="s">
        <v>12</v>
      </c>
      <c r="DT3" s="1" t="s">
        <v>12</v>
      </c>
      <c r="DU3" s="1" t="s">
        <v>12</v>
      </c>
      <c r="DV3" s="1" t="s">
        <v>12</v>
      </c>
      <c r="DW3" s="1" t="s">
        <v>12</v>
      </c>
      <c r="DX3" s="1" t="s">
        <v>12</v>
      </c>
      <c r="DY3" s="1" t="s">
        <v>12</v>
      </c>
      <c r="DZ3" s="1" t="s">
        <v>12</v>
      </c>
      <c r="EA3" s="1" t="s">
        <v>12</v>
      </c>
      <c r="EB3" s="1" t="s">
        <v>12</v>
      </c>
      <c r="EC3" s="1" t="s">
        <v>12</v>
      </c>
      <c r="ED3" s="1" t="s">
        <v>12</v>
      </c>
      <c r="EE3" s="1" t="s">
        <v>12</v>
      </c>
      <c r="EF3" s="1" t="s">
        <v>12</v>
      </c>
      <c r="EG3" s="1" t="s">
        <v>12</v>
      </c>
      <c r="EH3" s="1" t="s">
        <v>12</v>
      </c>
      <c r="EI3" s="1" t="s">
        <v>12</v>
      </c>
      <c r="EJ3" s="1" t="s">
        <v>12</v>
      </c>
      <c r="EK3" s="1" t="s">
        <v>12</v>
      </c>
      <c r="EL3" s="1" t="s">
        <v>12</v>
      </c>
      <c r="EM3" s="1" t="s">
        <v>12</v>
      </c>
      <c r="EN3" s="1" t="s">
        <v>12</v>
      </c>
      <c r="EO3" s="1" t="s">
        <v>12</v>
      </c>
      <c r="EP3" s="1" t="s">
        <v>12</v>
      </c>
      <c r="EQ3" s="1" t="s">
        <v>12</v>
      </c>
      <c r="ER3" s="1" t="s">
        <v>12</v>
      </c>
      <c r="ES3" s="1" t="s">
        <v>12</v>
      </c>
      <c r="ET3" s="1" t="s">
        <v>12</v>
      </c>
      <c r="EU3" s="1" t="s">
        <v>12</v>
      </c>
      <c r="EV3" s="1" t="s">
        <v>12</v>
      </c>
      <c r="EW3" s="1" t="s">
        <v>12</v>
      </c>
      <c r="EX3" s="1" t="s">
        <v>12</v>
      </c>
      <c r="EY3" s="1" t="s">
        <v>12</v>
      </c>
      <c r="EZ3" s="1" t="s">
        <v>12</v>
      </c>
      <c r="FA3" s="1" t="s">
        <v>12</v>
      </c>
      <c r="FB3" s="1" t="s">
        <v>12</v>
      </c>
      <c r="FC3" s="1" t="s">
        <v>12</v>
      </c>
      <c r="FD3" s="1" t="s">
        <v>12</v>
      </c>
      <c r="FE3" s="1" t="s">
        <v>12</v>
      </c>
      <c r="FF3" s="1" t="s">
        <v>12</v>
      </c>
      <c r="FG3" s="1" t="s">
        <v>12</v>
      </c>
      <c r="FH3" s="1" t="s">
        <v>12</v>
      </c>
      <c r="FI3" s="1" t="s">
        <v>12</v>
      </c>
      <c r="FJ3" s="1" t="s">
        <v>12</v>
      </c>
      <c r="FK3" s="1" t="s">
        <v>12</v>
      </c>
      <c r="FL3" s="1" t="s">
        <v>12</v>
      </c>
      <c r="FM3" s="1" t="s">
        <v>12</v>
      </c>
      <c r="FN3" s="1" t="s">
        <v>12</v>
      </c>
      <c r="FO3" s="1" t="s">
        <v>12</v>
      </c>
      <c r="FP3" s="1" t="s">
        <v>12</v>
      </c>
      <c r="FQ3" s="1" t="s">
        <v>12</v>
      </c>
      <c r="FR3" s="1" t="s">
        <v>12</v>
      </c>
      <c r="FS3" s="1" t="s">
        <v>12</v>
      </c>
      <c r="FT3" s="1" t="s">
        <v>12</v>
      </c>
      <c r="FU3" s="1" t="s">
        <v>12</v>
      </c>
      <c r="FV3" s="1" t="s">
        <v>12</v>
      </c>
      <c r="FW3" s="1" t="s">
        <v>12</v>
      </c>
      <c r="FX3" s="1" t="s">
        <v>12</v>
      </c>
      <c r="FY3" s="1" t="s">
        <v>12</v>
      </c>
      <c r="FZ3" s="1" t="s">
        <v>12</v>
      </c>
      <c r="GA3" s="1" t="s">
        <v>12</v>
      </c>
      <c r="GB3" s="1" t="s">
        <v>12</v>
      </c>
      <c r="GC3" s="1" t="s">
        <v>12</v>
      </c>
      <c r="GD3" s="1" t="s">
        <v>12</v>
      </c>
      <c r="GE3" s="1" t="s">
        <v>12</v>
      </c>
      <c r="GF3" s="1" t="s">
        <v>12</v>
      </c>
      <c r="GG3" s="1" t="s">
        <v>12</v>
      </c>
      <c r="GH3" s="1" t="s">
        <v>12</v>
      </c>
      <c r="GI3" s="1" t="s">
        <v>12</v>
      </c>
      <c r="GJ3" s="1" t="s">
        <v>12</v>
      </c>
      <c r="GK3" s="1" t="s">
        <v>12</v>
      </c>
      <c r="GL3" s="1" t="s">
        <v>12</v>
      </c>
      <c r="GM3" s="1" t="s">
        <v>12</v>
      </c>
      <c r="GN3" s="1" t="s">
        <v>12</v>
      </c>
      <c r="GO3" s="1" t="s">
        <v>12</v>
      </c>
      <c r="GP3" s="1" t="s">
        <v>12</v>
      </c>
      <c r="GQ3" s="1" t="s">
        <v>12</v>
      </c>
      <c r="GR3" s="1" t="s">
        <v>12</v>
      </c>
      <c r="GS3" s="1" t="s">
        <v>12</v>
      </c>
    </row>
    <row r="4" spans="1:201" x14ac:dyDescent="0.25">
      <c r="A4" s="1">
        <v>3.9989999999999998E-2</v>
      </c>
      <c r="B4" s="1">
        <v>1.7528999999999999E-3</v>
      </c>
      <c r="C4" s="1">
        <v>1.9666000000000002E-3</v>
      </c>
      <c r="D4" s="1">
        <v>2.4199E-3</v>
      </c>
      <c r="E4" s="1">
        <v>1.9811E-3</v>
      </c>
      <c r="F4" s="1">
        <v>1.8305000000000001E-3</v>
      </c>
      <c r="G4" s="1">
        <v>1.8079000000000001E-3</v>
      </c>
      <c r="H4" s="1">
        <v>1.7217000000000001E-3</v>
      </c>
      <c r="I4" s="1">
        <v>1.7455000000000001E-3</v>
      </c>
      <c r="J4" s="1">
        <v>1.8998999999999999E-3</v>
      </c>
      <c r="K4" s="1">
        <v>1.7025E-3</v>
      </c>
      <c r="L4" s="1">
        <v>1.7631000000000001E-3</v>
      </c>
      <c r="M4" s="1">
        <v>1.7953000000000001E-3</v>
      </c>
      <c r="N4" s="1">
        <v>1.9269999999999999E-3</v>
      </c>
      <c r="O4" s="1">
        <f t="shared" ref="O4:O35" si="0">AVERAGE(B4:N4)</f>
        <v>1.8702999999999999E-3</v>
      </c>
      <c r="P4" s="1">
        <v>2.0466E-3</v>
      </c>
      <c r="Q4" s="1">
        <v>2.1457E-3</v>
      </c>
      <c r="R4" s="1">
        <v>1.9197000000000001E-3</v>
      </c>
      <c r="S4" s="1">
        <v>1.8588999999999999E-3</v>
      </c>
      <c r="T4" s="1">
        <v>1.8419E-3</v>
      </c>
      <c r="U4" s="1">
        <f t="shared" ref="U4:U35" si="1">AVERAGE(P4:T4)</f>
        <v>1.9625599999999999E-3</v>
      </c>
      <c r="V4" s="1">
        <v>1.7126000000000001E-3</v>
      </c>
      <c r="W4" s="1">
        <v>1.7068000000000001E-3</v>
      </c>
      <c r="X4" s="1">
        <v>1.8332999999999999E-3</v>
      </c>
      <c r="Y4" s="1">
        <v>1.9767999999999999E-3</v>
      </c>
      <c r="Z4" s="1">
        <v>1.9231999999999999E-3</v>
      </c>
      <c r="AA4" s="1">
        <v>1.6712000000000001E-3</v>
      </c>
      <c r="AB4" s="1">
        <v>1.7121E-3</v>
      </c>
      <c r="AC4" s="1">
        <v>1.8108E-3</v>
      </c>
      <c r="AD4" s="1">
        <v>2.0584000000000002E-3</v>
      </c>
      <c r="AE4" s="1">
        <v>1.6822E-3</v>
      </c>
      <c r="AF4" s="1">
        <v>1.8315E-3</v>
      </c>
      <c r="AG4" s="1">
        <v>1.9051999999999999E-3</v>
      </c>
      <c r="AH4" s="1">
        <v>1.8939E-3</v>
      </c>
      <c r="AI4" s="1">
        <v>1.6316E-3</v>
      </c>
      <c r="AJ4" s="1">
        <v>1.8372E-3</v>
      </c>
      <c r="AK4" s="1">
        <v>1.8647E-3</v>
      </c>
      <c r="AL4" s="1">
        <v>1.9948000000000001E-3</v>
      </c>
      <c r="AM4" s="1">
        <v>2.0498000000000001E-3</v>
      </c>
      <c r="AN4" s="1">
        <v>1.9246000000000001E-3</v>
      </c>
      <c r="AO4" s="1">
        <v>1.957E-3</v>
      </c>
      <c r="AP4" s="1">
        <v>2.0845999999999998E-3</v>
      </c>
      <c r="AQ4" s="1">
        <f t="shared" ref="AQ4:AQ35" si="2">AVERAGE(V4:AP4)</f>
        <v>1.8601095238095235E-3</v>
      </c>
      <c r="AR4" s="1">
        <v>2.0005999999999999E-3</v>
      </c>
      <c r="AS4" s="1">
        <v>2.0314999999999999E-3</v>
      </c>
      <c r="AT4" s="1">
        <v>1.9886000000000001E-3</v>
      </c>
      <c r="AU4" s="1">
        <v>1.8672000000000001E-3</v>
      </c>
      <c r="AV4" s="1">
        <v>1.8859E-3</v>
      </c>
      <c r="AW4" s="1">
        <v>1.8818999999999999E-3</v>
      </c>
      <c r="AX4" s="1">
        <v>2.0939999999999999E-3</v>
      </c>
      <c r="AY4" s="1">
        <f t="shared" ref="AY4:AY35" si="3">AVERAGE(AR4:AX4)</f>
        <v>1.9642428571428573E-3</v>
      </c>
      <c r="AZ4" s="1">
        <v>1.8027E-3</v>
      </c>
      <c r="BA4" s="1">
        <v>1.8674E-3</v>
      </c>
      <c r="BB4" s="1">
        <v>1.5629000000000001E-3</v>
      </c>
      <c r="BC4" s="1">
        <v>1.4735E-3</v>
      </c>
      <c r="BD4" s="1">
        <v>1.3764000000000001E-3</v>
      </c>
      <c r="BE4" s="1">
        <v>1.3680000000000001E-3</v>
      </c>
      <c r="BF4" s="1">
        <v>1.4576999999999999E-3</v>
      </c>
      <c r="BG4" s="1">
        <v>1.3457E-3</v>
      </c>
      <c r="BH4" s="1">
        <v>1.3378000000000001E-3</v>
      </c>
      <c r="BI4" s="1">
        <v>1.1175E-3</v>
      </c>
      <c r="BJ4" s="1">
        <v>1.2312E-3</v>
      </c>
      <c r="BK4" s="1">
        <v>1.2566999999999999E-3</v>
      </c>
      <c r="BL4" s="1">
        <v>1.1623E-3</v>
      </c>
      <c r="BM4" s="1">
        <v>1.5347E-3</v>
      </c>
      <c r="BN4" s="1">
        <v>1.7711999999999999E-3</v>
      </c>
      <c r="BO4" s="1">
        <v>2.0287E-3</v>
      </c>
      <c r="BP4" s="1">
        <v>1.8927E-3</v>
      </c>
      <c r="BQ4" s="1">
        <v>1.9647000000000002E-3</v>
      </c>
      <c r="BR4" s="1">
        <v>1.8855E-3</v>
      </c>
      <c r="BS4" s="1">
        <v>2.0631E-3</v>
      </c>
      <c r="BT4" s="1">
        <f t="shared" ref="BT4:BT35" si="4">AVERAGE(AZ4:BS4)</f>
        <v>1.5750199999999999E-3</v>
      </c>
      <c r="BU4" s="1">
        <v>1.9708E-3</v>
      </c>
      <c r="BV4" s="1">
        <v>1.8859E-3</v>
      </c>
      <c r="BW4" s="1">
        <v>1.949E-3</v>
      </c>
      <c r="BX4" s="1">
        <v>2.0295999999999999E-3</v>
      </c>
      <c r="BY4" s="1">
        <v>1.9832000000000001E-3</v>
      </c>
      <c r="BZ4" s="1">
        <f t="shared" ref="BZ4:BZ35" si="5">AVERAGE(BU4:BY4)</f>
        <v>1.9637000000000001E-3</v>
      </c>
      <c r="CA4" s="1">
        <v>1.8571E-3</v>
      </c>
      <c r="CB4" s="1">
        <v>1.9735999999999998E-3</v>
      </c>
      <c r="CC4" s="1">
        <v>2.6556000000000001E-3</v>
      </c>
      <c r="CD4" s="1">
        <v>1.853E-3</v>
      </c>
      <c r="CE4" s="1">
        <v>2.0125999999999998E-3</v>
      </c>
      <c r="CF4" s="1">
        <v>2.0049E-3</v>
      </c>
      <c r="CG4" s="1">
        <v>1.9865E-3</v>
      </c>
      <c r="CH4" s="1">
        <v>1.7367999999999999E-3</v>
      </c>
      <c r="CI4" s="1">
        <v>1.9889E-3</v>
      </c>
      <c r="CJ4" s="1">
        <f t="shared" ref="CJ4:CJ35" si="6">AVERAGE(CA4:CI4)</f>
        <v>2.0076666666666667E-3</v>
      </c>
      <c r="CK4" s="1">
        <v>2.075E-3</v>
      </c>
      <c r="CL4" s="1">
        <v>2.4250999999999999E-3</v>
      </c>
      <c r="CM4" s="1">
        <v>2.036E-3</v>
      </c>
      <c r="CN4" s="1">
        <v>2.0993000000000001E-3</v>
      </c>
      <c r="CO4" s="1">
        <v>2.0110000000000002E-3</v>
      </c>
      <c r="CP4" s="1">
        <v>2.0021000000000001E-3</v>
      </c>
      <c r="CQ4" s="1">
        <f t="shared" ref="CQ4:CQ35" si="7">AVERAGE(CK4:CP4)</f>
        <v>2.1080833333333333E-3</v>
      </c>
      <c r="CR4" s="1">
        <v>2.5086000000000002E-3</v>
      </c>
      <c r="CS4" s="1">
        <v>2.0260999999999999E-3</v>
      </c>
      <c r="CT4" s="1">
        <f t="shared" ref="CT4:CT35" si="8">AVERAGE(CR4:CS4)</f>
        <v>2.26735E-3</v>
      </c>
      <c r="CU4" s="1">
        <v>1.8860000000000001E-3</v>
      </c>
      <c r="CV4" s="1">
        <v>2.1013E-3</v>
      </c>
      <c r="CW4" s="1">
        <v>2.3511000000000001E-3</v>
      </c>
      <c r="CX4" s="1">
        <v>1.8500000000000001E-3</v>
      </c>
      <c r="CY4" s="1">
        <v>2.2217999999999999E-3</v>
      </c>
      <c r="CZ4" s="1">
        <v>2.2756999999999999E-3</v>
      </c>
      <c r="DA4" s="1">
        <f t="shared" ref="DA4:DA35" si="9">AVERAGE(CU4:CZ4)</f>
        <v>2.1143166666666665E-3</v>
      </c>
      <c r="DB4" s="1">
        <v>1.5862000000000001E-3</v>
      </c>
      <c r="DC4" s="1">
        <v>1.7886E-3</v>
      </c>
      <c r="DD4" s="1">
        <v>2.1971E-3</v>
      </c>
      <c r="DE4" s="1">
        <v>1.7744E-3</v>
      </c>
      <c r="DF4" s="1">
        <f t="shared" ref="DF4:DF35" si="10">AVERAGE(DB4:DE4)</f>
        <v>1.8365749999999998E-3</v>
      </c>
      <c r="DG4" s="1">
        <v>1.9511999999999999E-3</v>
      </c>
      <c r="DH4" s="1">
        <v>2.1974E-3</v>
      </c>
      <c r="DI4" s="1">
        <v>2.0262000000000001E-3</v>
      </c>
      <c r="DJ4" s="1">
        <v>1.7776000000000001E-3</v>
      </c>
      <c r="DK4" s="1">
        <v>2.2033000000000001E-3</v>
      </c>
      <c r="DL4" s="1">
        <v>1.6818E-3</v>
      </c>
      <c r="DM4" s="1">
        <v>1.9300000000000001E-3</v>
      </c>
      <c r="DN4" s="1">
        <v>2.4512000000000002E-3</v>
      </c>
      <c r="DO4" s="1">
        <v>2.0926E-3</v>
      </c>
      <c r="DP4" s="1">
        <v>1.9713E-3</v>
      </c>
      <c r="DQ4" s="1">
        <v>2.5958000000000001E-3</v>
      </c>
      <c r="DR4" s="1">
        <v>2.3264000000000002E-3</v>
      </c>
      <c r="DS4" s="1">
        <v>2.5487999999999999E-3</v>
      </c>
      <c r="DT4" s="1">
        <v>2.6505000000000001E-3</v>
      </c>
      <c r="DU4" s="1">
        <v>2.4488999999999999E-3</v>
      </c>
      <c r="DV4" s="1">
        <v>2.3483000000000002E-3</v>
      </c>
      <c r="DW4" s="1">
        <v>2.2547999999999999E-3</v>
      </c>
      <c r="DX4" s="1">
        <v>1.9564999999999999E-3</v>
      </c>
      <c r="DY4" s="1">
        <v>2.4672000000000001E-3</v>
      </c>
      <c r="DZ4" s="1">
        <v>2.7382999999999999E-3</v>
      </c>
      <c r="EA4" s="1">
        <v>2.5293E-3</v>
      </c>
      <c r="EB4" s="1">
        <v>2.1389999999999998E-3</v>
      </c>
      <c r="EC4" s="1">
        <v>1.9266999999999999E-3</v>
      </c>
      <c r="ED4" s="1">
        <v>2.0368000000000001E-3</v>
      </c>
      <c r="EE4" s="1">
        <v>2.3335000000000001E-3</v>
      </c>
      <c r="EF4" s="1">
        <v>2.2701000000000002E-3</v>
      </c>
      <c r="EG4" s="1">
        <v>2.3695000000000001E-3</v>
      </c>
      <c r="EH4" s="1">
        <v>3.2225000000000001E-3</v>
      </c>
      <c r="EI4" s="1">
        <v>2.5309999999999998E-3</v>
      </c>
      <c r="EJ4" s="1">
        <v>2.3692000000000001E-3</v>
      </c>
      <c r="EK4" s="1">
        <v>2.1756000000000002E-3</v>
      </c>
      <c r="EL4" s="1">
        <v>2.2710999999999999E-3</v>
      </c>
      <c r="EM4" s="1">
        <v>2.3714000000000001E-3</v>
      </c>
      <c r="EN4" s="1">
        <v>2.6097E-3</v>
      </c>
      <c r="EO4" s="1">
        <v>2.7999000000000001E-3</v>
      </c>
      <c r="EP4" s="1">
        <v>2.4808E-3</v>
      </c>
      <c r="EQ4" s="1">
        <v>2.4104999999999999E-3</v>
      </c>
      <c r="ER4" s="1">
        <f t="shared" ref="ER4:ER35" si="11">AVERAGE(DG4:EQ4)</f>
        <v>2.309856756756757E-3</v>
      </c>
      <c r="ES4" s="1">
        <v>1.8992E-3</v>
      </c>
      <c r="ET4" s="1">
        <v>2.0341000000000001E-3</v>
      </c>
      <c r="EU4" s="1">
        <v>2.0861E-3</v>
      </c>
      <c r="EV4" s="1">
        <v>2.0428999999999998E-3</v>
      </c>
      <c r="EW4" s="1">
        <v>2.0517000000000001E-3</v>
      </c>
      <c r="EX4" s="1">
        <v>2.0885000000000001E-3</v>
      </c>
      <c r="EY4" s="1">
        <v>1.9513E-3</v>
      </c>
      <c r="EZ4" s="1">
        <v>2.0110000000000002E-3</v>
      </c>
      <c r="FA4" s="1">
        <v>1.8592999999999999E-3</v>
      </c>
      <c r="FB4" s="1">
        <v>1.9426999999999999E-3</v>
      </c>
      <c r="FC4" s="1">
        <v>1.964E-3</v>
      </c>
      <c r="FD4" s="1">
        <v>1.9713999999999999E-3</v>
      </c>
      <c r="FE4" s="1">
        <v>2.0157E-3</v>
      </c>
      <c r="FF4" s="1">
        <v>1.8818000000000001E-3</v>
      </c>
      <c r="FG4" s="1">
        <v>1.9262999999999999E-3</v>
      </c>
      <c r="FH4" s="1">
        <f t="shared" ref="FH4:FH35" si="12">AVERAGE(ES4:FG4)</f>
        <v>1.981733333333333E-3</v>
      </c>
      <c r="FI4" s="1">
        <v>1.7422E-3</v>
      </c>
      <c r="FJ4" s="1">
        <v>1.7631999999999999E-3</v>
      </c>
      <c r="FK4" s="1">
        <v>1.9705999999999999E-3</v>
      </c>
      <c r="FL4" s="1">
        <v>1.8136999999999999E-3</v>
      </c>
      <c r="FM4" s="1">
        <v>1.9095E-3</v>
      </c>
      <c r="FN4" s="1">
        <v>1.8002999999999999E-3</v>
      </c>
      <c r="FO4" s="1">
        <v>2.1757999999999999E-3</v>
      </c>
      <c r="FP4" s="1">
        <v>1.864E-3</v>
      </c>
      <c r="FQ4" s="1">
        <v>1.8129999999999999E-3</v>
      </c>
      <c r="FR4" s="1">
        <v>1.9930999999999998E-3</v>
      </c>
      <c r="FS4" s="1">
        <v>1.8263000000000001E-3</v>
      </c>
      <c r="FT4" s="1">
        <v>1.7472E-3</v>
      </c>
      <c r="FU4" s="1">
        <v>2.0490999999999999E-3</v>
      </c>
      <c r="FV4" s="1">
        <v>2.5433000000000001E-3</v>
      </c>
      <c r="FW4" s="1">
        <v>1.7568E-3</v>
      </c>
      <c r="FX4" s="1">
        <v>1.8951E-3</v>
      </c>
      <c r="FY4" s="1">
        <v>1.9876999999999998E-3</v>
      </c>
      <c r="FZ4" s="1">
        <v>1.8064999999999999E-3</v>
      </c>
      <c r="GA4" s="1">
        <v>1.8994999999999999E-3</v>
      </c>
      <c r="GB4" s="1">
        <v>1.9406E-3</v>
      </c>
      <c r="GC4" s="1">
        <v>1.9807000000000002E-3</v>
      </c>
      <c r="GD4" s="1">
        <f t="shared" ref="GD4:GD35" si="13">AVERAGE(FI4:GC4)</f>
        <v>1.9180095238095238E-3</v>
      </c>
      <c r="GE4" s="1">
        <v>1.9321E-3</v>
      </c>
      <c r="GF4" s="1">
        <v>1.9229E-3</v>
      </c>
      <c r="GG4" s="1">
        <v>2.0352E-3</v>
      </c>
      <c r="GH4" s="1">
        <v>2.0571999999999999E-3</v>
      </c>
      <c r="GI4" s="1">
        <v>2.0347E-3</v>
      </c>
      <c r="GJ4" s="1">
        <v>1.8316000000000001E-3</v>
      </c>
      <c r="GK4" s="1">
        <v>2.0037000000000002E-3</v>
      </c>
      <c r="GL4" s="1">
        <v>2.0073000000000001E-3</v>
      </c>
      <c r="GM4" s="1">
        <v>1.709E-3</v>
      </c>
      <c r="GN4" s="1">
        <v>1.8132999999999999E-3</v>
      </c>
      <c r="GO4" s="1">
        <v>2.0057999999999999E-3</v>
      </c>
      <c r="GP4" s="1">
        <v>1.9131E-3</v>
      </c>
      <c r="GQ4" s="1">
        <v>1.7053000000000001E-3</v>
      </c>
      <c r="GR4" s="1">
        <v>1.8799000000000001E-3</v>
      </c>
      <c r="GS4" s="1">
        <f t="shared" ref="GS4:GS35" si="14">AVERAGE(GE4:GR4)</f>
        <v>1.9179357142857143E-3</v>
      </c>
    </row>
    <row r="5" spans="1:201" x14ac:dyDescent="0.25">
      <c r="A5" s="1">
        <v>4.3899599999999997E-2</v>
      </c>
      <c r="B5" s="1">
        <v>2.2074999999999998E-3</v>
      </c>
      <c r="C5" s="1">
        <v>2.503E-3</v>
      </c>
      <c r="D5" s="1">
        <v>3.0796999999999999E-3</v>
      </c>
      <c r="E5" s="1">
        <v>2.5214999999999999E-3</v>
      </c>
      <c r="F5" s="1">
        <v>2.2742000000000001E-3</v>
      </c>
      <c r="G5" s="1">
        <v>2.2801000000000002E-3</v>
      </c>
      <c r="H5" s="1">
        <v>2.1760999999999998E-3</v>
      </c>
      <c r="I5" s="1">
        <v>2.2035000000000002E-3</v>
      </c>
      <c r="J5" s="1">
        <v>2.3879000000000001E-3</v>
      </c>
      <c r="K5" s="1">
        <v>2.1432000000000001E-3</v>
      </c>
      <c r="L5" s="1">
        <v>2.2078000000000002E-3</v>
      </c>
      <c r="M5" s="1">
        <v>2.2430000000000002E-3</v>
      </c>
      <c r="N5" s="1">
        <v>2.3882E-3</v>
      </c>
      <c r="O5" s="1">
        <f t="shared" si="0"/>
        <v>2.3550538461538464E-3</v>
      </c>
      <c r="P5" s="1">
        <v>2.5289000000000002E-3</v>
      </c>
      <c r="Q5" s="1">
        <v>2.6480000000000002E-3</v>
      </c>
      <c r="R5" s="1">
        <v>2.3927000000000002E-3</v>
      </c>
      <c r="S5" s="1">
        <v>2.2853000000000001E-3</v>
      </c>
      <c r="T5" s="1">
        <v>2.3096000000000002E-3</v>
      </c>
      <c r="U5" s="1">
        <f t="shared" si="1"/>
        <v>2.4329E-3</v>
      </c>
      <c r="V5" s="1">
        <v>2.1440000000000001E-3</v>
      </c>
      <c r="W5" s="1">
        <v>2.1113E-3</v>
      </c>
      <c r="X5" s="1">
        <v>2.2980000000000001E-3</v>
      </c>
      <c r="Y5" s="1">
        <v>2.4780000000000002E-3</v>
      </c>
      <c r="Z5" s="1">
        <v>2.4096999999999999E-3</v>
      </c>
      <c r="AA5" s="1">
        <v>2.1224999999999998E-3</v>
      </c>
      <c r="AB5" s="1">
        <v>2.1614999999999998E-3</v>
      </c>
      <c r="AC5" s="1">
        <v>2.2807999999999999E-3</v>
      </c>
      <c r="AD5" s="1">
        <v>2.5414000000000001E-3</v>
      </c>
      <c r="AE5" s="1">
        <v>2.0929E-3</v>
      </c>
      <c r="AF5" s="1">
        <v>2.3073E-3</v>
      </c>
      <c r="AG5" s="1">
        <v>2.3947999999999999E-3</v>
      </c>
      <c r="AH5" s="1">
        <v>2.3877999999999998E-3</v>
      </c>
      <c r="AI5" s="1">
        <v>2.0349000000000001E-3</v>
      </c>
      <c r="AJ5" s="1">
        <v>2.3073999999999998E-3</v>
      </c>
      <c r="AK5" s="1">
        <v>2.3319999999999999E-3</v>
      </c>
      <c r="AL5" s="1">
        <v>2.4849E-3</v>
      </c>
      <c r="AM5" s="1">
        <v>2.5500000000000002E-3</v>
      </c>
      <c r="AN5" s="1">
        <v>2.3955999999999999E-3</v>
      </c>
      <c r="AO5" s="1">
        <v>2.4409000000000002E-3</v>
      </c>
      <c r="AP5" s="1">
        <v>2.6310000000000001E-3</v>
      </c>
      <c r="AQ5" s="1">
        <f t="shared" si="2"/>
        <v>2.3288904761904761E-3</v>
      </c>
      <c r="AR5" s="1">
        <v>2.4908E-3</v>
      </c>
      <c r="AS5" s="1">
        <v>2.5330000000000001E-3</v>
      </c>
      <c r="AT5" s="1">
        <v>2.4800999999999998E-3</v>
      </c>
      <c r="AU5" s="1">
        <v>2.3226000000000002E-3</v>
      </c>
      <c r="AV5" s="1">
        <v>2.3364000000000002E-3</v>
      </c>
      <c r="AW5" s="1">
        <v>2.3294000000000001E-3</v>
      </c>
      <c r="AX5" s="1">
        <v>2.6020000000000001E-3</v>
      </c>
      <c r="AY5" s="1">
        <f t="shared" si="3"/>
        <v>2.4420428571428573E-3</v>
      </c>
      <c r="AZ5" s="1">
        <v>2.2469E-3</v>
      </c>
      <c r="BA5" s="1">
        <v>2.3397000000000001E-3</v>
      </c>
      <c r="BB5" s="1">
        <v>1.9551E-3</v>
      </c>
      <c r="BC5" s="1">
        <v>1.8758E-3</v>
      </c>
      <c r="BD5" s="1">
        <v>1.768E-3</v>
      </c>
      <c r="BE5" s="1">
        <v>1.6902E-3</v>
      </c>
      <c r="BF5" s="1">
        <v>1.8408000000000001E-3</v>
      </c>
      <c r="BG5" s="1">
        <v>1.7009E-3</v>
      </c>
      <c r="BH5" s="1">
        <v>1.6720000000000001E-3</v>
      </c>
      <c r="BI5" s="1">
        <v>1.4296000000000001E-3</v>
      </c>
      <c r="BJ5" s="1">
        <v>1.5703E-3</v>
      </c>
      <c r="BK5" s="1">
        <v>1.5984E-3</v>
      </c>
      <c r="BL5" s="1">
        <v>1.5027E-3</v>
      </c>
      <c r="BM5" s="1">
        <v>1.9176E-3</v>
      </c>
      <c r="BN5" s="1">
        <v>2.2136E-3</v>
      </c>
      <c r="BO5" s="1">
        <v>2.5167000000000002E-3</v>
      </c>
      <c r="BP5" s="1">
        <v>2.3462000000000001E-3</v>
      </c>
      <c r="BQ5" s="1">
        <v>2.4651999999999999E-3</v>
      </c>
      <c r="BR5" s="1">
        <v>2.3362999999999999E-3</v>
      </c>
      <c r="BS5" s="1">
        <v>2.5554000000000002E-3</v>
      </c>
      <c r="BT5" s="1">
        <f t="shared" si="4"/>
        <v>1.97707E-3</v>
      </c>
      <c r="BU5" s="1">
        <v>2.4342000000000001E-3</v>
      </c>
      <c r="BV5" s="1">
        <v>2.3406E-3</v>
      </c>
      <c r="BW5" s="1">
        <v>2.4166999999999999E-3</v>
      </c>
      <c r="BX5" s="1">
        <v>2.5157000000000001E-3</v>
      </c>
      <c r="BY5" s="1">
        <v>2.4152000000000002E-3</v>
      </c>
      <c r="BZ5" s="1">
        <f t="shared" si="5"/>
        <v>2.4244799999999997E-3</v>
      </c>
      <c r="CA5" s="1">
        <v>2.3081E-3</v>
      </c>
      <c r="CB5" s="1">
        <v>2.4510999999999999E-3</v>
      </c>
      <c r="CC5" s="1">
        <v>3.2905999999999999E-3</v>
      </c>
      <c r="CD5" s="1">
        <v>2.2988000000000001E-3</v>
      </c>
      <c r="CE5" s="1">
        <v>2.4799000000000002E-3</v>
      </c>
      <c r="CF5" s="1">
        <v>2.4756999999999999E-3</v>
      </c>
      <c r="CG5" s="1">
        <v>2.4821999999999999E-3</v>
      </c>
      <c r="CH5" s="1">
        <v>2.1415000000000002E-3</v>
      </c>
      <c r="CI5" s="1">
        <v>2.4854999999999999E-3</v>
      </c>
      <c r="CJ5" s="1">
        <f t="shared" si="6"/>
        <v>2.4903777777777777E-3</v>
      </c>
      <c r="CK5" s="1">
        <v>2.5615999999999998E-3</v>
      </c>
      <c r="CL5" s="1">
        <v>2.9834000000000002E-3</v>
      </c>
      <c r="CM5" s="1">
        <v>2.5403000000000001E-3</v>
      </c>
      <c r="CN5" s="1">
        <v>2.5815E-3</v>
      </c>
      <c r="CO5" s="1">
        <v>2.4662E-3</v>
      </c>
      <c r="CP5" s="1">
        <v>2.4607000000000001E-3</v>
      </c>
      <c r="CQ5" s="1">
        <f t="shared" si="7"/>
        <v>2.59895E-3</v>
      </c>
      <c r="CR5" s="1">
        <v>3.1061000000000001E-3</v>
      </c>
      <c r="CS5" s="1">
        <v>2.5293999999999998E-3</v>
      </c>
      <c r="CT5" s="1">
        <f t="shared" si="8"/>
        <v>2.8177499999999999E-3</v>
      </c>
      <c r="CU5" s="1">
        <v>2.3235E-3</v>
      </c>
      <c r="CV5" s="1">
        <v>2.5482E-3</v>
      </c>
      <c r="CW5" s="1">
        <v>2.9393000000000002E-3</v>
      </c>
      <c r="CX5" s="1">
        <v>2.2805E-3</v>
      </c>
      <c r="CY5" s="1">
        <v>2.7368000000000002E-3</v>
      </c>
      <c r="CZ5" s="1">
        <v>2.8468E-3</v>
      </c>
      <c r="DA5" s="1">
        <f t="shared" si="9"/>
        <v>2.6125166666666668E-3</v>
      </c>
      <c r="DB5" s="1">
        <v>2.0181999999999999E-3</v>
      </c>
      <c r="DC5" s="1">
        <v>2.2479000000000002E-3</v>
      </c>
      <c r="DD5" s="1">
        <v>2.7166E-3</v>
      </c>
      <c r="DE5" s="1">
        <v>2.2212E-3</v>
      </c>
      <c r="DF5" s="1">
        <f t="shared" si="10"/>
        <v>2.3009749999999998E-3</v>
      </c>
      <c r="DG5" s="1">
        <v>2.4302999999999998E-3</v>
      </c>
      <c r="DH5" s="1">
        <v>2.7309999999999999E-3</v>
      </c>
      <c r="DI5" s="1">
        <v>2.5300000000000001E-3</v>
      </c>
      <c r="DJ5" s="1">
        <v>2.2158E-3</v>
      </c>
      <c r="DK5" s="1">
        <v>2.7345999999999998E-3</v>
      </c>
      <c r="DL5" s="1">
        <v>2.1064E-3</v>
      </c>
      <c r="DM5" s="1">
        <v>2.4080999999999998E-3</v>
      </c>
      <c r="DN5" s="1">
        <v>3.0484000000000002E-3</v>
      </c>
      <c r="DO5" s="1">
        <v>2.6086999999999998E-3</v>
      </c>
      <c r="DP5" s="1">
        <v>2.4616999999999998E-3</v>
      </c>
      <c r="DQ5" s="1">
        <v>3.2331E-3</v>
      </c>
      <c r="DR5" s="1">
        <v>2.9093999999999999E-3</v>
      </c>
      <c r="DS5" s="1">
        <v>3.1814E-3</v>
      </c>
      <c r="DT5" s="1">
        <v>3.2893000000000002E-3</v>
      </c>
      <c r="DU5" s="1">
        <v>3.0481000000000002E-3</v>
      </c>
      <c r="DV5" s="1">
        <v>2.9380000000000001E-3</v>
      </c>
      <c r="DW5" s="1">
        <v>2.8129000000000001E-3</v>
      </c>
      <c r="DX5" s="1">
        <v>2.4164999999999998E-3</v>
      </c>
      <c r="DY5" s="1">
        <v>3.0855000000000001E-3</v>
      </c>
      <c r="DZ5" s="1">
        <v>3.4001000000000001E-3</v>
      </c>
      <c r="EA5" s="1">
        <v>3.1443E-3</v>
      </c>
      <c r="EB5" s="1">
        <v>2.7177E-3</v>
      </c>
      <c r="EC5" s="1">
        <v>2.4288000000000001E-3</v>
      </c>
      <c r="ED5" s="1">
        <v>2.5538000000000002E-3</v>
      </c>
      <c r="EE5" s="1">
        <v>2.9545999999999999E-3</v>
      </c>
      <c r="EF5" s="1">
        <v>2.8186999999999999E-3</v>
      </c>
      <c r="EG5" s="1">
        <v>2.941E-3</v>
      </c>
      <c r="EH5" s="1">
        <v>3.9744000000000003E-3</v>
      </c>
      <c r="EI5" s="1">
        <v>3.1261000000000001E-3</v>
      </c>
      <c r="EJ5" s="1">
        <v>2.9859000000000001E-3</v>
      </c>
      <c r="EK5" s="1">
        <v>2.7006999999999999E-3</v>
      </c>
      <c r="EL5" s="1">
        <v>2.81E-3</v>
      </c>
      <c r="EM5" s="1">
        <v>2.9437999999999999E-3</v>
      </c>
      <c r="EN5" s="1">
        <v>3.2526E-3</v>
      </c>
      <c r="EO5" s="1">
        <v>3.4772000000000002E-3</v>
      </c>
      <c r="EP5" s="1">
        <v>3.0718E-3</v>
      </c>
      <c r="EQ5" s="1">
        <v>2.9941E-3</v>
      </c>
      <c r="ER5" s="1">
        <f t="shared" si="11"/>
        <v>2.8779675675675671E-3</v>
      </c>
      <c r="ES5" s="1">
        <v>2.3670000000000002E-3</v>
      </c>
      <c r="ET5" s="1">
        <v>2.5113000000000002E-3</v>
      </c>
      <c r="EU5" s="1">
        <v>2.5888999999999999E-3</v>
      </c>
      <c r="EV5" s="1">
        <v>2.5311000000000001E-3</v>
      </c>
      <c r="EW5" s="1">
        <v>2.5498000000000001E-3</v>
      </c>
      <c r="EX5" s="1">
        <v>2.5950999999999999E-3</v>
      </c>
      <c r="EY5" s="1">
        <v>2.4364999999999999E-3</v>
      </c>
      <c r="EZ5" s="1">
        <v>2.4908E-3</v>
      </c>
      <c r="FA5" s="1">
        <v>2.3100999999999998E-3</v>
      </c>
      <c r="FB5" s="1">
        <v>2.4168000000000002E-3</v>
      </c>
      <c r="FC5" s="1">
        <v>2.4421999999999998E-3</v>
      </c>
      <c r="FD5" s="1">
        <v>2.4485000000000002E-3</v>
      </c>
      <c r="FE5" s="1">
        <v>2.4992E-3</v>
      </c>
      <c r="FF5" s="1">
        <v>2.3449E-3</v>
      </c>
      <c r="FG5" s="1">
        <v>2.3955000000000001E-3</v>
      </c>
      <c r="FH5" s="1">
        <f t="shared" si="12"/>
        <v>2.4618466666666669E-3</v>
      </c>
      <c r="FI5" s="1">
        <v>2.1618000000000002E-3</v>
      </c>
      <c r="FJ5" s="1">
        <v>2.2011999999999999E-3</v>
      </c>
      <c r="FK5" s="1">
        <v>2.4550000000000002E-3</v>
      </c>
      <c r="FL5" s="1">
        <v>2.2614000000000002E-3</v>
      </c>
      <c r="FM5" s="1">
        <v>2.3627000000000001E-3</v>
      </c>
      <c r="FN5" s="1">
        <v>2.2396999999999999E-3</v>
      </c>
      <c r="FO5" s="1">
        <v>2.6884000000000001E-3</v>
      </c>
      <c r="FP5" s="1">
        <v>2.3235999999999999E-3</v>
      </c>
      <c r="FQ5" s="1">
        <v>2.2661999999999999E-3</v>
      </c>
      <c r="FR5" s="1">
        <v>2.4767999999999999E-3</v>
      </c>
      <c r="FS5" s="1">
        <v>2.2626999999999999E-3</v>
      </c>
      <c r="FT5" s="1">
        <v>2.1786000000000002E-3</v>
      </c>
      <c r="FU5" s="1">
        <v>2.5482E-3</v>
      </c>
      <c r="FV5" s="1">
        <v>3.1188000000000001E-3</v>
      </c>
      <c r="FW5" s="1">
        <v>2.1882E-3</v>
      </c>
      <c r="FX5" s="1">
        <v>2.3643000000000002E-3</v>
      </c>
      <c r="FY5" s="1">
        <v>2.4772000000000001E-3</v>
      </c>
      <c r="FZ5" s="1">
        <v>2.2555000000000001E-3</v>
      </c>
      <c r="GA5" s="1">
        <v>2.3752999999999999E-3</v>
      </c>
      <c r="GB5" s="1">
        <v>2.4226E-3</v>
      </c>
      <c r="GC5" s="1">
        <v>2.4762E-3</v>
      </c>
      <c r="GD5" s="1">
        <f t="shared" si="13"/>
        <v>2.3859238095238094E-3</v>
      </c>
      <c r="GE5" s="1">
        <v>2.4076000000000002E-3</v>
      </c>
      <c r="GF5" s="1">
        <v>2.3944999999999999E-3</v>
      </c>
      <c r="GG5" s="1">
        <v>2.5390999999999999E-3</v>
      </c>
      <c r="GH5" s="1">
        <v>2.5547999999999999E-3</v>
      </c>
      <c r="GI5" s="1">
        <v>2.5366999999999998E-3</v>
      </c>
      <c r="GJ5" s="1">
        <v>2.2874000000000002E-3</v>
      </c>
      <c r="GK5" s="1">
        <v>2.4903999999999998E-3</v>
      </c>
      <c r="GL5" s="1">
        <v>2.5033999999999998E-3</v>
      </c>
      <c r="GM5" s="1">
        <v>2.0983E-3</v>
      </c>
      <c r="GN5" s="1">
        <v>2.2637E-3</v>
      </c>
      <c r="GO5" s="1">
        <v>2.4957E-3</v>
      </c>
      <c r="GP5" s="1">
        <v>2.3933000000000001E-3</v>
      </c>
      <c r="GQ5" s="1">
        <v>2.0964E-3</v>
      </c>
      <c r="GR5" s="1">
        <v>2.3333999999999998E-3</v>
      </c>
      <c r="GS5" s="1">
        <f t="shared" si="14"/>
        <v>2.3853357142857141E-3</v>
      </c>
    </row>
    <row r="6" spans="1:201" x14ac:dyDescent="0.25">
      <c r="A6" s="1">
        <v>4.8191499999999998E-2</v>
      </c>
      <c r="B6" s="1">
        <v>3.3730000000000001E-3</v>
      </c>
      <c r="C6" s="1">
        <v>3.8677999999999998E-3</v>
      </c>
      <c r="D6" s="1">
        <v>4.7565999999999997E-3</v>
      </c>
      <c r="E6" s="1">
        <v>3.8968000000000002E-3</v>
      </c>
      <c r="F6" s="1">
        <v>3.4215000000000001E-3</v>
      </c>
      <c r="G6" s="1">
        <v>3.4876E-3</v>
      </c>
      <c r="H6" s="1">
        <v>3.3381000000000001E-3</v>
      </c>
      <c r="I6" s="1">
        <v>3.3750999999999998E-3</v>
      </c>
      <c r="J6" s="1">
        <v>3.6375999999999999E-3</v>
      </c>
      <c r="K6" s="1">
        <v>3.2737E-3</v>
      </c>
      <c r="L6" s="1">
        <v>3.3524000000000002E-3</v>
      </c>
      <c r="M6" s="1">
        <v>3.3953E-3</v>
      </c>
      <c r="N6" s="1">
        <v>3.5821999999999998E-3</v>
      </c>
      <c r="O6" s="1">
        <f t="shared" si="0"/>
        <v>3.5967461538461533E-3</v>
      </c>
      <c r="P6" s="1">
        <v>3.7805E-3</v>
      </c>
      <c r="Q6" s="1">
        <v>3.9535000000000004E-3</v>
      </c>
      <c r="R6" s="1">
        <v>3.6128000000000002E-3</v>
      </c>
      <c r="S6" s="1">
        <v>3.3958999999999999E-3</v>
      </c>
      <c r="T6" s="1">
        <v>3.5098E-3</v>
      </c>
      <c r="U6" s="1">
        <f t="shared" si="1"/>
        <v>3.6505000000000001E-3</v>
      </c>
      <c r="V6" s="1">
        <v>3.2539999999999999E-3</v>
      </c>
      <c r="W6" s="1">
        <v>3.1597000000000001E-3</v>
      </c>
      <c r="X6" s="1">
        <v>3.4906999999999998E-3</v>
      </c>
      <c r="Y6" s="1">
        <v>3.7628000000000002E-3</v>
      </c>
      <c r="Z6" s="1">
        <v>3.6586000000000001E-3</v>
      </c>
      <c r="AA6" s="1">
        <v>3.2726000000000001E-3</v>
      </c>
      <c r="AB6" s="1">
        <v>3.3107000000000002E-3</v>
      </c>
      <c r="AC6" s="1">
        <v>3.4821000000000001E-3</v>
      </c>
      <c r="AD6" s="1">
        <v>3.7910000000000001E-3</v>
      </c>
      <c r="AE6" s="1">
        <v>3.1532999999999999E-3</v>
      </c>
      <c r="AF6" s="1">
        <v>3.5247E-3</v>
      </c>
      <c r="AG6" s="1">
        <v>3.6472000000000002E-3</v>
      </c>
      <c r="AH6" s="1">
        <v>3.6503999999999998E-3</v>
      </c>
      <c r="AI6" s="1">
        <v>3.0745E-3</v>
      </c>
      <c r="AJ6" s="1">
        <v>3.5128E-3</v>
      </c>
      <c r="AK6" s="1">
        <v>3.5322000000000001E-3</v>
      </c>
      <c r="AL6" s="1">
        <v>3.7472999999999998E-3</v>
      </c>
      <c r="AM6" s="1">
        <v>3.8398999999999998E-3</v>
      </c>
      <c r="AN6" s="1">
        <v>3.6124E-3</v>
      </c>
      <c r="AO6" s="1">
        <v>3.6878000000000002E-3</v>
      </c>
      <c r="AP6" s="1">
        <v>4.0286000000000002E-3</v>
      </c>
      <c r="AQ6" s="1">
        <f t="shared" si="2"/>
        <v>3.5330142857142866E-3</v>
      </c>
      <c r="AR6" s="1">
        <v>3.7564E-3</v>
      </c>
      <c r="AS6" s="1">
        <v>3.8257999999999999E-3</v>
      </c>
      <c r="AT6" s="1">
        <v>3.7475999999999998E-3</v>
      </c>
      <c r="AU6" s="1">
        <v>3.4995E-3</v>
      </c>
      <c r="AV6" s="1">
        <v>3.5056000000000002E-3</v>
      </c>
      <c r="AW6" s="1">
        <v>3.4908000000000001E-3</v>
      </c>
      <c r="AX6" s="1">
        <v>3.9123999999999999E-3</v>
      </c>
      <c r="AY6" s="1">
        <f t="shared" si="3"/>
        <v>3.6768714285714287E-3</v>
      </c>
      <c r="AZ6" s="1">
        <v>3.3923E-3</v>
      </c>
      <c r="BA6" s="1">
        <v>3.5509999999999999E-3</v>
      </c>
      <c r="BB6" s="1">
        <v>2.9623000000000002E-3</v>
      </c>
      <c r="BC6" s="1">
        <v>2.8992000000000002E-3</v>
      </c>
      <c r="BD6" s="1">
        <v>2.7594E-3</v>
      </c>
      <c r="BE6" s="1">
        <v>2.5233999999999999E-3</v>
      </c>
      <c r="BF6" s="1">
        <v>2.8189000000000001E-3</v>
      </c>
      <c r="BG6" s="1">
        <v>2.6075E-3</v>
      </c>
      <c r="BH6" s="1">
        <v>2.5301999999999998E-3</v>
      </c>
      <c r="BI6" s="1">
        <v>2.2215E-3</v>
      </c>
      <c r="BJ6" s="1">
        <v>2.4321999999999998E-3</v>
      </c>
      <c r="BK6" s="1">
        <v>2.4677000000000002E-3</v>
      </c>
      <c r="BL6" s="1">
        <v>2.362E-3</v>
      </c>
      <c r="BM6" s="1">
        <v>2.9011000000000002E-3</v>
      </c>
      <c r="BN6" s="1">
        <v>3.3519999999999999E-3</v>
      </c>
      <c r="BO6" s="1">
        <v>3.7781999999999998E-3</v>
      </c>
      <c r="BP6" s="1">
        <v>3.5203000000000001E-3</v>
      </c>
      <c r="BQ6" s="1">
        <v>3.7512000000000001E-3</v>
      </c>
      <c r="BR6" s="1">
        <v>3.5043000000000001E-3</v>
      </c>
      <c r="BS6" s="1">
        <v>3.8292999999999999E-3</v>
      </c>
      <c r="BT6" s="1">
        <f t="shared" si="4"/>
        <v>3.0082000000000008E-3</v>
      </c>
      <c r="BU6" s="1">
        <v>3.6388000000000002E-3</v>
      </c>
      <c r="BV6" s="1">
        <v>3.5193999999999998E-3</v>
      </c>
      <c r="BW6" s="1">
        <v>3.6296000000000002E-3</v>
      </c>
      <c r="BX6" s="1">
        <v>3.7745999999999999E-3</v>
      </c>
      <c r="BY6" s="1">
        <v>3.5501E-3</v>
      </c>
      <c r="BZ6" s="1">
        <f t="shared" si="5"/>
        <v>3.6224999999999999E-3</v>
      </c>
      <c r="CA6" s="1">
        <v>3.4765E-3</v>
      </c>
      <c r="CB6" s="1">
        <v>3.6868999999999999E-3</v>
      </c>
      <c r="CC6" s="1">
        <v>4.9325999999999997E-3</v>
      </c>
      <c r="CD6" s="1">
        <v>3.4554999999999998E-3</v>
      </c>
      <c r="CE6" s="1">
        <v>3.6966E-3</v>
      </c>
      <c r="CF6" s="1">
        <v>3.7022999999999999E-3</v>
      </c>
      <c r="CG6" s="1">
        <v>3.7618999999999999E-3</v>
      </c>
      <c r="CH6" s="1">
        <v>3.2006000000000001E-3</v>
      </c>
      <c r="CI6" s="1">
        <v>3.7701000000000002E-3</v>
      </c>
      <c r="CJ6" s="1">
        <f t="shared" si="6"/>
        <v>3.7425555555555554E-3</v>
      </c>
      <c r="CK6" s="1">
        <v>3.8354999999999999E-3</v>
      </c>
      <c r="CL6" s="1">
        <v>4.4441999999999997E-3</v>
      </c>
      <c r="CM6" s="1">
        <v>3.8470000000000002E-3</v>
      </c>
      <c r="CN6" s="1">
        <v>3.8471999999999998E-3</v>
      </c>
      <c r="CO6" s="1">
        <v>3.6625999999999998E-3</v>
      </c>
      <c r="CP6" s="1">
        <v>3.6641E-3</v>
      </c>
      <c r="CQ6" s="1">
        <f t="shared" si="7"/>
        <v>3.8834333333333331E-3</v>
      </c>
      <c r="CR6" s="1">
        <v>4.6579000000000004E-3</v>
      </c>
      <c r="CS6" s="1">
        <v>3.8367000000000002E-3</v>
      </c>
      <c r="CT6" s="1">
        <f t="shared" si="8"/>
        <v>4.2473000000000007E-3</v>
      </c>
      <c r="CU6" s="1">
        <v>3.4762999999999999E-3</v>
      </c>
      <c r="CV6" s="1">
        <v>3.7422000000000002E-3</v>
      </c>
      <c r="CW6" s="1">
        <v>4.4596999999999996E-3</v>
      </c>
      <c r="CX6" s="1">
        <v>3.4153E-3</v>
      </c>
      <c r="CY6" s="1">
        <v>4.0876999999999997E-3</v>
      </c>
      <c r="CZ6" s="1">
        <v>4.3210000000000002E-3</v>
      </c>
      <c r="DA6" s="1">
        <f t="shared" si="9"/>
        <v>3.9170333333333335E-3</v>
      </c>
      <c r="DB6" s="1">
        <v>3.127E-3</v>
      </c>
      <c r="DC6" s="1">
        <v>3.4353000000000001E-3</v>
      </c>
      <c r="DD6" s="1">
        <v>4.0771000000000002E-3</v>
      </c>
      <c r="DE6" s="1">
        <v>3.3839E-3</v>
      </c>
      <c r="DF6" s="1">
        <f t="shared" si="10"/>
        <v>3.5058250000000002E-3</v>
      </c>
      <c r="DG6" s="1">
        <v>3.6763999999999998E-3</v>
      </c>
      <c r="DH6" s="1">
        <v>4.1186E-3</v>
      </c>
      <c r="DI6" s="1">
        <v>3.8400000000000001E-3</v>
      </c>
      <c r="DJ6" s="1">
        <v>3.3641000000000001E-3</v>
      </c>
      <c r="DK6" s="1">
        <v>4.1213999999999999E-3</v>
      </c>
      <c r="DL6" s="1">
        <v>3.2177E-3</v>
      </c>
      <c r="DM6" s="1">
        <v>3.6579999999999998E-3</v>
      </c>
      <c r="DN6" s="1">
        <v>4.6020999999999996E-3</v>
      </c>
      <c r="DO6" s="1">
        <v>3.9595999999999998E-3</v>
      </c>
      <c r="DP6" s="1">
        <v>3.7456999999999998E-3</v>
      </c>
      <c r="DQ6" s="1">
        <v>4.8891000000000004E-3</v>
      </c>
      <c r="DR6" s="1">
        <v>4.4244999999999996E-3</v>
      </c>
      <c r="DS6" s="1">
        <v>4.8253999999999997E-3</v>
      </c>
      <c r="DT6" s="1">
        <v>4.9537000000000001E-3</v>
      </c>
      <c r="DU6" s="1">
        <v>4.6090999999999997E-3</v>
      </c>
      <c r="DV6" s="1">
        <v>4.4663000000000003E-3</v>
      </c>
      <c r="DW6" s="1">
        <v>4.2620999999999996E-3</v>
      </c>
      <c r="DX6" s="1">
        <v>3.6273E-3</v>
      </c>
      <c r="DY6" s="1">
        <v>4.6835999999999996E-3</v>
      </c>
      <c r="DZ6" s="1">
        <v>5.1158000000000002E-3</v>
      </c>
      <c r="EA6" s="1">
        <v>4.7381999999999997E-3</v>
      </c>
      <c r="EB6" s="1">
        <v>4.1999000000000003E-3</v>
      </c>
      <c r="EC6" s="1">
        <v>3.7274000000000001E-3</v>
      </c>
      <c r="ED6" s="1">
        <v>3.8930000000000002E-3</v>
      </c>
      <c r="EE6" s="1">
        <v>4.5443999999999997E-3</v>
      </c>
      <c r="EF6" s="1">
        <v>4.2456000000000004E-3</v>
      </c>
      <c r="EG6" s="1">
        <v>4.4264999999999999E-3</v>
      </c>
      <c r="EH6" s="1">
        <v>5.9246000000000004E-3</v>
      </c>
      <c r="EI6" s="1">
        <v>4.6731999999999997E-3</v>
      </c>
      <c r="EJ6" s="1">
        <v>4.5691000000000004E-3</v>
      </c>
      <c r="EK6" s="1">
        <v>4.0669E-3</v>
      </c>
      <c r="EL6" s="1">
        <v>4.2183000000000003E-3</v>
      </c>
      <c r="EM6" s="1">
        <v>4.4326000000000001E-3</v>
      </c>
      <c r="EN6" s="1">
        <v>4.9170999999999998E-3</v>
      </c>
      <c r="EO6" s="1">
        <v>5.2360999999999996E-3</v>
      </c>
      <c r="EP6" s="1">
        <v>4.6146E-3</v>
      </c>
      <c r="EQ6" s="1">
        <v>4.5084000000000001E-3</v>
      </c>
      <c r="ER6" s="1">
        <f t="shared" si="11"/>
        <v>4.3539567567567579E-3</v>
      </c>
      <c r="ES6" s="1">
        <v>3.5775999999999998E-3</v>
      </c>
      <c r="ET6" s="1">
        <v>3.7553999999999999E-3</v>
      </c>
      <c r="EU6" s="1">
        <v>3.8939999999999999E-3</v>
      </c>
      <c r="EV6" s="1">
        <v>3.7997999999999999E-3</v>
      </c>
      <c r="EW6" s="1">
        <v>3.8386000000000002E-3</v>
      </c>
      <c r="EX6" s="1">
        <v>3.9100000000000003E-3</v>
      </c>
      <c r="EY6" s="1">
        <v>3.6911999999999999E-3</v>
      </c>
      <c r="EZ6" s="1">
        <v>3.7366999999999999E-3</v>
      </c>
      <c r="FA6" s="1">
        <v>3.4776E-3</v>
      </c>
      <c r="FB6" s="1">
        <v>3.6419999999999998E-3</v>
      </c>
      <c r="FC6" s="1">
        <v>3.6809999999999998E-3</v>
      </c>
      <c r="FD6" s="1">
        <v>3.6843000000000002E-3</v>
      </c>
      <c r="FE6" s="1">
        <v>3.7528000000000001E-3</v>
      </c>
      <c r="FF6" s="1">
        <v>3.5430000000000001E-3</v>
      </c>
      <c r="FG6" s="1">
        <v>3.6085000000000002E-3</v>
      </c>
      <c r="FH6" s="1">
        <f t="shared" si="12"/>
        <v>3.7061666666666662E-3</v>
      </c>
      <c r="FI6" s="1">
        <v>3.2498000000000002E-3</v>
      </c>
      <c r="FJ6" s="1">
        <v>3.3327999999999999E-3</v>
      </c>
      <c r="FK6" s="1">
        <v>3.7044999999999999E-3</v>
      </c>
      <c r="FL6" s="1">
        <v>3.4169999999999999E-3</v>
      </c>
      <c r="FM6" s="1">
        <v>3.5401999999999999E-3</v>
      </c>
      <c r="FN6" s="1">
        <v>3.3769E-3</v>
      </c>
      <c r="FO6" s="1">
        <v>4.0166000000000004E-3</v>
      </c>
      <c r="FP6" s="1">
        <v>3.5102000000000002E-3</v>
      </c>
      <c r="FQ6" s="1">
        <v>3.4345999999999999E-3</v>
      </c>
      <c r="FR6" s="1">
        <v>3.7269999999999998E-3</v>
      </c>
      <c r="FS6" s="1">
        <v>3.3949000000000002E-3</v>
      </c>
      <c r="FT6" s="1">
        <v>3.2943E-3</v>
      </c>
      <c r="FU6" s="1">
        <v>3.8357999999999999E-3</v>
      </c>
      <c r="FV6" s="1">
        <v>4.6157999999999998E-3</v>
      </c>
      <c r="FW6" s="1">
        <v>3.3030999999999998E-3</v>
      </c>
      <c r="FX6" s="1">
        <v>3.5745E-3</v>
      </c>
      <c r="FY6" s="1">
        <v>3.7383999999999998E-3</v>
      </c>
      <c r="FZ6" s="1">
        <v>3.4134E-3</v>
      </c>
      <c r="GA6" s="1">
        <v>3.5983999999999999E-3</v>
      </c>
      <c r="GB6" s="1">
        <v>3.6648000000000002E-3</v>
      </c>
      <c r="GC6" s="1">
        <v>3.7520000000000001E-3</v>
      </c>
      <c r="GD6" s="1">
        <f t="shared" si="13"/>
        <v>3.595000000000001E-3</v>
      </c>
      <c r="GE6" s="1">
        <v>3.6357E-3</v>
      </c>
      <c r="GF6" s="1">
        <v>3.6126000000000001E-3</v>
      </c>
      <c r="GG6" s="1">
        <v>3.8381999999999999E-3</v>
      </c>
      <c r="GH6" s="1">
        <v>3.8411000000000001E-3</v>
      </c>
      <c r="GI6" s="1">
        <v>3.8319999999999999E-3</v>
      </c>
      <c r="GJ6" s="1">
        <v>3.4627E-3</v>
      </c>
      <c r="GK6" s="1">
        <v>3.7488E-3</v>
      </c>
      <c r="GL6" s="1">
        <v>3.7829999999999999E-3</v>
      </c>
      <c r="GM6" s="1">
        <v>3.1181E-3</v>
      </c>
      <c r="GN6" s="1">
        <v>3.4255000000000002E-3</v>
      </c>
      <c r="GO6" s="1">
        <v>3.7594E-3</v>
      </c>
      <c r="GP6" s="1">
        <v>3.6283000000000001E-3</v>
      </c>
      <c r="GQ6" s="1">
        <v>3.1189999999999998E-3</v>
      </c>
      <c r="GR6" s="1">
        <v>3.5073999999999999E-3</v>
      </c>
      <c r="GS6" s="1">
        <f t="shared" si="14"/>
        <v>3.5936999999999996E-3</v>
      </c>
    </row>
    <row r="7" spans="1:201" x14ac:dyDescent="0.25">
      <c r="A7" s="1">
        <v>5.2902900000000003E-2</v>
      </c>
      <c r="B7" s="1">
        <v>6.5215000000000004E-3</v>
      </c>
      <c r="C7" s="1">
        <v>7.5785000000000002E-3</v>
      </c>
      <c r="D7" s="1">
        <v>9.3348000000000007E-3</v>
      </c>
      <c r="E7" s="1">
        <v>7.6328999999999998E-3</v>
      </c>
      <c r="F7" s="1">
        <v>6.5230000000000002E-3</v>
      </c>
      <c r="G7" s="1">
        <v>6.7694000000000001E-3</v>
      </c>
      <c r="H7" s="1">
        <v>6.483E-3</v>
      </c>
      <c r="I7" s="1">
        <v>6.5456999999999998E-3</v>
      </c>
      <c r="J7" s="1">
        <v>7.0375999999999998E-3</v>
      </c>
      <c r="K7" s="1">
        <v>6.3293000000000004E-3</v>
      </c>
      <c r="L7" s="1">
        <v>6.4406999999999997E-3</v>
      </c>
      <c r="M7" s="1">
        <v>6.5186999999999997E-3</v>
      </c>
      <c r="N7" s="1">
        <v>6.8098999999999998E-3</v>
      </c>
      <c r="O7" s="1">
        <f t="shared" si="0"/>
        <v>6.9634615384615382E-3</v>
      </c>
      <c r="P7" s="1">
        <v>7.1659000000000002E-3</v>
      </c>
      <c r="Q7" s="1">
        <v>7.4840000000000002E-3</v>
      </c>
      <c r="R7" s="1">
        <v>6.9163999999999996E-3</v>
      </c>
      <c r="S7" s="1">
        <v>6.3996000000000001E-3</v>
      </c>
      <c r="T7" s="1">
        <v>6.7751E-3</v>
      </c>
      <c r="U7" s="1">
        <f t="shared" si="1"/>
        <v>6.9481999999999999E-3</v>
      </c>
      <c r="V7" s="1">
        <v>6.2614999999999997E-3</v>
      </c>
      <c r="W7" s="1">
        <v>5.9978000000000002E-3</v>
      </c>
      <c r="X7" s="1">
        <v>6.7298999999999996E-3</v>
      </c>
      <c r="Y7" s="1">
        <v>7.2591000000000001E-3</v>
      </c>
      <c r="Z7" s="1">
        <v>7.0562999999999997E-3</v>
      </c>
      <c r="AA7" s="1">
        <v>6.3953999999999999E-3</v>
      </c>
      <c r="AB7" s="1">
        <v>6.4270999999999998E-3</v>
      </c>
      <c r="AC7" s="1">
        <v>6.7545000000000001E-3</v>
      </c>
      <c r="AD7" s="1">
        <v>7.1948999999999997E-3</v>
      </c>
      <c r="AE7" s="1">
        <v>6.0225000000000001E-3</v>
      </c>
      <c r="AF7" s="1">
        <v>6.8300000000000001E-3</v>
      </c>
      <c r="AG7" s="1">
        <v>7.0647000000000001E-3</v>
      </c>
      <c r="AH7" s="1">
        <v>7.0930999999999998E-3</v>
      </c>
      <c r="AI7" s="1">
        <v>5.8890000000000001E-3</v>
      </c>
      <c r="AJ7" s="1">
        <v>6.7885999999999997E-3</v>
      </c>
      <c r="AK7" s="1">
        <v>6.7936000000000003E-3</v>
      </c>
      <c r="AL7" s="1">
        <v>7.1731E-3</v>
      </c>
      <c r="AM7" s="1">
        <v>7.3441000000000001E-3</v>
      </c>
      <c r="AN7" s="1">
        <v>6.8992000000000003E-3</v>
      </c>
      <c r="AO7" s="1">
        <v>7.0638999999999997E-3</v>
      </c>
      <c r="AP7" s="1">
        <v>7.8162000000000006E-3</v>
      </c>
      <c r="AQ7" s="1">
        <f t="shared" si="2"/>
        <v>6.8025952380952395E-3</v>
      </c>
      <c r="AR7" s="1">
        <v>7.1777999999999998E-3</v>
      </c>
      <c r="AS7" s="1">
        <v>7.3305999999999996E-3</v>
      </c>
      <c r="AT7" s="1">
        <v>7.1808000000000002E-3</v>
      </c>
      <c r="AU7" s="1">
        <v>6.6845999999999997E-3</v>
      </c>
      <c r="AV7" s="1">
        <v>6.6563000000000004E-3</v>
      </c>
      <c r="AW7" s="1">
        <v>6.6185000000000003E-3</v>
      </c>
      <c r="AX7" s="1">
        <v>7.4758999999999997E-3</v>
      </c>
      <c r="AY7" s="1">
        <f t="shared" si="3"/>
        <v>7.0177857142857134E-3</v>
      </c>
      <c r="AZ7" s="1">
        <v>6.4892999999999999E-3</v>
      </c>
      <c r="BA7" s="1">
        <v>6.8487000000000001E-3</v>
      </c>
      <c r="BB7" s="1">
        <v>5.7029999999999997E-3</v>
      </c>
      <c r="BC7" s="1">
        <v>5.6886999999999997E-3</v>
      </c>
      <c r="BD7" s="1">
        <v>5.4628999999999997E-3</v>
      </c>
      <c r="BE7" s="1">
        <v>4.7938E-3</v>
      </c>
      <c r="BF7" s="1">
        <v>5.4971000000000004E-3</v>
      </c>
      <c r="BG7" s="1">
        <v>5.0813999999999998E-3</v>
      </c>
      <c r="BH7" s="1">
        <v>4.8704000000000004E-3</v>
      </c>
      <c r="BI7" s="1">
        <v>4.3755E-3</v>
      </c>
      <c r="BJ7" s="1">
        <v>4.7733999999999997E-3</v>
      </c>
      <c r="BK7" s="1">
        <v>4.8380000000000003E-3</v>
      </c>
      <c r="BL7" s="1">
        <v>4.7077999999999998E-3</v>
      </c>
      <c r="BM7" s="1">
        <v>5.5878999999999998E-3</v>
      </c>
      <c r="BN7" s="1">
        <v>6.4320000000000002E-3</v>
      </c>
      <c r="BO7" s="1">
        <v>7.1954000000000002E-3</v>
      </c>
      <c r="BP7" s="1">
        <v>6.7003000000000002E-3</v>
      </c>
      <c r="BQ7" s="1">
        <v>7.2284000000000003E-3</v>
      </c>
      <c r="BR7" s="1">
        <v>6.6550000000000003E-3</v>
      </c>
      <c r="BS7" s="1">
        <v>7.2788999999999996E-3</v>
      </c>
      <c r="BT7" s="1">
        <f t="shared" si="4"/>
        <v>5.8103950000000003E-3</v>
      </c>
      <c r="BU7" s="1">
        <v>6.8935999999999997E-3</v>
      </c>
      <c r="BV7" s="1">
        <v>6.6965999999999996E-3</v>
      </c>
      <c r="BW7" s="1">
        <v>6.8941000000000002E-3</v>
      </c>
      <c r="BX7" s="1">
        <v>7.1741000000000001E-3</v>
      </c>
      <c r="BY7" s="1">
        <v>6.6106999999999997E-3</v>
      </c>
      <c r="BZ7" s="1">
        <f t="shared" si="5"/>
        <v>6.8538199999999992E-3</v>
      </c>
      <c r="CA7" s="1">
        <v>6.6268999999999998E-3</v>
      </c>
      <c r="CB7" s="1">
        <v>7.0266E-3</v>
      </c>
      <c r="CC7" s="1">
        <v>9.4220999999999992E-3</v>
      </c>
      <c r="CD7" s="1">
        <v>6.5678999999999998E-3</v>
      </c>
      <c r="CE7" s="1">
        <v>6.9744999999999998E-3</v>
      </c>
      <c r="CF7" s="1">
        <v>6.9982999999999998E-3</v>
      </c>
      <c r="CG7" s="1">
        <v>7.2040999999999997E-3</v>
      </c>
      <c r="CH7" s="1">
        <v>6.0323E-3</v>
      </c>
      <c r="CI7" s="1">
        <v>7.2094999999999998E-3</v>
      </c>
      <c r="CJ7" s="1">
        <f t="shared" si="6"/>
        <v>7.1180222222222206E-3</v>
      </c>
      <c r="CK7" s="1">
        <v>7.2408000000000004E-3</v>
      </c>
      <c r="CL7" s="1">
        <v>8.3677000000000005E-3</v>
      </c>
      <c r="CM7" s="1">
        <v>7.3435999999999996E-3</v>
      </c>
      <c r="CN7" s="1">
        <v>7.2248E-3</v>
      </c>
      <c r="CO7" s="1">
        <v>6.8621000000000003E-3</v>
      </c>
      <c r="CP7" s="1">
        <v>6.8850999999999999E-3</v>
      </c>
      <c r="CQ7" s="1">
        <f t="shared" si="7"/>
        <v>7.3206833333333337E-3</v>
      </c>
      <c r="CR7" s="1">
        <v>8.8357000000000002E-3</v>
      </c>
      <c r="CS7" s="1">
        <v>7.3159999999999996E-3</v>
      </c>
      <c r="CT7" s="1">
        <f t="shared" si="8"/>
        <v>8.075849999999999E-3</v>
      </c>
      <c r="CU7" s="1">
        <v>6.5358999999999999E-3</v>
      </c>
      <c r="CV7" s="1">
        <v>6.9189000000000004E-3</v>
      </c>
      <c r="CW7" s="1">
        <v>8.5333000000000006E-3</v>
      </c>
      <c r="CX7" s="1">
        <v>6.4221E-3</v>
      </c>
      <c r="CY7" s="1">
        <v>7.6921000000000003E-3</v>
      </c>
      <c r="CZ7" s="1">
        <v>8.2806000000000008E-3</v>
      </c>
      <c r="DA7" s="1">
        <f t="shared" si="9"/>
        <v>7.3971500000000008E-3</v>
      </c>
      <c r="DB7" s="1">
        <v>6.0635999999999997E-3</v>
      </c>
      <c r="DC7" s="1">
        <v>6.5931999999999996E-3</v>
      </c>
      <c r="DD7" s="1">
        <v>7.7104000000000001E-3</v>
      </c>
      <c r="DE7" s="1">
        <v>6.4704999999999997E-3</v>
      </c>
      <c r="DF7" s="1">
        <f t="shared" si="10"/>
        <v>6.7094249999999998E-3</v>
      </c>
      <c r="DG7" s="1">
        <v>6.9931999999999998E-3</v>
      </c>
      <c r="DH7" s="1">
        <v>7.8303000000000001E-3</v>
      </c>
      <c r="DI7" s="1">
        <v>7.3339E-3</v>
      </c>
      <c r="DJ7" s="1">
        <v>6.3927000000000003E-3</v>
      </c>
      <c r="DK7" s="1">
        <v>7.8128E-3</v>
      </c>
      <c r="DL7" s="1">
        <v>6.1517000000000004E-3</v>
      </c>
      <c r="DM7" s="1">
        <v>6.9582000000000003E-3</v>
      </c>
      <c r="DN7" s="1">
        <v>8.7492000000000004E-3</v>
      </c>
      <c r="DO7" s="1">
        <v>7.5395999999999996E-3</v>
      </c>
      <c r="DP7" s="1">
        <v>7.1288999999999996E-3</v>
      </c>
      <c r="DQ7" s="1">
        <v>9.3115000000000003E-3</v>
      </c>
      <c r="DR7" s="1">
        <v>8.4530000000000004E-3</v>
      </c>
      <c r="DS7" s="1">
        <v>9.2014999999999996E-3</v>
      </c>
      <c r="DT7" s="1">
        <v>9.4024999999999994E-3</v>
      </c>
      <c r="DU7" s="1">
        <v>8.7685999999999997E-3</v>
      </c>
      <c r="DV7" s="1">
        <v>8.5521999999999994E-3</v>
      </c>
      <c r="DW7" s="1">
        <v>8.1358000000000003E-3</v>
      </c>
      <c r="DX7" s="1">
        <v>6.8363E-3</v>
      </c>
      <c r="DY7" s="1">
        <v>8.9624000000000006E-3</v>
      </c>
      <c r="DZ7" s="1">
        <v>9.7325999999999992E-3</v>
      </c>
      <c r="EA7" s="1">
        <v>9.0237000000000008E-3</v>
      </c>
      <c r="EB7" s="1">
        <v>8.1504000000000004E-3</v>
      </c>
      <c r="EC7" s="1">
        <v>7.1701999999999998E-3</v>
      </c>
      <c r="ED7" s="1">
        <v>7.4551000000000001E-3</v>
      </c>
      <c r="EE7" s="1">
        <v>8.8126999999999997E-3</v>
      </c>
      <c r="EF7" s="1">
        <v>8.0589000000000008E-3</v>
      </c>
      <c r="EG7" s="1">
        <v>8.4028000000000002E-3</v>
      </c>
      <c r="EH7" s="1">
        <v>1.11983E-2</v>
      </c>
      <c r="EI7" s="1">
        <v>8.8409000000000005E-3</v>
      </c>
      <c r="EJ7" s="1">
        <v>8.8199000000000003E-3</v>
      </c>
      <c r="EK7" s="1">
        <v>7.7270000000000004E-3</v>
      </c>
      <c r="EL7" s="1">
        <v>7.9830000000000005E-3</v>
      </c>
      <c r="EM7" s="1">
        <v>8.4186999999999994E-3</v>
      </c>
      <c r="EN7" s="1">
        <v>9.3784999999999997E-3</v>
      </c>
      <c r="EO7" s="1">
        <v>9.9553999999999997E-3</v>
      </c>
      <c r="EP7" s="1">
        <v>8.7442000000000006E-3</v>
      </c>
      <c r="EQ7" s="1">
        <v>8.5685999999999991E-3</v>
      </c>
      <c r="ER7" s="1">
        <f t="shared" si="11"/>
        <v>8.2960864864864859E-3</v>
      </c>
      <c r="ES7" s="1">
        <v>6.8287E-3</v>
      </c>
      <c r="ET7" s="1">
        <v>7.0946000000000004E-3</v>
      </c>
      <c r="EU7" s="1">
        <v>7.3993000000000001E-3</v>
      </c>
      <c r="EV7" s="1">
        <v>7.2141000000000002E-3</v>
      </c>
      <c r="EW7" s="1">
        <v>7.3131000000000003E-3</v>
      </c>
      <c r="EX7" s="1">
        <v>7.4412999999999997E-3</v>
      </c>
      <c r="EY7" s="1">
        <v>7.0600000000000003E-3</v>
      </c>
      <c r="EZ7" s="1">
        <v>7.0927000000000004E-3</v>
      </c>
      <c r="FA7" s="1">
        <v>6.6181E-3</v>
      </c>
      <c r="FB7" s="1">
        <v>6.9531999999999997E-3</v>
      </c>
      <c r="FC7" s="1">
        <v>7.0165999999999996E-3</v>
      </c>
      <c r="FD7" s="1">
        <v>7.012E-3</v>
      </c>
      <c r="FE7" s="1">
        <v>7.1345000000000002E-3</v>
      </c>
      <c r="FF7" s="1">
        <v>6.7641999999999997E-3</v>
      </c>
      <c r="FG7" s="1">
        <v>6.8826E-3</v>
      </c>
      <c r="FH7" s="1">
        <f t="shared" si="12"/>
        <v>7.0550000000000005E-3</v>
      </c>
      <c r="FI7" s="1">
        <v>6.1843999999999996E-3</v>
      </c>
      <c r="FJ7" s="1">
        <v>6.3768000000000002E-3</v>
      </c>
      <c r="FK7" s="1">
        <v>7.0838000000000003E-3</v>
      </c>
      <c r="FL7" s="1">
        <v>6.5421000000000003E-3</v>
      </c>
      <c r="FM7" s="1">
        <v>6.7149000000000002E-3</v>
      </c>
      <c r="FN7" s="1">
        <v>6.4365999999999998E-3</v>
      </c>
      <c r="FO7" s="1">
        <v>7.6125000000000003E-3</v>
      </c>
      <c r="FP7" s="1">
        <v>6.7190000000000001E-3</v>
      </c>
      <c r="FQ7" s="1">
        <v>6.5867E-3</v>
      </c>
      <c r="FR7" s="1">
        <v>7.1081E-3</v>
      </c>
      <c r="FS7" s="1">
        <v>6.4501000000000003E-3</v>
      </c>
      <c r="FT7" s="1">
        <v>6.2934999999999996E-3</v>
      </c>
      <c r="FU7" s="1">
        <v>7.3247E-3</v>
      </c>
      <c r="FV7" s="1">
        <v>8.6841999999999996E-3</v>
      </c>
      <c r="FW7" s="1">
        <v>6.3149E-3</v>
      </c>
      <c r="FX7" s="1">
        <v>6.8412999999999998E-3</v>
      </c>
      <c r="FY7" s="1">
        <v>7.1609999999999998E-3</v>
      </c>
      <c r="FZ7" s="1">
        <v>6.5401000000000001E-3</v>
      </c>
      <c r="GA7" s="1">
        <v>6.9160000000000003E-3</v>
      </c>
      <c r="GB7" s="1">
        <v>7.0238999999999996E-3</v>
      </c>
      <c r="GC7" s="1">
        <v>7.2090000000000001E-3</v>
      </c>
      <c r="GD7" s="1">
        <f t="shared" si="13"/>
        <v>6.8630285714285713E-3</v>
      </c>
      <c r="GE7" s="1">
        <v>6.9543000000000001E-3</v>
      </c>
      <c r="GF7" s="1">
        <v>6.9083E-3</v>
      </c>
      <c r="GG7" s="1">
        <v>7.3502000000000003E-3</v>
      </c>
      <c r="GH7" s="1">
        <v>7.3179999999999999E-3</v>
      </c>
      <c r="GI7" s="1">
        <v>7.3366999999999998E-3</v>
      </c>
      <c r="GJ7" s="1">
        <v>6.6368E-3</v>
      </c>
      <c r="GK7" s="1">
        <v>7.1462000000000001E-3</v>
      </c>
      <c r="GL7" s="1">
        <v>7.2452999999999997E-3</v>
      </c>
      <c r="GM7" s="1">
        <v>5.8542000000000004E-3</v>
      </c>
      <c r="GN7" s="1">
        <v>6.5595000000000002E-3</v>
      </c>
      <c r="GO7" s="1">
        <v>7.1843999999999996E-3</v>
      </c>
      <c r="GP7" s="1">
        <v>6.9734999999999997E-3</v>
      </c>
      <c r="GQ7" s="1">
        <v>5.8675000000000003E-3</v>
      </c>
      <c r="GR7" s="1">
        <v>6.6841000000000001E-3</v>
      </c>
      <c r="GS7" s="1">
        <f t="shared" si="14"/>
        <v>6.8584999999999983E-3</v>
      </c>
    </row>
    <row r="8" spans="1:201" x14ac:dyDescent="0.25">
      <c r="A8" s="1">
        <v>5.8074899999999999E-2</v>
      </c>
      <c r="B8" s="1">
        <v>1.37126E-2</v>
      </c>
      <c r="C8" s="1">
        <v>1.5918000000000002E-2</v>
      </c>
      <c r="D8" s="1">
        <v>1.9618E-2</v>
      </c>
      <c r="E8" s="1">
        <v>1.6031900000000002E-2</v>
      </c>
      <c r="F8" s="1">
        <v>1.37491E-2</v>
      </c>
      <c r="G8" s="1">
        <v>1.42414E-2</v>
      </c>
      <c r="H8" s="1">
        <v>1.36268E-2</v>
      </c>
      <c r="I8" s="1">
        <v>1.37608E-2</v>
      </c>
      <c r="J8" s="1">
        <v>1.48168E-2</v>
      </c>
      <c r="K8" s="1">
        <v>1.3311399999999999E-2</v>
      </c>
      <c r="L8" s="1">
        <v>1.35537E-2</v>
      </c>
      <c r="M8" s="1">
        <v>1.37333E-2</v>
      </c>
      <c r="N8" s="1">
        <v>1.4360700000000001E-2</v>
      </c>
      <c r="O8" s="1">
        <f t="shared" si="0"/>
        <v>1.4648807692307694E-2</v>
      </c>
      <c r="P8" s="1">
        <v>1.5121300000000001E-2</v>
      </c>
      <c r="Q8" s="1">
        <v>1.5797499999999999E-2</v>
      </c>
      <c r="R8" s="1">
        <v>1.45776E-2</v>
      </c>
      <c r="S8" s="1">
        <v>1.3517400000000001E-2</v>
      </c>
      <c r="T8" s="1">
        <v>1.42738E-2</v>
      </c>
      <c r="U8" s="1">
        <f t="shared" si="1"/>
        <v>1.4657519999999999E-2</v>
      </c>
      <c r="V8" s="1">
        <v>1.3188999999999999E-2</v>
      </c>
      <c r="W8" s="1">
        <v>1.26575E-2</v>
      </c>
      <c r="X8" s="1">
        <v>1.4175800000000001E-2</v>
      </c>
      <c r="Y8" s="1">
        <v>1.52938E-2</v>
      </c>
      <c r="Z8" s="1">
        <v>1.48688E-2</v>
      </c>
      <c r="AA8" s="1">
        <v>1.34415E-2</v>
      </c>
      <c r="AB8" s="1">
        <v>1.3520000000000001E-2</v>
      </c>
      <c r="AC8" s="1">
        <v>1.42212E-2</v>
      </c>
      <c r="AD8" s="1">
        <v>1.52006E-2</v>
      </c>
      <c r="AE8" s="1">
        <v>1.2696300000000001E-2</v>
      </c>
      <c r="AF8" s="1">
        <v>1.4373500000000001E-2</v>
      </c>
      <c r="AG8" s="1">
        <v>1.4882899999999999E-2</v>
      </c>
      <c r="AH8" s="1">
        <v>1.49345E-2</v>
      </c>
      <c r="AI8" s="1">
        <v>1.24111E-2</v>
      </c>
      <c r="AJ8" s="1">
        <v>1.4296400000000001E-2</v>
      </c>
      <c r="AK8" s="1">
        <v>1.4315700000000001E-2</v>
      </c>
      <c r="AL8" s="1">
        <v>1.51226E-2</v>
      </c>
      <c r="AM8" s="1">
        <v>1.54895E-2</v>
      </c>
      <c r="AN8" s="1">
        <v>1.4537899999999999E-2</v>
      </c>
      <c r="AO8" s="1">
        <v>1.48849E-2</v>
      </c>
      <c r="AP8" s="1">
        <v>1.6442700000000001E-2</v>
      </c>
      <c r="AQ8" s="1">
        <f t="shared" si="2"/>
        <v>1.4331247619047617E-2</v>
      </c>
      <c r="AR8" s="1">
        <v>1.5126199999999999E-2</v>
      </c>
      <c r="AS8" s="1">
        <v>1.5451100000000001E-2</v>
      </c>
      <c r="AT8" s="1">
        <v>1.51334E-2</v>
      </c>
      <c r="AU8" s="1">
        <v>1.40927E-2</v>
      </c>
      <c r="AV8" s="1">
        <v>1.4032899999999999E-2</v>
      </c>
      <c r="AW8" s="1">
        <v>1.3953200000000001E-2</v>
      </c>
      <c r="AX8" s="1">
        <v>1.5772499999999998E-2</v>
      </c>
      <c r="AY8" s="1">
        <f t="shared" si="3"/>
        <v>1.4794571428571426E-2</v>
      </c>
      <c r="AZ8" s="1">
        <v>1.36735E-2</v>
      </c>
      <c r="BA8" s="1">
        <v>1.44327E-2</v>
      </c>
      <c r="BB8" s="1">
        <v>1.2021E-2</v>
      </c>
      <c r="BC8" s="1">
        <v>1.19586E-2</v>
      </c>
      <c r="BD8" s="1">
        <v>1.1465899999999999E-2</v>
      </c>
      <c r="BE8" s="1">
        <v>1.0125800000000001E-2</v>
      </c>
      <c r="BF8" s="1">
        <v>1.15785E-2</v>
      </c>
      <c r="BG8" s="1">
        <v>1.06955E-2</v>
      </c>
      <c r="BH8" s="1">
        <v>1.02681E-2</v>
      </c>
      <c r="BI8" s="1">
        <v>9.1842E-3</v>
      </c>
      <c r="BJ8" s="1">
        <v>1.0026200000000001E-2</v>
      </c>
      <c r="BK8" s="1">
        <v>1.01694E-2</v>
      </c>
      <c r="BL8" s="1">
        <v>9.8720000000000006E-3</v>
      </c>
      <c r="BM8" s="1">
        <v>1.17866E-2</v>
      </c>
      <c r="BN8" s="1">
        <v>1.3546900000000001E-2</v>
      </c>
      <c r="BO8" s="1">
        <v>1.51749E-2</v>
      </c>
      <c r="BP8" s="1">
        <v>1.41344E-2</v>
      </c>
      <c r="BQ8" s="1">
        <v>1.52154E-2</v>
      </c>
      <c r="BR8" s="1">
        <v>1.4030300000000001E-2</v>
      </c>
      <c r="BS8" s="1">
        <v>1.5354E-2</v>
      </c>
      <c r="BT8" s="1">
        <f t="shared" si="4"/>
        <v>1.2235695E-2</v>
      </c>
      <c r="BU8" s="1">
        <v>1.4545600000000001E-2</v>
      </c>
      <c r="BV8" s="1">
        <v>1.41137E-2</v>
      </c>
      <c r="BW8" s="1">
        <v>1.45278E-2</v>
      </c>
      <c r="BX8" s="1">
        <v>1.5125400000000001E-2</v>
      </c>
      <c r="BY8" s="1">
        <v>1.3978300000000001E-2</v>
      </c>
      <c r="BZ8" s="1">
        <f t="shared" si="5"/>
        <v>1.4458160000000001E-2</v>
      </c>
      <c r="CA8" s="1">
        <v>1.3964799999999999E-2</v>
      </c>
      <c r="CB8" s="1">
        <v>1.4813E-2</v>
      </c>
      <c r="CC8" s="1">
        <v>1.9901800000000001E-2</v>
      </c>
      <c r="CD8" s="1">
        <v>1.38408E-2</v>
      </c>
      <c r="CE8" s="1">
        <v>1.4715199999999999E-2</v>
      </c>
      <c r="CF8" s="1">
        <v>1.4755000000000001E-2</v>
      </c>
      <c r="CG8" s="1">
        <v>1.51641E-2</v>
      </c>
      <c r="CH8" s="1">
        <v>1.2715000000000001E-2</v>
      </c>
      <c r="CI8" s="1">
        <v>1.5166199999999999E-2</v>
      </c>
      <c r="CJ8" s="1">
        <f t="shared" si="6"/>
        <v>1.5003988888888891E-2</v>
      </c>
      <c r="CK8" s="1">
        <v>1.52601E-2</v>
      </c>
      <c r="CL8" s="1">
        <v>1.7653100000000001E-2</v>
      </c>
      <c r="CM8" s="1">
        <v>1.5451700000000001E-2</v>
      </c>
      <c r="CN8" s="1">
        <v>1.52322E-2</v>
      </c>
      <c r="CO8" s="1">
        <v>1.44765E-2</v>
      </c>
      <c r="CP8" s="1">
        <v>1.45223E-2</v>
      </c>
      <c r="CQ8" s="1">
        <f t="shared" si="7"/>
        <v>1.5432650000000001E-2</v>
      </c>
      <c r="CR8" s="1">
        <v>1.8626799999999999E-2</v>
      </c>
      <c r="CS8" s="1">
        <v>1.5384800000000001E-2</v>
      </c>
      <c r="CT8" s="1">
        <f t="shared" si="8"/>
        <v>1.7005800000000001E-2</v>
      </c>
      <c r="CU8" s="1">
        <v>1.37708E-2</v>
      </c>
      <c r="CV8" s="1">
        <v>1.46187E-2</v>
      </c>
      <c r="CW8" s="1">
        <v>1.7950899999999999E-2</v>
      </c>
      <c r="CX8" s="1">
        <v>1.3527300000000001E-2</v>
      </c>
      <c r="CY8" s="1">
        <v>1.6212500000000001E-2</v>
      </c>
      <c r="CZ8" s="1">
        <v>1.7422E-2</v>
      </c>
      <c r="DA8" s="1">
        <f t="shared" si="9"/>
        <v>1.5583700000000001E-2</v>
      </c>
      <c r="DB8" s="1">
        <v>1.2706800000000001E-2</v>
      </c>
      <c r="DC8" s="1">
        <v>1.38487E-2</v>
      </c>
      <c r="DD8" s="1">
        <v>1.62449E-2</v>
      </c>
      <c r="DE8" s="1">
        <v>1.3599099999999999E-2</v>
      </c>
      <c r="DF8" s="1">
        <f t="shared" si="10"/>
        <v>1.4099875000000001E-2</v>
      </c>
      <c r="DG8" s="1">
        <v>1.4709099999999999E-2</v>
      </c>
      <c r="DH8" s="1">
        <v>1.64832E-2</v>
      </c>
      <c r="DI8" s="1">
        <v>1.5426499999999999E-2</v>
      </c>
      <c r="DJ8" s="1">
        <v>1.34377E-2</v>
      </c>
      <c r="DK8" s="1">
        <v>1.6442999999999999E-2</v>
      </c>
      <c r="DL8" s="1">
        <v>1.2925499999999999E-2</v>
      </c>
      <c r="DM8" s="1">
        <v>1.4624E-2</v>
      </c>
      <c r="DN8" s="1">
        <v>1.8412899999999999E-2</v>
      </c>
      <c r="DO8" s="1">
        <v>1.58564E-2</v>
      </c>
      <c r="DP8" s="1">
        <v>1.49797E-2</v>
      </c>
      <c r="DQ8" s="1">
        <v>1.9593200000000002E-2</v>
      </c>
      <c r="DR8" s="1">
        <v>1.77701E-2</v>
      </c>
      <c r="DS8" s="1">
        <v>1.93476E-2</v>
      </c>
      <c r="DT8" s="1">
        <v>1.97986E-2</v>
      </c>
      <c r="DU8" s="1">
        <v>1.84507E-2</v>
      </c>
      <c r="DV8" s="1">
        <v>1.79845E-2</v>
      </c>
      <c r="DW8" s="1">
        <v>1.7116200000000002E-2</v>
      </c>
      <c r="DX8" s="1">
        <v>1.4397800000000001E-2</v>
      </c>
      <c r="DY8" s="1">
        <v>1.8847200000000001E-2</v>
      </c>
      <c r="DZ8" s="1">
        <v>2.05008E-2</v>
      </c>
      <c r="EA8" s="1">
        <v>1.9003099999999998E-2</v>
      </c>
      <c r="EB8" s="1">
        <v>1.70908E-2</v>
      </c>
      <c r="EC8" s="1">
        <v>1.50484E-2</v>
      </c>
      <c r="ED8" s="1">
        <v>1.56636E-2</v>
      </c>
      <c r="EE8" s="1">
        <v>1.8501799999999999E-2</v>
      </c>
      <c r="EF8" s="1">
        <v>1.69646E-2</v>
      </c>
      <c r="EG8" s="1">
        <v>1.76919E-2</v>
      </c>
      <c r="EH8" s="1">
        <v>2.36267E-2</v>
      </c>
      <c r="EI8" s="1">
        <v>1.8641499999999998E-2</v>
      </c>
      <c r="EJ8" s="1">
        <v>1.8532199999999999E-2</v>
      </c>
      <c r="EK8" s="1">
        <v>1.62729E-2</v>
      </c>
      <c r="EL8" s="1">
        <v>1.6817800000000001E-2</v>
      </c>
      <c r="EM8" s="1">
        <v>1.77263E-2</v>
      </c>
      <c r="EN8" s="1">
        <v>1.9736199999999999E-2</v>
      </c>
      <c r="EO8" s="1">
        <v>2.0964300000000002E-2</v>
      </c>
      <c r="EP8" s="1">
        <v>1.8421300000000002E-2</v>
      </c>
      <c r="EQ8" s="1">
        <v>1.8041000000000001E-2</v>
      </c>
      <c r="ER8" s="1">
        <f t="shared" si="11"/>
        <v>1.7455381081081082E-2</v>
      </c>
      <c r="ES8" s="1">
        <v>1.4374100000000001E-2</v>
      </c>
      <c r="ET8" s="1">
        <v>1.4956199999999999E-2</v>
      </c>
      <c r="EU8" s="1">
        <v>1.5585099999999999E-2</v>
      </c>
      <c r="EV8" s="1">
        <v>1.5204799999999999E-2</v>
      </c>
      <c r="EW8" s="1">
        <v>1.54079E-2</v>
      </c>
      <c r="EX8" s="1">
        <v>1.56712E-2</v>
      </c>
      <c r="EY8" s="1">
        <v>1.48559E-2</v>
      </c>
      <c r="EZ8" s="1">
        <v>1.4951300000000001E-2</v>
      </c>
      <c r="FA8" s="1">
        <v>1.39401E-2</v>
      </c>
      <c r="FB8" s="1">
        <v>1.46515E-2</v>
      </c>
      <c r="FC8" s="1">
        <v>1.4780400000000001E-2</v>
      </c>
      <c r="FD8" s="1">
        <v>1.47721E-2</v>
      </c>
      <c r="FE8" s="1">
        <v>1.50396E-2</v>
      </c>
      <c r="FF8" s="1">
        <v>1.42405E-2</v>
      </c>
      <c r="FG8" s="1">
        <v>1.4501399999999999E-2</v>
      </c>
      <c r="FH8" s="1">
        <f t="shared" si="12"/>
        <v>1.4862140000000001E-2</v>
      </c>
      <c r="FI8" s="1">
        <v>1.3035700000000001E-2</v>
      </c>
      <c r="FJ8" s="1">
        <v>1.3422E-2</v>
      </c>
      <c r="FK8" s="1">
        <v>1.49249E-2</v>
      </c>
      <c r="FL8" s="1">
        <v>1.37833E-2</v>
      </c>
      <c r="FM8" s="1">
        <v>1.4159E-2</v>
      </c>
      <c r="FN8" s="1">
        <v>1.3556E-2</v>
      </c>
      <c r="FO8" s="1">
        <v>1.6062199999999999E-2</v>
      </c>
      <c r="FP8" s="1">
        <v>1.4156E-2</v>
      </c>
      <c r="FQ8" s="1">
        <v>1.38662E-2</v>
      </c>
      <c r="FR8" s="1">
        <v>1.49833E-2</v>
      </c>
      <c r="FS8" s="1">
        <v>1.36001E-2</v>
      </c>
      <c r="FT8" s="1">
        <v>1.32479E-2</v>
      </c>
      <c r="FU8" s="1">
        <v>1.5440499999999999E-2</v>
      </c>
      <c r="FV8" s="1">
        <v>1.83567E-2</v>
      </c>
      <c r="FW8" s="1">
        <v>1.3305900000000001E-2</v>
      </c>
      <c r="FX8" s="1">
        <v>1.44072E-2</v>
      </c>
      <c r="FY8" s="1">
        <v>1.5094399999999999E-2</v>
      </c>
      <c r="FZ8" s="1">
        <v>1.3772599999999999E-2</v>
      </c>
      <c r="GA8" s="1">
        <v>1.4568599999999999E-2</v>
      </c>
      <c r="GB8" s="1">
        <v>1.4794E-2</v>
      </c>
      <c r="GC8" s="1">
        <v>1.5185499999999999E-2</v>
      </c>
      <c r="GD8" s="1">
        <f t="shared" si="13"/>
        <v>1.4462952380952384E-2</v>
      </c>
      <c r="GE8" s="1">
        <v>1.4651900000000001E-2</v>
      </c>
      <c r="GF8" s="1">
        <v>1.4557799999999999E-2</v>
      </c>
      <c r="GG8" s="1">
        <v>1.54816E-2</v>
      </c>
      <c r="GH8" s="1">
        <v>1.54244E-2</v>
      </c>
      <c r="GI8" s="1">
        <v>1.54582E-2</v>
      </c>
      <c r="GJ8" s="1">
        <v>1.3975700000000001E-2</v>
      </c>
      <c r="GK8" s="1">
        <v>1.5058800000000001E-2</v>
      </c>
      <c r="GL8" s="1">
        <v>1.52642E-2</v>
      </c>
      <c r="GM8" s="1">
        <v>1.2353899999999999E-2</v>
      </c>
      <c r="GN8" s="1">
        <v>1.38119E-2</v>
      </c>
      <c r="GO8" s="1">
        <v>1.51451E-2</v>
      </c>
      <c r="GP8" s="1">
        <v>1.4686899999999999E-2</v>
      </c>
      <c r="GQ8" s="1">
        <v>1.2382499999999999E-2</v>
      </c>
      <c r="GR8" s="1">
        <v>1.4094300000000001E-2</v>
      </c>
      <c r="GS8" s="1">
        <f t="shared" si="14"/>
        <v>1.4453371428571426E-2</v>
      </c>
    </row>
    <row r="9" spans="1:201" x14ac:dyDescent="0.25">
      <c r="A9" s="1">
        <v>6.3752600000000006E-2</v>
      </c>
      <c r="B9" s="1">
        <v>2.62381E-2</v>
      </c>
      <c r="C9" s="1">
        <v>3.0122099999999999E-2</v>
      </c>
      <c r="D9" s="1">
        <v>3.7057399999999997E-2</v>
      </c>
      <c r="E9" s="1">
        <v>3.0349500000000001E-2</v>
      </c>
      <c r="F9" s="1">
        <v>2.66004E-2</v>
      </c>
      <c r="G9" s="1">
        <v>2.7152800000000001E-2</v>
      </c>
      <c r="H9" s="1">
        <v>2.59828E-2</v>
      </c>
      <c r="I9" s="1">
        <v>2.6264599999999999E-2</v>
      </c>
      <c r="J9" s="1">
        <v>2.8319299999999999E-2</v>
      </c>
      <c r="K9" s="1">
        <v>2.5478899999999999E-2</v>
      </c>
      <c r="L9" s="1">
        <v>2.6071299999999999E-2</v>
      </c>
      <c r="M9" s="1">
        <v>2.64234E-2</v>
      </c>
      <c r="N9" s="1">
        <v>2.7848600000000001E-2</v>
      </c>
      <c r="O9" s="1">
        <f t="shared" si="0"/>
        <v>2.7993015384615388E-2</v>
      </c>
      <c r="P9" s="1">
        <v>2.9391299999999999E-2</v>
      </c>
      <c r="Q9" s="1">
        <v>3.0744899999999999E-2</v>
      </c>
      <c r="R9" s="1">
        <v>2.8122899999999999E-2</v>
      </c>
      <c r="S9" s="1">
        <v>2.6393300000000001E-2</v>
      </c>
      <c r="T9" s="1">
        <v>2.73469E-2</v>
      </c>
      <c r="U9" s="1">
        <f t="shared" si="1"/>
        <v>2.8399860000000006E-2</v>
      </c>
      <c r="V9" s="1">
        <v>2.5345099999999999E-2</v>
      </c>
      <c r="W9" s="1">
        <v>2.4575400000000001E-2</v>
      </c>
      <c r="X9" s="1">
        <v>2.7186999999999999E-2</v>
      </c>
      <c r="Y9" s="1">
        <v>2.9306499999999999E-2</v>
      </c>
      <c r="Z9" s="1">
        <v>2.8505200000000001E-2</v>
      </c>
      <c r="AA9" s="1">
        <v>2.5511599999999999E-2</v>
      </c>
      <c r="AB9" s="1">
        <v>2.5795700000000001E-2</v>
      </c>
      <c r="AC9" s="1">
        <v>2.7133899999999999E-2</v>
      </c>
      <c r="AD9" s="1">
        <v>2.9492999999999998E-2</v>
      </c>
      <c r="AE9" s="1">
        <v>2.4537300000000001E-2</v>
      </c>
      <c r="AF9" s="1">
        <v>2.7457200000000001E-2</v>
      </c>
      <c r="AG9" s="1">
        <v>2.8422900000000001E-2</v>
      </c>
      <c r="AH9" s="1">
        <v>2.8458799999999999E-2</v>
      </c>
      <c r="AI9" s="1">
        <v>2.39324E-2</v>
      </c>
      <c r="AJ9" s="1">
        <v>2.73669E-2</v>
      </c>
      <c r="AK9" s="1">
        <v>2.7498999999999999E-2</v>
      </c>
      <c r="AL9" s="1">
        <v>2.9160100000000001E-2</v>
      </c>
      <c r="AM9" s="1">
        <v>2.98877E-2</v>
      </c>
      <c r="AN9" s="1">
        <v>2.80982E-2</v>
      </c>
      <c r="AO9" s="1">
        <v>2.8696599999999999E-2</v>
      </c>
      <c r="AP9" s="1">
        <v>3.1392999999999997E-2</v>
      </c>
      <c r="AQ9" s="1">
        <f t="shared" si="2"/>
        <v>2.7512547619047617E-2</v>
      </c>
      <c r="AR9" s="1">
        <v>2.9221199999999999E-2</v>
      </c>
      <c r="AS9" s="1">
        <v>2.97813E-2</v>
      </c>
      <c r="AT9" s="1">
        <v>2.9173600000000001E-2</v>
      </c>
      <c r="AU9" s="1">
        <v>2.7236699999999999E-2</v>
      </c>
      <c r="AV9" s="1">
        <v>2.7255499999999998E-2</v>
      </c>
      <c r="AW9" s="1">
        <v>2.7127399999999999E-2</v>
      </c>
      <c r="AX9" s="1">
        <v>3.04496E-2</v>
      </c>
      <c r="AY9" s="1">
        <f t="shared" si="3"/>
        <v>2.8606471428571426E-2</v>
      </c>
      <c r="AZ9" s="1">
        <v>2.6393699999999999E-2</v>
      </c>
      <c r="BA9" s="1">
        <v>2.76642E-2</v>
      </c>
      <c r="BB9" s="1">
        <v>2.3075700000000001E-2</v>
      </c>
      <c r="BC9" s="1">
        <v>2.2620399999999999E-2</v>
      </c>
      <c r="BD9" s="1">
        <v>2.1533E-2</v>
      </c>
      <c r="BE9" s="1">
        <v>1.9626999999999999E-2</v>
      </c>
      <c r="BF9" s="1">
        <v>2.19975E-2</v>
      </c>
      <c r="BG9" s="1">
        <v>2.0333E-2</v>
      </c>
      <c r="BH9" s="1">
        <v>1.9702899999999999E-2</v>
      </c>
      <c r="BI9" s="1">
        <v>1.73145E-2</v>
      </c>
      <c r="BJ9" s="1">
        <v>1.8964499999999999E-2</v>
      </c>
      <c r="BK9" s="1">
        <v>1.92401E-2</v>
      </c>
      <c r="BL9" s="1">
        <v>1.8442699999999999E-2</v>
      </c>
      <c r="BM9" s="1">
        <v>2.26085E-2</v>
      </c>
      <c r="BN9" s="1">
        <v>2.6080900000000001E-2</v>
      </c>
      <c r="BO9" s="1">
        <v>2.93765E-2</v>
      </c>
      <c r="BP9" s="1">
        <v>2.7384700000000001E-2</v>
      </c>
      <c r="BQ9" s="1">
        <v>2.92077E-2</v>
      </c>
      <c r="BR9" s="1">
        <v>2.72354E-2</v>
      </c>
      <c r="BS9" s="1">
        <v>2.9767700000000001E-2</v>
      </c>
      <c r="BT9" s="1">
        <f t="shared" si="4"/>
        <v>2.3428529999999999E-2</v>
      </c>
      <c r="BU9" s="1">
        <v>2.8291899999999998E-2</v>
      </c>
      <c r="BV9" s="1">
        <v>2.7366100000000001E-2</v>
      </c>
      <c r="BW9" s="1">
        <v>2.8204900000000001E-2</v>
      </c>
      <c r="BX9" s="1">
        <v>2.93374E-2</v>
      </c>
      <c r="BY9" s="1">
        <v>2.75479E-2</v>
      </c>
      <c r="BZ9" s="1">
        <f t="shared" si="5"/>
        <v>2.8149639999999997E-2</v>
      </c>
      <c r="CA9" s="1">
        <v>2.7042500000000001E-2</v>
      </c>
      <c r="CB9" s="1">
        <v>2.86761E-2</v>
      </c>
      <c r="CC9" s="1">
        <v>3.8416499999999999E-2</v>
      </c>
      <c r="CD9" s="1">
        <v>2.68673E-2</v>
      </c>
      <c r="CE9" s="1">
        <v>2.87128E-2</v>
      </c>
      <c r="CF9" s="1">
        <v>2.87624E-2</v>
      </c>
      <c r="CG9" s="1">
        <v>2.9267499999999998E-2</v>
      </c>
      <c r="CH9" s="1">
        <v>2.4870699999999999E-2</v>
      </c>
      <c r="CI9" s="1">
        <v>2.9323399999999999E-2</v>
      </c>
      <c r="CJ9" s="1">
        <f t="shared" si="6"/>
        <v>2.9104355555555555E-2</v>
      </c>
      <c r="CK9" s="1">
        <v>2.9821899999999998E-2</v>
      </c>
      <c r="CL9" s="1">
        <v>3.4525199999999999E-2</v>
      </c>
      <c r="CM9" s="1">
        <v>2.9922799999999999E-2</v>
      </c>
      <c r="CN9" s="1">
        <v>2.9886200000000002E-2</v>
      </c>
      <c r="CO9" s="1">
        <v>2.8440799999999999E-2</v>
      </c>
      <c r="CP9" s="1">
        <v>2.8468400000000001E-2</v>
      </c>
      <c r="CQ9" s="1">
        <f t="shared" si="7"/>
        <v>3.0177549999999997E-2</v>
      </c>
      <c r="CR9" s="1">
        <v>3.6200499999999997E-2</v>
      </c>
      <c r="CS9" s="1">
        <v>2.9855900000000001E-2</v>
      </c>
      <c r="CT9" s="1">
        <f t="shared" si="8"/>
        <v>3.3028200000000001E-2</v>
      </c>
      <c r="CU9" s="1">
        <v>2.70484E-2</v>
      </c>
      <c r="CV9" s="1">
        <v>2.90686E-2</v>
      </c>
      <c r="CW9" s="1">
        <v>3.4685100000000003E-2</v>
      </c>
      <c r="CX9" s="1">
        <v>2.65788E-2</v>
      </c>
      <c r="CY9" s="1">
        <v>3.17659E-2</v>
      </c>
      <c r="CZ9" s="1">
        <v>3.3606900000000002E-2</v>
      </c>
      <c r="DA9" s="1">
        <f t="shared" si="9"/>
        <v>3.0458949999999999E-2</v>
      </c>
      <c r="DB9" s="1">
        <v>2.4365999999999999E-2</v>
      </c>
      <c r="DC9" s="1">
        <v>2.6745100000000001E-2</v>
      </c>
      <c r="DD9" s="1">
        <v>3.1719200000000003E-2</v>
      </c>
      <c r="DE9" s="1">
        <v>2.6370299999999999E-2</v>
      </c>
      <c r="DF9" s="1">
        <f t="shared" si="10"/>
        <v>2.7300149999999999E-2</v>
      </c>
      <c r="DG9" s="1">
        <v>2.85924E-2</v>
      </c>
      <c r="DH9" s="1">
        <v>3.2020199999999999E-2</v>
      </c>
      <c r="DI9" s="1">
        <v>2.9908299999999999E-2</v>
      </c>
      <c r="DJ9" s="1">
        <v>2.623E-2</v>
      </c>
      <c r="DK9" s="1">
        <v>3.2052299999999999E-2</v>
      </c>
      <c r="DL9" s="1">
        <v>2.5132000000000002E-2</v>
      </c>
      <c r="DM9" s="1">
        <v>2.85048E-2</v>
      </c>
      <c r="DN9" s="1">
        <v>3.5786900000000003E-2</v>
      </c>
      <c r="DO9" s="1">
        <v>3.0878699999999999E-2</v>
      </c>
      <c r="DP9" s="1">
        <v>2.9214400000000001E-2</v>
      </c>
      <c r="DQ9" s="1">
        <v>3.8029399999999998E-2</v>
      </c>
      <c r="DR9" s="1">
        <v>3.4453900000000003E-2</v>
      </c>
      <c r="DS9" s="1">
        <v>3.7544599999999997E-2</v>
      </c>
      <c r="DT9" s="1">
        <v>3.85244E-2</v>
      </c>
      <c r="DU9" s="1">
        <v>3.5871699999999999E-2</v>
      </c>
      <c r="DV9" s="1">
        <v>3.4765400000000002E-2</v>
      </c>
      <c r="DW9" s="1">
        <v>3.3162499999999998E-2</v>
      </c>
      <c r="DX9" s="1">
        <v>2.8242799999999998E-2</v>
      </c>
      <c r="DY9" s="1">
        <v>3.6407500000000002E-2</v>
      </c>
      <c r="DZ9" s="1">
        <v>3.9739200000000002E-2</v>
      </c>
      <c r="EA9" s="1">
        <v>3.6818499999999997E-2</v>
      </c>
      <c r="EB9" s="1">
        <v>3.26918E-2</v>
      </c>
      <c r="EC9" s="1">
        <v>2.9036699999999999E-2</v>
      </c>
      <c r="ED9" s="1">
        <v>3.02989E-2</v>
      </c>
      <c r="EE9" s="1">
        <v>3.5354700000000003E-2</v>
      </c>
      <c r="EF9" s="1">
        <v>3.2994599999999999E-2</v>
      </c>
      <c r="EG9" s="1">
        <v>3.4391499999999998E-2</v>
      </c>
      <c r="EH9" s="1">
        <v>4.5973699999999999E-2</v>
      </c>
      <c r="EI9" s="1">
        <v>3.62834E-2</v>
      </c>
      <c r="EJ9" s="1">
        <v>3.5544600000000003E-2</v>
      </c>
      <c r="EK9" s="1">
        <v>3.1623199999999997E-2</v>
      </c>
      <c r="EL9" s="1">
        <v>3.2804699999999999E-2</v>
      </c>
      <c r="EM9" s="1">
        <v>3.4451700000000002E-2</v>
      </c>
      <c r="EN9" s="1">
        <v>3.8216199999999999E-2</v>
      </c>
      <c r="EO9" s="1">
        <v>4.0689299999999998E-2</v>
      </c>
      <c r="EP9" s="1">
        <v>3.5887200000000001E-2</v>
      </c>
      <c r="EQ9" s="1">
        <v>3.5023100000000001E-2</v>
      </c>
      <c r="ER9" s="1">
        <f t="shared" si="11"/>
        <v>3.3868789189189188E-2</v>
      </c>
      <c r="ES9" s="1">
        <v>2.7811300000000001E-2</v>
      </c>
      <c r="ET9" s="1">
        <v>2.9172E-2</v>
      </c>
      <c r="EU9" s="1">
        <v>3.0256399999999999E-2</v>
      </c>
      <c r="EV9" s="1">
        <v>2.9536900000000001E-2</v>
      </c>
      <c r="EW9" s="1">
        <v>2.98328E-2</v>
      </c>
      <c r="EX9" s="1">
        <v>3.0392200000000001E-2</v>
      </c>
      <c r="EY9" s="1">
        <v>2.8700300000000002E-2</v>
      </c>
      <c r="EZ9" s="1">
        <v>2.9041500000000001E-2</v>
      </c>
      <c r="FA9" s="1">
        <v>2.7024099999999999E-2</v>
      </c>
      <c r="FB9" s="1">
        <v>2.83156E-2</v>
      </c>
      <c r="FC9" s="1">
        <v>2.8619599999999999E-2</v>
      </c>
      <c r="FD9" s="1">
        <v>2.8629100000000001E-2</v>
      </c>
      <c r="FE9" s="1">
        <v>2.9167999999999999E-2</v>
      </c>
      <c r="FF9" s="1">
        <v>2.7542400000000002E-2</v>
      </c>
      <c r="FG9" s="1">
        <v>2.8049500000000002E-2</v>
      </c>
      <c r="FH9" s="1">
        <f t="shared" si="12"/>
        <v>2.8806113333333338E-2</v>
      </c>
      <c r="FI9" s="1">
        <v>2.5272699999999999E-2</v>
      </c>
      <c r="FJ9" s="1">
        <v>2.59157E-2</v>
      </c>
      <c r="FK9" s="1">
        <v>2.8804900000000001E-2</v>
      </c>
      <c r="FL9" s="1">
        <v>2.6586100000000001E-2</v>
      </c>
      <c r="FM9" s="1">
        <v>2.75158E-2</v>
      </c>
      <c r="FN9" s="1">
        <v>2.62487E-2</v>
      </c>
      <c r="FO9" s="1">
        <v>3.12032E-2</v>
      </c>
      <c r="FP9" s="1">
        <v>2.7309E-2</v>
      </c>
      <c r="FQ9" s="1">
        <v>2.6715599999999999E-2</v>
      </c>
      <c r="FR9" s="1">
        <v>2.89769E-2</v>
      </c>
      <c r="FS9" s="1">
        <v>2.6395800000000001E-2</v>
      </c>
      <c r="FT9" s="1">
        <v>2.56137E-2</v>
      </c>
      <c r="FU9" s="1">
        <v>2.98252E-2</v>
      </c>
      <c r="FV9" s="1">
        <v>3.5843399999999997E-2</v>
      </c>
      <c r="FW9" s="1">
        <v>2.5700400000000002E-2</v>
      </c>
      <c r="FX9" s="1">
        <v>2.7795299999999998E-2</v>
      </c>
      <c r="FY9" s="1">
        <v>2.9086799999999999E-2</v>
      </c>
      <c r="FZ9" s="1">
        <v>2.6552099999999999E-2</v>
      </c>
      <c r="GA9" s="1">
        <v>2.8001000000000002E-2</v>
      </c>
      <c r="GB9" s="1">
        <v>2.8505900000000001E-2</v>
      </c>
      <c r="GC9" s="1">
        <v>2.92035E-2</v>
      </c>
      <c r="GD9" s="1">
        <f t="shared" si="13"/>
        <v>2.7955795238095247E-2</v>
      </c>
      <c r="GE9" s="1">
        <v>2.82846E-2</v>
      </c>
      <c r="GF9" s="1">
        <v>2.8101399999999999E-2</v>
      </c>
      <c r="GG9" s="1">
        <v>2.9847700000000001E-2</v>
      </c>
      <c r="GH9" s="1">
        <v>2.9852199999999999E-2</v>
      </c>
      <c r="GI9" s="1">
        <v>2.9810699999999999E-2</v>
      </c>
      <c r="GJ9" s="1">
        <v>2.6935899999999999E-2</v>
      </c>
      <c r="GK9" s="1">
        <v>2.9139999999999999E-2</v>
      </c>
      <c r="GL9" s="1">
        <v>2.9427600000000002E-2</v>
      </c>
      <c r="GM9" s="1">
        <v>2.42162E-2</v>
      </c>
      <c r="GN9" s="1">
        <v>2.6643500000000001E-2</v>
      </c>
      <c r="GO9" s="1">
        <v>2.92386E-2</v>
      </c>
      <c r="GP9" s="1">
        <v>2.8236199999999999E-2</v>
      </c>
      <c r="GQ9" s="1">
        <v>2.42309E-2</v>
      </c>
      <c r="GR9" s="1">
        <v>2.7283200000000001E-2</v>
      </c>
      <c r="GS9" s="1">
        <f t="shared" si="14"/>
        <v>2.7946335714285713E-2</v>
      </c>
    </row>
    <row r="10" spans="1:201" x14ac:dyDescent="0.25">
      <c r="A10" s="1">
        <v>6.9985400000000003E-2</v>
      </c>
      <c r="B10" s="1">
        <v>4.1775199999999998E-2</v>
      </c>
      <c r="C10" s="1">
        <v>4.7113200000000001E-2</v>
      </c>
      <c r="D10" s="1">
        <v>5.7691899999999997E-2</v>
      </c>
      <c r="E10" s="1">
        <v>4.7509000000000003E-2</v>
      </c>
      <c r="F10" s="1">
        <v>4.3001400000000002E-2</v>
      </c>
      <c r="G10" s="1">
        <v>4.2915500000000002E-2</v>
      </c>
      <c r="H10" s="1">
        <v>4.1154400000000001E-2</v>
      </c>
      <c r="I10" s="1">
        <v>4.1652399999999999E-2</v>
      </c>
      <c r="J10" s="1">
        <v>4.4886200000000001E-2</v>
      </c>
      <c r="K10" s="1">
        <v>4.0600999999999998E-2</v>
      </c>
      <c r="L10" s="1">
        <v>4.1856499999999998E-2</v>
      </c>
      <c r="M10" s="1">
        <v>4.2347299999999997E-2</v>
      </c>
      <c r="N10" s="1">
        <v>4.5163300000000003E-2</v>
      </c>
      <c r="O10" s="1">
        <f t="shared" si="0"/>
        <v>4.4435946153846155E-2</v>
      </c>
      <c r="P10" s="1">
        <v>4.7810400000000003E-2</v>
      </c>
      <c r="Q10" s="1">
        <v>5.0108600000000003E-2</v>
      </c>
      <c r="R10" s="1">
        <v>4.5269900000000002E-2</v>
      </c>
      <c r="S10" s="1">
        <v>4.3186299999999997E-2</v>
      </c>
      <c r="T10" s="1">
        <v>4.3515699999999997E-2</v>
      </c>
      <c r="U10" s="1">
        <f t="shared" si="1"/>
        <v>4.597818E-2</v>
      </c>
      <c r="V10" s="1">
        <v>4.0578200000000002E-2</v>
      </c>
      <c r="W10" s="1">
        <v>3.9888300000000002E-2</v>
      </c>
      <c r="X10" s="1">
        <v>4.33435E-2</v>
      </c>
      <c r="Y10" s="1">
        <v>4.6615400000000001E-2</v>
      </c>
      <c r="Z10" s="1">
        <v>4.53888E-2</v>
      </c>
      <c r="AA10" s="1">
        <v>4.0108699999999997E-2</v>
      </c>
      <c r="AB10" s="1">
        <v>4.0861799999999997E-2</v>
      </c>
      <c r="AC10" s="1">
        <v>4.2891499999999999E-2</v>
      </c>
      <c r="AD10" s="1">
        <v>4.7675599999999999E-2</v>
      </c>
      <c r="AE10" s="1">
        <v>3.9589300000000001E-2</v>
      </c>
      <c r="AF10" s="1">
        <v>4.3543100000000001E-2</v>
      </c>
      <c r="AG10" s="1">
        <v>4.4946899999999998E-2</v>
      </c>
      <c r="AH10" s="1">
        <v>4.4897699999999999E-2</v>
      </c>
      <c r="AI10" s="1">
        <v>3.8486800000000002E-2</v>
      </c>
      <c r="AJ10" s="1">
        <v>4.3507299999999999E-2</v>
      </c>
      <c r="AK10" s="1">
        <v>4.3910499999999998E-2</v>
      </c>
      <c r="AL10" s="1">
        <v>4.6840300000000001E-2</v>
      </c>
      <c r="AM10" s="1">
        <v>4.8036500000000003E-2</v>
      </c>
      <c r="AN10" s="1">
        <v>4.53859E-2</v>
      </c>
      <c r="AO10" s="1">
        <v>4.6142700000000002E-2</v>
      </c>
      <c r="AP10" s="1">
        <v>4.9785500000000003E-2</v>
      </c>
      <c r="AQ10" s="1">
        <f t="shared" si="2"/>
        <v>4.3924966666666669E-2</v>
      </c>
      <c r="AR10" s="1">
        <v>4.7150400000000002E-2</v>
      </c>
      <c r="AS10" s="1">
        <v>4.7851100000000001E-2</v>
      </c>
      <c r="AT10" s="1">
        <v>4.6909600000000003E-2</v>
      </c>
      <c r="AU10" s="1">
        <v>4.39639E-2</v>
      </c>
      <c r="AV10" s="1">
        <v>4.4381999999999998E-2</v>
      </c>
      <c r="AW10" s="1">
        <v>4.4233700000000001E-2</v>
      </c>
      <c r="AX10" s="1">
        <v>4.8946000000000003E-2</v>
      </c>
      <c r="AY10" s="1">
        <f t="shared" si="3"/>
        <v>4.6205242857142857E-2</v>
      </c>
      <c r="AZ10" s="1">
        <v>4.2536299999999999E-2</v>
      </c>
      <c r="BA10" s="1">
        <v>4.4013499999999997E-2</v>
      </c>
      <c r="BB10" s="1">
        <v>3.67923E-2</v>
      </c>
      <c r="BC10" s="1">
        <v>3.5338599999999998E-2</v>
      </c>
      <c r="BD10" s="1">
        <v>3.3303899999999997E-2</v>
      </c>
      <c r="BE10" s="1">
        <v>3.1679300000000001E-2</v>
      </c>
      <c r="BF10" s="1">
        <v>3.4499500000000002E-2</v>
      </c>
      <c r="BG10" s="1">
        <v>3.1959599999999998E-2</v>
      </c>
      <c r="BH10" s="1">
        <v>3.1371299999999998E-2</v>
      </c>
      <c r="BI10" s="1">
        <v>2.6951900000000001E-2</v>
      </c>
      <c r="BJ10" s="1">
        <v>2.9662299999999999E-2</v>
      </c>
      <c r="BK10" s="1">
        <v>3.0064199999999999E-2</v>
      </c>
      <c r="BL10" s="1">
        <v>2.83162E-2</v>
      </c>
      <c r="BM10" s="1">
        <v>3.59528E-2</v>
      </c>
      <c r="BN10" s="1">
        <v>4.1863200000000003E-2</v>
      </c>
      <c r="BO10" s="1">
        <v>4.7479199999999999E-2</v>
      </c>
      <c r="BP10" s="1">
        <v>4.4331099999999998E-2</v>
      </c>
      <c r="BQ10" s="1">
        <v>4.67114E-2</v>
      </c>
      <c r="BR10" s="1">
        <v>4.4275599999999998E-2</v>
      </c>
      <c r="BS10" s="1">
        <v>4.8218400000000002E-2</v>
      </c>
      <c r="BT10" s="1">
        <f t="shared" si="4"/>
        <v>3.7266029999999992E-2</v>
      </c>
      <c r="BU10" s="1">
        <v>4.6104800000000001E-2</v>
      </c>
      <c r="BV10" s="1">
        <v>4.4456599999999999E-2</v>
      </c>
      <c r="BW10" s="1">
        <v>4.5914200000000002E-2</v>
      </c>
      <c r="BX10" s="1">
        <v>4.7616800000000001E-2</v>
      </c>
      <c r="BY10" s="1">
        <v>4.5710800000000003E-2</v>
      </c>
      <c r="BZ10" s="1">
        <f t="shared" si="5"/>
        <v>4.5960639999999997E-2</v>
      </c>
      <c r="CA10" s="1">
        <v>4.3851099999999997E-2</v>
      </c>
      <c r="CB10" s="1">
        <v>4.6416899999999997E-2</v>
      </c>
      <c r="CC10" s="1">
        <v>6.1629700000000003E-2</v>
      </c>
      <c r="CD10" s="1">
        <v>4.37484E-2</v>
      </c>
      <c r="CE10" s="1">
        <v>4.70357E-2</v>
      </c>
      <c r="CF10" s="1">
        <v>4.7132399999999998E-2</v>
      </c>
      <c r="CG10" s="1">
        <v>4.72758E-2</v>
      </c>
      <c r="CH10" s="1">
        <v>4.10639E-2</v>
      </c>
      <c r="CI10" s="1">
        <v>4.7591300000000003E-2</v>
      </c>
      <c r="CJ10" s="1">
        <f t="shared" si="6"/>
        <v>4.7305022222222222E-2</v>
      </c>
      <c r="CK10" s="1">
        <v>4.91978E-2</v>
      </c>
      <c r="CL10" s="1">
        <v>5.6855599999999999E-2</v>
      </c>
      <c r="CM10" s="1">
        <v>4.8690200000000003E-2</v>
      </c>
      <c r="CN10" s="1">
        <v>4.9592999999999998E-2</v>
      </c>
      <c r="CO10" s="1">
        <v>4.7233700000000003E-2</v>
      </c>
      <c r="CP10" s="1">
        <v>4.7127200000000001E-2</v>
      </c>
      <c r="CQ10" s="1">
        <f t="shared" si="7"/>
        <v>4.9782916666666656E-2</v>
      </c>
      <c r="CR10" s="1">
        <v>5.8995400000000003E-2</v>
      </c>
      <c r="CS10" s="1">
        <v>4.8865100000000002E-2</v>
      </c>
      <c r="CT10" s="1">
        <f t="shared" si="8"/>
        <v>5.3930249999999999E-2</v>
      </c>
      <c r="CU10" s="1">
        <v>4.5115700000000002E-2</v>
      </c>
      <c r="CV10" s="1">
        <v>4.9241E-2</v>
      </c>
      <c r="CW10" s="1">
        <v>5.6218299999999999E-2</v>
      </c>
      <c r="CX10" s="1">
        <v>4.4398100000000003E-2</v>
      </c>
      <c r="CY10" s="1">
        <v>5.2633699999999999E-2</v>
      </c>
      <c r="CZ10" s="1">
        <v>5.4275400000000001E-2</v>
      </c>
      <c r="DA10" s="1">
        <f t="shared" si="9"/>
        <v>5.0313699999999996E-2</v>
      </c>
      <c r="DB10" s="1">
        <v>3.9333899999999998E-2</v>
      </c>
      <c r="DC10" s="1">
        <v>4.3504000000000001E-2</v>
      </c>
      <c r="DD10" s="1">
        <v>5.2308100000000003E-2</v>
      </c>
      <c r="DE10" s="1">
        <v>4.32226E-2</v>
      </c>
      <c r="DF10" s="1">
        <f t="shared" si="10"/>
        <v>4.4592149999999997E-2</v>
      </c>
      <c r="DG10" s="1">
        <v>4.6912200000000001E-2</v>
      </c>
      <c r="DH10" s="1">
        <v>5.2353799999999999E-2</v>
      </c>
      <c r="DI10" s="1">
        <v>4.8882299999999997E-2</v>
      </c>
      <c r="DJ10" s="1">
        <v>4.3545E-2</v>
      </c>
      <c r="DK10" s="1">
        <v>5.2799400000000003E-2</v>
      </c>
      <c r="DL10" s="1">
        <v>4.1517900000000003E-2</v>
      </c>
      <c r="DM10" s="1">
        <v>4.7187399999999997E-2</v>
      </c>
      <c r="DN10" s="1">
        <v>5.86092E-2</v>
      </c>
      <c r="DO10" s="1">
        <v>5.0979299999999998E-2</v>
      </c>
      <c r="DP10" s="1">
        <v>4.8473200000000001E-2</v>
      </c>
      <c r="DQ10" s="1">
        <v>6.2156200000000002E-2</v>
      </c>
      <c r="DR10" s="1">
        <v>5.6377400000000001E-2</v>
      </c>
      <c r="DS10" s="1">
        <v>6.1465899999999997E-2</v>
      </c>
      <c r="DT10" s="1">
        <v>6.3154399999999999E-2</v>
      </c>
      <c r="DU10" s="1">
        <v>5.8850300000000001E-2</v>
      </c>
      <c r="DV10" s="1">
        <v>5.6504899999999997E-2</v>
      </c>
      <c r="DW10" s="1">
        <v>5.4064399999999999E-2</v>
      </c>
      <c r="DX10" s="1">
        <v>4.7052499999999997E-2</v>
      </c>
      <c r="DY10" s="1">
        <v>5.9010899999999998E-2</v>
      </c>
      <c r="DZ10" s="1">
        <v>6.4550899999999994E-2</v>
      </c>
      <c r="EA10" s="1">
        <v>5.9804000000000003E-2</v>
      </c>
      <c r="EB10" s="1">
        <v>5.2394499999999997E-2</v>
      </c>
      <c r="EC10" s="1">
        <v>4.72799E-2</v>
      </c>
      <c r="ED10" s="1">
        <v>4.9397299999999998E-2</v>
      </c>
      <c r="EE10" s="1">
        <v>5.6359600000000003E-2</v>
      </c>
      <c r="EF10" s="1">
        <v>5.4044300000000003E-2</v>
      </c>
      <c r="EG10" s="1">
        <v>5.6241600000000003E-2</v>
      </c>
      <c r="EH10" s="1">
        <v>7.4829800000000002E-2</v>
      </c>
      <c r="EI10" s="1">
        <v>5.9232300000000002E-2</v>
      </c>
      <c r="EJ10" s="1">
        <v>5.6955199999999997E-2</v>
      </c>
      <c r="EK10" s="1">
        <v>5.16953E-2</v>
      </c>
      <c r="EL10" s="1">
        <v>5.3978499999999999E-2</v>
      </c>
      <c r="EM10" s="1">
        <v>5.6333399999999999E-2</v>
      </c>
      <c r="EN10" s="1">
        <v>6.2110199999999997E-2</v>
      </c>
      <c r="EO10" s="1">
        <v>6.6324900000000006E-2</v>
      </c>
      <c r="EP10" s="1">
        <v>5.8914000000000001E-2</v>
      </c>
      <c r="EQ10" s="1">
        <v>5.7114600000000001E-2</v>
      </c>
      <c r="ER10" s="1">
        <f t="shared" si="11"/>
        <v>5.5336672972972956E-2</v>
      </c>
      <c r="ES10" s="1">
        <v>4.5114799999999997E-2</v>
      </c>
      <c r="ET10" s="1">
        <v>4.7862399999999999E-2</v>
      </c>
      <c r="EU10" s="1">
        <v>4.9310800000000002E-2</v>
      </c>
      <c r="EV10" s="1">
        <v>4.81421E-2</v>
      </c>
      <c r="EW10" s="1">
        <v>4.8335000000000003E-2</v>
      </c>
      <c r="EX10" s="1">
        <v>4.9469199999999998E-2</v>
      </c>
      <c r="EY10" s="1">
        <v>4.6473399999999998E-2</v>
      </c>
      <c r="EZ10" s="1">
        <v>4.7291300000000001E-2</v>
      </c>
      <c r="FA10" s="1">
        <v>4.3914799999999997E-2</v>
      </c>
      <c r="FB10" s="1">
        <v>4.5720400000000001E-2</v>
      </c>
      <c r="FC10" s="1">
        <v>4.6422199999999997E-2</v>
      </c>
      <c r="FD10" s="1">
        <v>4.6482999999999997E-2</v>
      </c>
      <c r="FE10" s="1">
        <v>4.7357200000000002E-2</v>
      </c>
      <c r="FF10" s="1">
        <v>4.4632699999999997E-2</v>
      </c>
      <c r="FG10" s="1">
        <v>4.53637E-2</v>
      </c>
      <c r="FH10" s="1">
        <f t="shared" si="12"/>
        <v>4.6792866666666662E-2</v>
      </c>
      <c r="FI10" s="1">
        <v>4.1039199999999998E-2</v>
      </c>
      <c r="FJ10" s="1">
        <v>4.1893199999999998E-2</v>
      </c>
      <c r="FK10" s="1">
        <v>4.6396899999999998E-2</v>
      </c>
      <c r="FL10" s="1">
        <v>4.2811000000000002E-2</v>
      </c>
      <c r="FM10" s="1">
        <v>4.4827899999999997E-2</v>
      </c>
      <c r="FN10" s="1">
        <v>4.25829E-2</v>
      </c>
      <c r="FO10" s="1">
        <v>5.0674700000000003E-2</v>
      </c>
      <c r="FP10" s="1">
        <v>4.3984700000000002E-2</v>
      </c>
      <c r="FQ10" s="1">
        <v>4.2995100000000001E-2</v>
      </c>
      <c r="FR10" s="1">
        <v>4.6800700000000001E-2</v>
      </c>
      <c r="FS10" s="1">
        <v>4.2908099999999998E-2</v>
      </c>
      <c r="FT10" s="1">
        <v>4.1497800000000001E-2</v>
      </c>
      <c r="FU10" s="1">
        <v>4.8053199999999997E-2</v>
      </c>
      <c r="FV10" s="1">
        <v>5.8501299999999999E-2</v>
      </c>
      <c r="FW10" s="1">
        <v>4.1485599999999997E-2</v>
      </c>
      <c r="FX10" s="1">
        <v>4.4794100000000003E-2</v>
      </c>
      <c r="FY10" s="1">
        <v>4.6687300000000001E-2</v>
      </c>
      <c r="FZ10" s="1">
        <v>4.2750700000000003E-2</v>
      </c>
      <c r="GA10" s="1">
        <v>4.4787599999999997E-2</v>
      </c>
      <c r="GB10" s="1">
        <v>4.58229E-2</v>
      </c>
      <c r="GC10" s="1">
        <v>4.6791600000000003E-2</v>
      </c>
      <c r="GD10" s="1">
        <f t="shared" si="13"/>
        <v>4.5146976190476196E-2</v>
      </c>
      <c r="GE10" s="1">
        <v>4.5607700000000001E-2</v>
      </c>
      <c r="GF10" s="1">
        <v>4.5285800000000001E-2</v>
      </c>
      <c r="GG10" s="1">
        <v>4.80188E-2</v>
      </c>
      <c r="GH10" s="1">
        <v>4.8280900000000002E-2</v>
      </c>
      <c r="GI10" s="1">
        <v>4.7969400000000002E-2</v>
      </c>
      <c r="GJ10" s="1">
        <v>4.3348400000000002E-2</v>
      </c>
      <c r="GK10" s="1">
        <v>4.7146199999999999E-2</v>
      </c>
      <c r="GL10" s="1">
        <v>4.7331699999999997E-2</v>
      </c>
      <c r="GM10" s="1">
        <v>4.0006699999999999E-2</v>
      </c>
      <c r="GN10" s="1">
        <v>4.2951999999999997E-2</v>
      </c>
      <c r="GO10" s="1">
        <v>4.7065099999999999E-2</v>
      </c>
      <c r="GP10" s="1">
        <v>4.5217300000000002E-2</v>
      </c>
      <c r="GQ10" s="1">
        <v>3.9902399999999998E-2</v>
      </c>
      <c r="GR10" s="1">
        <v>4.4139299999999999E-2</v>
      </c>
      <c r="GS10" s="1">
        <f t="shared" si="14"/>
        <v>4.5162264285714286E-2</v>
      </c>
    </row>
    <row r="11" spans="1:201" x14ac:dyDescent="0.25">
      <c r="A11" s="1">
        <v>7.6827500000000007E-2</v>
      </c>
      <c r="B11" s="1">
        <v>5.64891E-2</v>
      </c>
      <c r="C11" s="1">
        <v>6.2997499999999998E-2</v>
      </c>
      <c r="D11" s="1">
        <v>7.6803200000000002E-2</v>
      </c>
      <c r="E11" s="1">
        <v>6.3576599999999997E-2</v>
      </c>
      <c r="F11" s="1">
        <v>5.8646499999999997E-2</v>
      </c>
      <c r="G11" s="1">
        <v>5.7716799999999999E-2</v>
      </c>
      <c r="H11" s="1">
        <v>5.5501799999999997E-2</v>
      </c>
      <c r="I11" s="1">
        <v>5.6203500000000003E-2</v>
      </c>
      <c r="J11" s="1">
        <v>6.0439899999999998E-2</v>
      </c>
      <c r="K11" s="1">
        <v>5.4978899999999997E-2</v>
      </c>
      <c r="L11" s="1">
        <v>5.6927999999999999E-2</v>
      </c>
      <c r="M11" s="1">
        <v>5.7473200000000002E-2</v>
      </c>
      <c r="N11" s="1">
        <v>6.1723899999999998E-2</v>
      </c>
      <c r="O11" s="1">
        <f t="shared" si="0"/>
        <v>5.9959915384615384E-2</v>
      </c>
      <c r="P11" s="1">
        <v>6.5449599999999997E-2</v>
      </c>
      <c r="Q11" s="1">
        <v>6.8693299999999999E-2</v>
      </c>
      <c r="R11" s="1">
        <v>6.1654100000000003E-2</v>
      </c>
      <c r="S11" s="1">
        <v>5.92928E-2</v>
      </c>
      <c r="T11" s="1">
        <v>5.88126E-2</v>
      </c>
      <c r="U11" s="1">
        <f t="shared" si="1"/>
        <v>6.278048E-2</v>
      </c>
      <c r="V11" s="1">
        <v>5.51105E-2</v>
      </c>
      <c r="W11" s="1">
        <v>5.4520199999999998E-2</v>
      </c>
      <c r="X11" s="1">
        <v>5.8656600000000003E-2</v>
      </c>
      <c r="Y11" s="1">
        <v>6.2949000000000005E-2</v>
      </c>
      <c r="Z11" s="1">
        <v>6.1353600000000001E-2</v>
      </c>
      <c r="AA11" s="1">
        <v>5.39059E-2</v>
      </c>
      <c r="AB11" s="1">
        <v>5.5144899999999997E-2</v>
      </c>
      <c r="AC11" s="1">
        <v>5.77183E-2</v>
      </c>
      <c r="AD11" s="1">
        <v>6.4862000000000003E-2</v>
      </c>
      <c r="AE11" s="1">
        <v>5.3958699999999998E-2</v>
      </c>
      <c r="AF11" s="1">
        <v>5.8762399999999999E-2</v>
      </c>
      <c r="AG11" s="1">
        <v>6.0449500000000003E-2</v>
      </c>
      <c r="AH11" s="1">
        <v>6.03507E-2</v>
      </c>
      <c r="AI11" s="1">
        <v>5.2363899999999998E-2</v>
      </c>
      <c r="AJ11" s="1">
        <v>5.8780100000000002E-2</v>
      </c>
      <c r="AK11" s="1">
        <v>5.9432400000000003E-2</v>
      </c>
      <c r="AL11" s="1">
        <v>6.3623299999999994E-2</v>
      </c>
      <c r="AM11" s="1">
        <v>6.5254099999999995E-2</v>
      </c>
      <c r="AN11" s="1">
        <v>6.1939599999999997E-2</v>
      </c>
      <c r="AO11" s="1">
        <v>6.2773800000000005E-2</v>
      </c>
      <c r="AP11" s="1">
        <v>6.7249500000000004E-2</v>
      </c>
      <c r="AQ11" s="1">
        <f t="shared" si="2"/>
        <v>5.9483761904761914E-2</v>
      </c>
      <c r="AR11" s="1">
        <v>6.4294699999999996E-2</v>
      </c>
      <c r="AS11" s="1">
        <v>6.5057799999999999E-2</v>
      </c>
      <c r="AT11" s="1">
        <v>6.3834100000000005E-2</v>
      </c>
      <c r="AU11" s="1">
        <v>5.9968199999999999E-2</v>
      </c>
      <c r="AV11" s="1">
        <v>6.0895299999999999E-2</v>
      </c>
      <c r="AW11" s="1">
        <v>6.0720900000000001E-2</v>
      </c>
      <c r="AX11" s="1">
        <v>6.6459900000000002E-2</v>
      </c>
      <c r="AY11" s="1">
        <f t="shared" si="3"/>
        <v>6.3032985714285714E-2</v>
      </c>
      <c r="AZ11" s="1">
        <v>5.7974199999999997E-2</v>
      </c>
      <c r="BA11" s="1">
        <v>5.9444299999999999E-2</v>
      </c>
      <c r="BB11" s="1">
        <v>4.9740100000000002E-2</v>
      </c>
      <c r="BC11" s="1">
        <v>4.7283600000000002E-2</v>
      </c>
      <c r="BD11" s="1">
        <v>4.4320999999999999E-2</v>
      </c>
      <c r="BE11" s="1">
        <v>4.3044600000000002E-2</v>
      </c>
      <c r="BF11" s="1">
        <v>4.6174600000000003E-2</v>
      </c>
      <c r="BG11" s="1">
        <v>4.2858100000000003E-2</v>
      </c>
      <c r="BH11" s="1">
        <v>4.2337199999999998E-2</v>
      </c>
      <c r="BI11" s="1">
        <v>3.5995399999999997E-2</v>
      </c>
      <c r="BJ11" s="1">
        <v>3.9740200000000003E-2</v>
      </c>
      <c r="BK11" s="1">
        <v>4.0210299999999997E-2</v>
      </c>
      <c r="BL11" s="1">
        <v>3.7546700000000002E-2</v>
      </c>
      <c r="BM11" s="1">
        <v>4.8481900000000001E-2</v>
      </c>
      <c r="BN11" s="1">
        <v>5.6899400000000003E-2</v>
      </c>
      <c r="BO11" s="1">
        <v>6.4709900000000001E-2</v>
      </c>
      <c r="BP11" s="1">
        <v>6.0517300000000003E-2</v>
      </c>
      <c r="BQ11" s="1">
        <v>6.3403500000000002E-2</v>
      </c>
      <c r="BR11" s="1">
        <v>6.0632199999999997E-2</v>
      </c>
      <c r="BS11" s="1">
        <v>6.5804199999999993E-2</v>
      </c>
      <c r="BT11" s="1">
        <f t="shared" si="4"/>
        <v>5.0355935000000004E-2</v>
      </c>
      <c r="BU11" s="1">
        <v>6.3215999999999994E-2</v>
      </c>
      <c r="BV11" s="1">
        <v>6.09093E-2</v>
      </c>
      <c r="BW11" s="1">
        <v>6.2973399999999999E-2</v>
      </c>
      <c r="BX11" s="1">
        <v>6.5119899999999994E-2</v>
      </c>
      <c r="BY11" s="1">
        <v>6.3256099999999996E-2</v>
      </c>
      <c r="BZ11" s="1">
        <f t="shared" si="5"/>
        <v>6.3094940000000002E-2</v>
      </c>
      <c r="CA11" s="1">
        <v>6.0032700000000001E-2</v>
      </c>
      <c r="CB11" s="1">
        <v>6.3403799999999996E-2</v>
      </c>
      <c r="CC11" s="1">
        <v>8.3471299999999998E-2</v>
      </c>
      <c r="CD11" s="1">
        <v>6.00604E-2</v>
      </c>
      <c r="CE11" s="1">
        <v>6.4699199999999998E-2</v>
      </c>
      <c r="CF11" s="1">
        <v>6.4918900000000002E-2</v>
      </c>
      <c r="CG11" s="1">
        <v>6.4625799999999997E-2</v>
      </c>
      <c r="CH11" s="1">
        <v>5.6958099999999998E-2</v>
      </c>
      <c r="CI11" s="1">
        <v>6.5339400000000006E-2</v>
      </c>
      <c r="CJ11" s="1">
        <f t="shared" si="6"/>
        <v>6.4834400000000014E-2</v>
      </c>
      <c r="CK11" s="1">
        <v>6.8238499999999994E-2</v>
      </c>
      <c r="CL11" s="1">
        <v>7.8542399999999998E-2</v>
      </c>
      <c r="CM11" s="1">
        <v>6.6973699999999997E-2</v>
      </c>
      <c r="CN11" s="1">
        <v>6.9000900000000004E-2</v>
      </c>
      <c r="CO11" s="1">
        <v>6.5679299999999996E-2</v>
      </c>
      <c r="CP11" s="1">
        <v>6.5418400000000002E-2</v>
      </c>
      <c r="CQ11" s="1">
        <f t="shared" si="7"/>
        <v>6.8975533333333325E-2</v>
      </c>
      <c r="CR11" s="1">
        <v>8.0926600000000001E-2</v>
      </c>
      <c r="CS11" s="1">
        <v>6.7628999999999995E-2</v>
      </c>
      <c r="CT11" s="1">
        <f t="shared" si="8"/>
        <v>7.4277800000000005E-2</v>
      </c>
      <c r="CU11" s="1">
        <v>6.3214599999999996E-2</v>
      </c>
      <c r="CV11" s="1">
        <v>6.94269E-2</v>
      </c>
      <c r="CW11" s="1">
        <v>7.7084799999999995E-2</v>
      </c>
      <c r="CX11" s="1">
        <v>6.2329500000000003E-2</v>
      </c>
      <c r="CY11" s="1">
        <v>7.3203099999999993E-2</v>
      </c>
      <c r="CZ11" s="1">
        <v>7.4189500000000005E-2</v>
      </c>
      <c r="DA11" s="1">
        <f t="shared" si="9"/>
        <v>6.9908066666666657E-2</v>
      </c>
      <c r="DB11" s="1">
        <v>5.4236600000000003E-2</v>
      </c>
      <c r="DC11" s="1">
        <v>6.0054900000000001E-2</v>
      </c>
      <c r="DD11" s="1">
        <v>7.2612399999999994E-2</v>
      </c>
      <c r="DE11" s="1">
        <v>6.0060500000000003E-2</v>
      </c>
      <c r="DF11" s="1">
        <f t="shared" si="10"/>
        <v>6.1741100000000007E-2</v>
      </c>
      <c r="DG11" s="1">
        <v>6.4996799999999993E-2</v>
      </c>
      <c r="DH11" s="1">
        <v>7.2197399999999995E-2</v>
      </c>
      <c r="DI11" s="1">
        <v>6.7630800000000005E-2</v>
      </c>
      <c r="DJ11" s="1">
        <v>6.1160600000000002E-2</v>
      </c>
      <c r="DK11" s="1">
        <v>7.3315000000000005E-2</v>
      </c>
      <c r="DL11" s="1">
        <v>5.8248399999999999E-2</v>
      </c>
      <c r="DM11" s="1">
        <v>6.6096600000000005E-2</v>
      </c>
      <c r="DN11" s="1">
        <v>8.0973600000000007E-2</v>
      </c>
      <c r="DO11" s="1">
        <v>7.1233500000000005E-2</v>
      </c>
      <c r="DP11" s="1">
        <v>6.8115999999999996E-2</v>
      </c>
      <c r="DQ11" s="1">
        <v>8.5788400000000001E-2</v>
      </c>
      <c r="DR11" s="1">
        <v>7.8111700000000006E-2</v>
      </c>
      <c r="DS11" s="1">
        <v>8.5079299999999997E-2</v>
      </c>
      <c r="DT11" s="1">
        <v>8.7257399999999999E-2</v>
      </c>
      <c r="DU11" s="1">
        <v>8.1529000000000004E-2</v>
      </c>
      <c r="DV11" s="1">
        <v>7.7786400000000006E-2</v>
      </c>
      <c r="DW11" s="1">
        <v>7.4524000000000007E-2</v>
      </c>
      <c r="DX11" s="1">
        <v>6.5945799999999999E-2</v>
      </c>
      <c r="DY11" s="1">
        <v>8.0899799999999994E-2</v>
      </c>
      <c r="DZ11" s="1">
        <v>8.8341199999999995E-2</v>
      </c>
      <c r="EA11" s="1">
        <v>8.1914399999999998E-2</v>
      </c>
      <c r="EB11" s="1">
        <v>7.1625800000000003E-2</v>
      </c>
      <c r="EC11" s="1">
        <v>6.5459199999999995E-2</v>
      </c>
      <c r="ED11" s="1">
        <v>6.8254400000000007E-2</v>
      </c>
      <c r="EE11" s="1">
        <v>7.6495099999999996E-2</v>
      </c>
      <c r="EF11" s="1">
        <v>7.4598200000000003E-2</v>
      </c>
      <c r="EG11" s="1">
        <v>7.7483099999999999E-2</v>
      </c>
      <c r="EH11" s="1">
        <v>0.1022121</v>
      </c>
      <c r="EI11" s="1">
        <v>8.1243999999999997E-2</v>
      </c>
      <c r="EJ11" s="1">
        <v>7.7525800000000006E-2</v>
      </c>
      <c r="EK11" s="1">
        <v>7.1249300000000002E-2</v>
      </c>
      <c r="EL11" s="1">
        <v>7.4759999999999993E-2</v>
      </c>
      <c r="EM11" s="1">
        <v>7.7626899999999999E-2</v>
      </c>
      <c r="EN11" s="1">
        <v>8.5228100000000001E-2</v>
      </c>
      <c r="EO11" s="1">
        <v>9.1118099999999994E-2</v>
      </c>
      <c r="EP11" s="1">
        <v>8.1448099999999996E-2</v>
      </c>
      <c r="EQ11" s="1">
        <v>7.8495499999999996E-2</v>
      </c>
      <c r="ER11" s="1">
        <f t="shared" si="11"/>
        <v>7.6377562162162141E-2</v>
      </c>
      <c r="ES11" s="1">
        <v>6.18188E-2</v>
      </c>
      <c r="ET11" s="1">
        <v>6.5978200000000001E-2</v>
      </c>
      <c r="EU11" s="1">
        <v>6.7715200000000003E-2</v>
      </c>
      <c r="EV11" s="1">
        <v>6.60882E-2</v>
      </c>
      <c r="EW11" s="1">
        <v>6.6043099999999993E-2</v>
      </c>
      <c r="EX11" s="1">
        <v>6.7908099999999999E-2</v>
      </c>
      <c r="EY11" s="1">
        <v>6.3635200000000003E-2</v>
      </c>
      <c r="EZ11" s="1">
        <v>6.4835299999999998E-2</v>
      </c>
      <c r="FA11" s="1">
        <v>6.0180900000000002E-2</v>
      </c>
      <c r="FB11" s="1">
        <v>6.2332800000000001E-2</v>
      </c>
      <c r="FC11" s="1">
        <v>6.3547999999999993E-2</v>
      </c>
      <c r="FD11" s="1">
        <v>6.3631900000000005E-2</v>
      </c>
      <c r="FE11" s="1">
        <v>6.4776700000000006E-2</v>
      </c>
      <c r="FF11" s="1">
        <v>6.1095499999999997E-2</v>
      </c>
      <c r="FG11" s="1">
        <v>6.1918099999999997E-2</v>
      </c>
      <c r="FH11" s="1">
        <f t="shared" si="12"/>
        <v>6.4100400000000002E-2</v>
      </c>
      <c r="FI11" s="1">
        <v>5.6200899999999998E-2</v>
      </c>
      <c r="FJ11" s="1">
        <v>5.7275699999999999E-2</v>
      </c>
      <c r="FK11" s="1">
        <v>6.3143000000000005E-2</v>
      </c>
      <c r="FL11" s="1">
        <v>5.8305200000000001E-2</v>
      </c>
      <c r="FM11" s="1">
        <v>6.1476099999999999E-2</v>
      </c>
      <c r="FN11" s="1">
        <v>5.8302800000000002E-2</v>
      </c>
      <c r="FO11" s="1">
        <v>6.9208800000000001E-2</v>
      </c>
      <c r="FP11" s="1">
        <v>5.9907799999999997E-2</v>
      </c>
      <c r="FQ11" s="1">
        <v>5.8573500000000001E-2</v>
      </c>
      <c r="FR11" s="1">
        <v>6.3777700000000007E-2</v>
      </c>
      <c r="FS11" s="1">
        <v>5.87675E-2</v>
      </c>
      <c r="FT11" s="1">
        <v>5.6824699999999999E-2</v>
      </c>
      <c r="FU11" s="1">
        <v>6.5366300000000002E-2</v>
      </c>
      <c r="FV11" s="1">
        <v>7.9978999999999995E-2</v>
      </c>
      <c r="FW11" s="1">
        <v>5.6609600000000003E-2</v>
      </c>
      <c r="FX11" s="1">
        <v>6.1039900000000001E-2</v>
      </c>
      <c r="FY11" s="1">
        <v>6.3372999999999999E-2</v>
      </c>
      <c r="FZ11" s="1">
        <v>5.8238600000000001E-2</v>
      </c>
      <c r="GA11" s="1">
        <v>6.06832E-2</v>
      </c>
      <c r="GB11" s="1">
        <v>6.2321500000000002E-2</v>
      </c>
      <c r="GC11" s="1">
        <v>6.3514600000000004E-2</v>
      </c>
      <c r="GD11" s="1">
        <f t="shared" si="13"/>
        <v>6.1566161904761892E-2</v>
      </c>
      <c r="GE11" s="1">
        <v>6.2164700000000003E-2</v>
      </c>
      <c r="GF11" s="1">
        <v>6.16716E-2</v>
      </c>
      <c r="GG11" s="1">
        <v>6.5321500000000005E-2</v>
      </c>
      <c r="GH11" s="1">
        <v>6.5850199999999998E-2</v>
      </c>
      <c r="GI11" s="1">
        <v>6.5270800000000004E-2</v>
      </c>
      <c r="GJ11" s="1">
        <v>5.90346E-2</v>
      </c>
      <c r="GK11" s="1">
        <v>6.4360600000000004E-2</v>
      </c>
      <c r="GL11" s="1">
        <v>6.4386399999999996E-2</v>
      </c>
      <c r="GM11" s="1">
        <v>5.5369500000000002E-2</v>
      </c>
      <c r="GN11" s="1">
        <v>5.8575599999999999E-2</v>
      </c>
      <c r="GO11" s="1">
        <v>6.3993800000000003E-2</v>
      </c>
      <c r="GP11" s="1">
        <v>6.1354800000000001E-2</v>
      </c>
      <c r="GQ11" s="1">
        <v>5.5101999999999998E-2</v>
      </c>
      <c r="GR11" s="1">
        <v>6.0254099999999998E-2</v>
      </c>
      <c r="GS11" s="1">
        <f t="shared" si="14"/>
        <v>6.1622157142857133E-2</v>
      </c>
    </row>
    <row r="12" spans="1:201" x14ac:dyDescent="0.25">
      <c r="A12" s="1">
        <v>8.4338499999999997E-2</v>
      </c>
      <c r="B12" s="1">
        <v>7.0408799999999994E-2</v>
      </c>
      <c r="C12" s="1">
        <v>7.8001799999999996E-2</v>
      </c>
      <c r="D12" s="1">
        <v>9.4748899999999997E-2</v>
      </c>
      <c r="E12" s="1">
        <v>7.8770300000000001E-2</v>
      </c>
      <c r="F12" s="1">
        <v>7.3497699999999999E-2</v>
      </c>
      <c r="G12" s="1">
        <v>7.1704799999999999E-2</v>
      </c>
      <c r="H12" s="1">
        <v>6.9112199999999999E-2</v>
      </c>
      <c r="I12" s="1">
        <v>7.0007200000000006E-2</v>
      </c>
      <c r="J12" s="1">
        <v>7.5138399999999994E-2</v>
      </c>
      <c r="K12" s="1">
        <v>6.8661600000000003E-2</v>
      </c>
      <c r="L12" s="1">
        <v>7.1281200000000003E-2</v>
      </c>
      <c r="M12" s="1">
        <v>7.1867799999999996E-2</v>
      </c>
      <c r="N12" s="1">
        <v>7.7495700000000001E-2</v>
      </c>
      <c r="O12" s="1">
        <f t="shared" si="0"/>
        <v>7.4668953846153852E-2</v>
      </c>
      <c r="P12" s="1">
        <v>8.2253699999999999E-2</v>
      </c>
      <c r="Q12" s="1">
        <v>8.6432499999999995E-2</v>
      </c>
      <c r="R12" s="1">
        <v>7.7329300000000004E-2</v>
      </c>
      <c r="S12" s="1">
        <v>7.4632500000000004E-2</v>
      </c>
      <c r="T12" s="1">
        <v>7.3405200000000004E-2</v>
      </c>
      <c r="U12" s="1">
        <f t="shared" si="1"/>
        <v>7.8810640000000001E-2</v>
      </c>
      <c r="V12" s="1">
        <v>6.9026799999999999E-2</v>
      </c>
      <c r="W12" s="1">
        <v>6.8457100000000007E-2</v>
      </c>
      <c r="X12" s="1">
        <v>7.3271199999999995E-2</v>
      </c>
      <c r="Y12" s="1">
        <v>7.8510300000000005E-2</v>
      </c>
      <c r="Z12" s="1">
        <v>7.6573100000000005E-2</v>
      </c>
      <c r="AA12" s="1">
        <v>6.7116599999999998E-2</v>
      </c>
      <c r="AB12" s="1">
        <v>6.8810899999999994E-2</v>
      </c>
      <c r="AC12" s="1">
        <v>7.1846099999999996E-2</v>
      </c>
      <c r="AD12" s="1">
        <v>8.1135100000000002E-2</v>
      </c>
      <c r="AE12" s="1">
        <v>6.7662399999999998E-2</v>
      </c>
      <c r="AF12" s="1">
        <v>7.3285400000000001E-2</v>
      </c>
      <c r="AG12" s="1">
        <v>7.5182200000000005E-2</v>
      </c>
      <c r="AH12" s="1">
        <v>7.5073200000000007E-2</v>
      </c>
      <c r="AI12" s="1">
        <v>6.5608700000000006E-2</v>
      </c>
      <c r="AJ12" s="1">
        <v>7.3352600000000004E-2</v>
      </c>
      <c r="AK12" s="1">
        <v>7.4208399999999994E-2</v>
      </c>
      <c r="AL12" s="1">
        <v>7.9594700000000004E-2</v>
      </c>
      <c r="AM12" s="1">
        <v>8.1629099999999996E-2</v>
      </c>
      <c r="AN12" s="1">
        <v>7.7751799999999996E-2</v>
      </c>
      <c r="AO12" s="1">
        <v>7.8640500000000002E-2</v>
      </c>
      <c r="AP12" s="1">
        <v>8.3974800000000002E-2</v>
      </c>
      <c r="AQ12" s="1">
        <f t="shared" si="2"/>
        <v>7.4319571428571429E-2</v>
      </c>
      <c r="AR12" s="1">
        <v>8.0664E-2</v>
      </c>
      <c r="AS12" s="1">
        <v>8.1468100000000002E-2</v>
      </c>
      <c r="AT12" s="1">
        <v>7.9999399999999998E-2</v>
      </c>
      <c r="AU12" s="1">
        <v>7.5269600000000006E-2</v>
      </c>
      <c r="AV12" s="1">
        <v>7.6706700000000003E-2</v>
      </c>
      <c r="AW12" s="1">
        <v>7.6482900000000006E-2</v>
      </c>
      <c r="AX12" s="1">
        <v>8.3092700000000005E-2</v>
      </c>
      <c r="AY12" s="1">
        <f t="shared" si="3"/>
        <v>7.9097628571428574E-2</v>
      </c>
      <c r="AZ12" s="1">
        <v>7.2740700000000005E-2</v>
      </c>
      <c r="BA12" s="1">
        <v>7.4151300000000003E-2</v>
      </c>
      <c r="BB12" s="1">
        <v>6.2050399999999999E-2</v>
      </c>
      <c r="BC12" s="1">
        <v>5.8706099999999997E-2</v>
      </c>
      <c r="BD12" s="1">
        <v>5.4873100000000001E-2</v>
      </c>
      <c r="BE12" s="1">
        <v>5.3777699999999998E-2</v>
      </c>
      <c r="BF12" s="1">
        <v>5.7281400000000003E-2</v>
      </c>
      <c r="BG12" s="1">
        <v>5.3231399999999998E-2</v>
      </c>
      <c r="BH12" s="1">
        <v>5.2724E-2</v>
      </c>
      <c r="BI12" s="1">
        <v>4.4622500000000002E-2</v>
      </c>
      <c r="BJ12" s="1">
        <v>4.9379199999999998E-2</v>
      </c>
      <c r="BK12" s="1">
        <v>4.9885899999999997E-2</v>
      </c>
      <c r="BL12" s="1">
        <v>4.6414799999999999E-2</v>
      </c>
      <c r="BM12" s="1">
        <v>6.0370399999999998E-2</v>
      </c>
      <c r="BN12" s="1">
        <v>7.1242700000000006E-2</v>
      </c>
      <c r="BO12" s="1">
        <v>8.1072400000000003E-2</v>
      </c>
      <c r="BP12" s="1">
        <v>7.5938199999999997E-2</v>
      </c>
      <c r="BQ12" s="1">
        <v>7.9366699999999998E-2</v>
      </c>
      <c r="BR12" s="1">
        <v>7.6233700000000001E-2</v>
      </c>
      <c r="BS12" s="1">
        <v>8.2509600000000002E-2</v>
      </c>
      <c r="BT12" s="1">
        <f t="shared" si="4"/>
        <v>6.2828610000000007E-2</v>
      </c>
      <c r="BU12" s="1">
        <v>7.9537200000000002E-2</v>
      </c>
      <c r="BV12" s="1">
        <v>7.6640200000000006E-2</v>
      </c>
      <c r="BW12" s="1">
        <v>7.9267799999999999E-2</v>
      </c>
      <c r="BX12" s="1">
        <v>8.1782099999999996E-2</v>
      </c>
      <c r="BY12" s="1">
        <v>7.9943500000000001E-2</v>
      </c>
      <c r="BZ12" s="1">
        <f t="shared" si="5"/>
        <v>7.9434160000000004E-2</v>
      </c>
      <c r="CA12" s="1">
        <v>7.5527499999999997E-2</v>
      </c>
      <c r="CB12" s="1">
        <v>7.9604400000000006E-2</v>
      </c>
      <c r="CC12" s="1">
        <v>0.10412109999999999</v>
      </c>
      <c r="CD12" s="1">
        <v>7.5701199999999996E-2</v>
      </c>
      <c r="CE12" s="1">
        <v>8.1557000000000004E-2</v>
      </c>
      <c r="CF12" s="1">
        <v>8.1923499999999996E-2</v>
      </c>
      <c r="CG12" s="1">
        <v>8.1268000000000007E-2</v>
      </c>
      <c r="CH12" s="1">
        <v>7.2318800000000003E-2</v>
      </c>
      <c r="CI12" s="1">
        <v>8.2430299999999998E-2</v>
      </c>
      <c r="CJ12" s="1">
        <f t="shared" si="6"/>
        <v>8.1605755555555548E-2</v>
      </c>
      <c r="CK12" s="1">
        <v>8.6644700000000005E-2</v>
      </c>
      <c r="CL12" s="1">
        <v>9.9273700000000006E-2</v>
      </c>
      <c r="CM12" s="1">
        <v>8.4614900000000007E-2</v>
      </c>
      <c r="CN12" s="1">
        <v>8.7745600000000007E-2</v>
      </c>
      <c r="CO12" s="1">
        <v>8.3434800000000003E-2</v>
      </c>
      <c r="CP12" s="1">
        <v>8.30322E-2</v>
      </c>
      <c r="CQ12" s="1">
        <f t="shared" si="7"/>
        <v>8.7457650000000012E-2</v>
      </c>
      <c r="CR12" s="1">
        <v>0.1018145</v>
      </c>
      <c r="CS12" s="1">
        <v>8.5915400000000003E-2</v>
      </c>
      <c r="CT12" s="1">
        <f t="shared" si="8"/>
        <v>9.3864950000000003E-2</v>
      </c>
      <c r="CU12" s="1">
        <v>8.0966800000000005E-2</v>
      </c>
      <c r="CV12" s="1">
        <v>8.9055800000000004E-2</v>
      </c>
      <c r="CW12" s="1">
        <v>9.71225E-2</v>
      </c>
      <c r="CX12" s="1">
        <v>7.9994200000000001E-2</v>
      </c>
      <c r="CY12" s="1">
        <v>9.3088099999999993E-2</v>
      </c>
      <c r="CZ12" s="1">
        <v>9.32481E-2</v>
      </c>
      <c r="DA12" s="1">
        <f t="shared" si="9"/>
        <v>8.8912583333333337E-2</v>
      </c>
      <c r="DB12" s="1">
        <v>6.8995200000000007E-2</v>
      </c>
      <c r="DC12" s="1">
        <v>7.6237299999999994E-2</v>
      </c>
      <c r="DD12" s="1">
        <v>9.2309600000000006E-2</v>
      </c>
      <c r="DE12" s="1">
        <v>7.6672299999999999E-2</v>
      </c>
      <c r="DF12" s="1">
        <f t="shared" si="10"/>
        <v>7.8553600000000001E-2</v>
      </c>
      <c r="DG12" s="1">
        <v>8.2586599999999996E-2</v>
      </c>
      <c r="DH12" s="1">
        <v>9.1293600000000003E-2</v>
      </c>
      <c r="DI12" s="1">
        <v>8.5944900000000005E-2</v>
      </c>
      <c r="DJ12" s="1">
        <v>7.8763200000000005E-2</v>
      </c>
      <c r="DK12" s="1">
        <v>9.3259300000000003E-2</v>
      </c>
      <c r="DL12" s="1">
        <v>7.5085899999999997E-2</v>
      </c>
      <c r="DM12" s="1">
        <v>8.4906300000000004E-2</v>
      </c>
      <c r="DN12" s="1">
        <v>0.1025538</v>
      </c>
      <c r="DO12" s="1">
        <v>9.1321700000000006E-2</v>
      </c>
      <c r="DP12" s="1">
        <v>8.7795100000000001E-2</v>
      </c>
      <c r="DQ12" s="1">
        <v>0.1086187</v>
      </c>
      <c r="DR12" s="1">
        <v>9.9367499999999997E-2</v>
      </c>
      <c r="DS12" s="1">
        <v>0.1080417</v>
      </c>
      <c r="DT12" s="1">
        <v>0.1104813</v>
      </c>
      <c r="DU12" s="1">
        <v>0.1035725</v>
      </c>
      <c r="DV12" s="1">
        <v>9.8398600000000003E-2</v>
      </c>
      <c r="DW12" s="1">
        <v>9.4305600000000003E-2</v>
      </c>
      <c r="DX12" s="1">
        <v>8.4526199999999996E-2</v>
      </c>
      <c r="DY12" s="1">
        <v>0.1018549</v>
      </c>
      <c r="DZ12" s="1">
        <v>0.1108639</v>
      </c>
      <c r="EA12" s="1">
        <v>0.1029359</v>
      </c>
      <c r="EB12" s="1">
        <v>9.0309399999999998E-2</v>
      </c>
      <c r="EC12" s="1">
        <v>8.3370799999999995E-2</v>
      </c>
      <c r="ED12" s="1">
        <v>8.6644200000000005E-2</v>
      </c>
      <c r="EE12" s="1">
        <v>9.5750699999999994E-2</v>
      </c>
      <c r="EF12" s="1">
        <v>9.43663E-2</v>
      </c>
      <c r="EG12" s="1">
        <v>9.7830799999999996E-2</v>
      </c>
      <c r="EH12" s="1">
        <v>0.12790960000000001</v>
      </c>
      <c r="EI12" s="1">
        <v>0.102087</v>
      </c>
      <c r="EJ12" s="1">
        <v>9.7208299999999997E-2</v>
      </c>
      <c r="EK12" s="1">
        <v>9.0050000000000005E-2</v>
      </c>
      <c r="EL12" s="1">
        <v>9.4824400000000003E-2</v>
      </c>
      <c r="EM12" s="1">
        <v>9.8046999999999995E-2</v>
      </c>
      <c r="EN12" s="1">
        <v>0.10733040000000001</v>
      </c>
      <c r="EO12" s="1">
        <v>0.11477179999999999</v>
      </c>
      <c r="EP12" s="1">
        <v>0.1031613</v>
      </c>
      <c r="EQ12" s="1">
        <v>9.8920400000000006E-2</v>
      </c>
      <c r="ER12" s="1">
        <f t="shared" si="11"/>
        <v>9.6731340540540542E-2</v>
      </c>
      <c r="ES12" s="1">
        <v>7.7802700000000002E-2</v>
      </c>
      <c r="ET12" s="1">
        <v>8.3280400000000004E-2</v>
      </c>
      <c r="EU12" s="1">
        <v>8.5280499999999995E-2</v>
      </c>
      <c r="EV12" s="1">
        <v>8.3213200000000001E-2</v>
      </c>
      <c r="EW12" s="1">
        <v>8.2856899999999997E-2</v>
      </c>
      <c r="EX12" s="1">
        <v>8.5530599999999998E-2</v>
      </c>
      <c r="EY12" s="1">
        <v>8.0064800000000005E-2</v>
      </c>
      <c r="EZ12" s="1">
        <v>8.1527600000000006E-2</v>
      </c>
      <c r="FA12" s="1">
        <v>7.5712299999999996E-2</v>
      </c>
      <c r="FB12" s="1">
        <v>7.8120499999999995E-2</v>
      </c>
      <c r="FC12" s="1">
        <v>7.9889299999999996E-2</v>
      </c>
      <c r="FD12" s="1">
        <v>7.9959100000000005E-2</v>
      </c>
      <c r="FE12" s="1">
        <v>8.13189E-2</v>
      </c>
      <c r="FF12" s="1">
        <v>7.6824500000000004E-2</v>
      </c>
      <c r="FG12" s="1">
        <v>7.7659099999999995E-2</v>
      </c>
      <c r="FH12" s="1">
        <f t="shared" si="12"/>
        <v>8.0602693333333336E-2</v>
      </c>
      <c r="FI12" s="1">
        <v>7.0680499999999993E-2</v>
      </c>
      <c r="FJ12" s="1">
        <v>7.1994600000000006E-2</v>
      </c>
      <c r="FK12" s="1">
        <v>7.9038999999999998E-2</v>
      </c>
      <c r="FL12" s="1">
        <v>7.3074399999999998E-2</v>
      </c>
      <c r="FM12" s="1">
        <v>7.7339199999999997E-2</v>
      </c>
      <c r="FN12" s="1">
        <v>7.3314099999999993E-2</v>
      </c>
      <c r="FO12" s="1">
        <v>8.6747900000000003E-2</v>
      </c>
      <c r="FP12" s="1">
        <v>7.5080099999999997E-2</v>
      </c>
      <c r="FQ12" s="1">
        <v>7.34345E-2</v>
      </c>
      <c r="FR12" s="1">
        <v>7.9881499999999994E-2</v>
      </c>
      <c r="FS12" s="1">
        <v>7.3893200000000006E-2</v>
      </c>
      <c r="FT12" s="1">
        <v>7.1510099999999993E-2</v>
      </c>
      <c r="FU12" s="1">
        <v>8.1788E-2</v>
      </c>
      <c r="FV12" s="1">
        <v>0.1002165</v>
      </c>
      <c r="FW12" s="1">
        <v>7.1061600000000003E-2</v>
      </c>
      <c r="FX12" s="1">
        <v>7.6515E-2</v>
      </c>
      <c r="FY12" s="1">
        <v>7.9210000000000003E-2</v>
      </c>
      <c r="FZ12" s="1">
        <v>7.3008900000000002E-2</v>
      </c>
      <c r="GA12" s="1">
        <v>7.5772099999999995E-2</v>
      </c>
      <c r="GB12" s="1">
        <v>7.8020199999999998E-2</v>
      </c>
      <c r="GC12" s="1">
        <v>7.9430700000000007E-2</v>
      </c>
      <c r="GD12" s="1">
        <f t="shared" si="13"/>
        <v>7.7191052380952377E-2</v>
      </c>
      <c r="GE12" s="1">
        <v>7.7939499999999995E-2</v>
      </c>
      <c r="GF12" s="1">
        <v>7.7249499999999999E-2</v>
      </c>
      <c r="GG12" s="1">
        <v>8.1751900000000002E-2</v>
      </c>
      <c r="GH12" s="1">
        <v>8.2512000000000002E-2</v>
      </c>
      <c r="GI12" s="1">
        <v>8.1725000000000006E-2</v>
      </c>
      <c r="GJ12" s="1">
        <v>7.3991899999999999E-2</v>
      </c>
      <c r="GK12" s="1">
        <v>8.0734299999999995E-2</v>
      </c>
      <c r="GL12" s="1">
        <v>8.0608200000000005E-2</v>
      </c>
      <c r="GM12" s="1">
        <v>7.0072899999999994E-2</v>
      </c>
      <c r="GN12" s="1">
        <v>7.3494400000000001E-2</v>
      </c>
      <c r="GO12" s="1">
        <v>8.0064099999999999E-2</v>
      </c>
      <c r="GP12" s="1">
        <v>7.6719700000000002E-2</v>
      </c>
      <c r="GQ12" s="1">
        <v>6.9643399999999994E-2</v>
      </c>
      <c r="GR12" s="1">
        <v>7.5607400000000005E-2</v>
      </c>
      <c r="GS12" s="1">
        <f t="shared" si="14"/>
        <v>7.7293871428571428E-2</v>
      </c>
    </row>
    <row r="13" spans="1:201" x14ac:dyDescent="0.25">
      <c r="A13" s="1">
        <v>9.2583799999999994E-2</v>
      </c>
      <c r="B13" s="1">
        <v>8.4950100000000001E-2</v>
      </c>
      <c r="C13" s="1">
        <v>9.3711199999999995E-2</v>
      </c>
      <c r="D13" s="1">
        <v>0.11344890000000001</v>
      </c>
      <c r="E13" s="1">
        <v>9.4690999999999997E-2</v>
      </c>
      <c r="F13" s="1">
        <v>8.9003499999999999E-2</v>
      </c>
      <c r="G13" s="1">
        <v>8.6324499999999998E-2</v>
      </c>
      <c r="H13" s="1">
        <v>8.3374199999999996E-2</v>
      </c>
      <c r="I13" s="1">
        <v>8.4479200000000004E-2</v>
      </c>
      <c r="J13" s="1">
        <v>9.0495500000000006E-2</v>
      </c>
      <c r="K13" s="1">
        <v>8.30182E-2</v>
      </c>
      <c r="L13" s="1">
        <v>8.6334099999999997E-2</v>
      </c>
      <c r="M13" s="1">
        <v>8.6963899999999997E-2</v>
      </c>
      <c r="N13" s="1">
        <v>9.4008499999999995E-2</v>
      </c>
      <c r="O13" s="1">
        <f t="shared" si="0"/>
        <v>9.0061753846153836E-2</v>
      </c>
      <c r="P13" s="1">
        <v>9.9829000000000001E-2</v>
      </c>
      <c r="Q13" s="1">
        <v>0.1050068</v>
      </c>
      <c r="R13" s="1">
        <v>9.3827999999999995E-2</v>
      </c>
      <c r="S13" s="1">
        <v>9.0661900000000004E-2</v>
      </c>
      <c r="T13" s="1">
        <v>8.8754200000000005E-2</v>
      </c>
      <c r="U13" s="1">
        <f t="shared" si="1"/>
        <v>9.5615980000000017E-2</v>
      </c>
      <c r="V13" s="1">
        <v>8.3695099999999995E-2</v>
      </c>
      <c r="W13" s="1">
        <v>8.3049499999999998E-2</v>
      </c>
      <c r="X13" s="1">
        <v>8.8659100000000005E-2</v>
      </c>
      <c r="Y13" s="1">
        <v>9.48904E-2</v>
      </c>
      <c r="Z13" s="1">
        <v>9.25758E-2</v>
      </c>
      <c r="AA13" s="1">
        <v>8.10974E-2</v>
      </c>
      <c r="AB13" s="1">
        <v>8.3252199999999998E-2</v>
      </c>
      <c r="AC13" s="1">
        <v>8.6729399999999998E-2</v>
      </c>
      <c r="AD13" s="1">
        <v>9.8114099999999996E-2</v>
      </c>
      <c r="AE13" s="1">
        <v>8.2046300000000003E-2</v>
      </c>
      <c r="AF13" s="1">
        <v>8.8590600000000005E-2</v>
      </c>
      <c r="AG13" s="1">
        <v>9.0663199999999999E-2</v>
      </c>
      <c r="AH13" s="1">
        <v>9.0568700000000002E-2</v>
      </c>
      <c r="AI13" s="1">
        <v>7.9531199999999996E-2</v>
      </c>
      <c r="AJ13" s="1">
        <v>8.8697300000000007E-2</v>
      </c>
      <c r="AK13" s="1">
        <v>8.9737800000000006E-2</v>
      </c>
      <c r="AL13" s="1">
        <v>9.6348500000000004E-2</v>
      </c>
      <c r="AM13" s="1">
        <v>9.8781400000000005E-2</v>
      </c>
      <c r="AN13" s="1">
        <v>9.4361700000000007E-2</v>
      </c>
      <c r="AO13" s="1">
        <v>9.5308699999999996E-2</v>
      </c>
      <c r="AP13" s="1">
        <v>0.1016623</v>
      </c>
      <c r="AQ13" s="1">
        <f t="shared" si="2"/>
        <v>8.9921938095238088E-2</v>
      </c>
      <c r="AR13" s="1">
        <v>9.7859100000000004E-2</v>
      </c>
      <c r="AS13" s="1">
        <v>9.8693699999999995E-2</v>
      </c>
      <c r="AT13" s="1">
        <v>9.6982200000000005E-2</v>
      </c>
      <c r="AU13" s="1">
        <v>9.1348600000000002E-2</v>
      </c>
      <c r="AV13" s="1">
        <v>9.3309600000000006E-2</v>
      </c>
      <c r="AW13" s="1">
        <v>9.3012499999999998E-2</v>
      </c>
      <c r="AX13" s="1">
        <v>0.10049569999999999</v>
      </c>
      <c r="AY13" s="1">
        <f t="shared" si="3"/>
        <v>9.5957342857142844E-2</v>
      </c>
      <c r="AZ13" s="1">
        <v>8.8289999999999993E-2</v>
      </c>
      <c r="BA13" s="1">
        <v>8.9631199999999994E-2</v>
      </c>
      <c r="BB13" s="1">
        <v>7.4969800000000003E-2</v>
      </c>
      <c r="BC13" s="1">
        <v>7.0786399999999999E-2</v>
      </c>
      <c r="BD13" s="1">
        <v>6.6068699999999994E-2</v>
      </c>
      <c r="BE13" s="1">
        <v>6.4951999999999996E-2</v>
      </c>
      <c r="BF13" s="1">
        <v>6.8959800000000002E-2</v>
      </c>
      <c r="BG13" s="1">
        <v>6.4149399999999995E-2</v>
      </c>
      <c r="BH13" s="1">
        <v>6.3587599999999994E-2</v>
      </c>
      <c r="BI13" s="1">
        <v>5.3737800000000002E-2</v>
      </c>
      <c r="BJ13" s="1">
        <v>5.9585300000000001E-2</v>
      </c>
      <c r="BK13" s="1">
        <v>6.0095999999999997E-2</v>
      </c>
      <c r="BL13" s="1">
        <v>5.5850499999999997E-2</v>
      </c>
      <c r="BM13" s="1">
        <v>7.2824E-2</v>
      </c>
      <c r="BN13" s="1">
        <v>8.6323700000000003E-2</v>
      </c>
      <c r="BO13" s="1">
        <v>9.81741E-2</v>
      </c>
      <c r="BP13" s="1">
        <v>9.2079999999999995E-2</v>
      </c>
      <c r="BQ13" s="1">
        <v>9.6197000000000005E-2</v>
      </c>
      <c r="BR13" s="1">
        <v>9.2580499999999996E-2</v>
      </c>
      <c r="BS13" s="1">
        <v>9.9966899999999997E-2</v>
      </c>
      <c r="BT13" s="1">
        <f t="shared" si="4"/>
        <v>7.5940535000000003E-2</v>
      </c>
      <c r="BU13" s="1">
        <v>9.6600000000000005E-2</v>
      </c>
      <c r="BV13" s="1">
        <v>9.3137700000000004E-2</v>
      </c>
      <c r="BW13" s="1">
        <v>9.6343700000000004E-2</v>
      </c>
      <c r="BX13" s="1">
        <v>9.9211499999999994E-2</v>
      </c>
      <c r="BY13" s="1">
        <v>9.7285300000000005E-2</v>
      </c>
      <c r="BZ13" s="1">
        <f t="shared" si="5"/>
        <v>9.6515640000000014E-2</v>
      </c>
      <c r="CA13" s="1">
        <v>9.1803700000000002E-2</v>
      </c>
      <c r="CB13" s="1">
        <v>9.6577800000000005E-2</v>
      </c>
      <c r="CC13" s="1">
        <v>0.12559049999999999</v>
      </c>
      <c r="CD13" s="1">
        <v>9.2142399999999999E-2</v>
      </c>
      <c r="CE13" s="1">
        <v>9.9191299999999996E-2</v>
      </c>
      <c r="CF13" s="1">
        <v>9.9708599999999994E-2</v>
      </c>
      <c r="CG13" s="1">
        <v>9.8811099999999999E-2</v>
      </c>
      <c r="CH13" s="1">
        <v>8.8499999999999995E-2</v>
      </c>
      <c r="CI13" s="1">
        <v>0.1004702</v>
      </c>
      <c r="CJ13" s="1">
        <f t="shared" si="6"/>
        <v>9.9199511111111124E-2</v>
      </c>
      <c r="CK13" s="1">
        <v>0.1060128</v>
      </c>
      <c r="CL13" s="1">
        <v>0.1208963</v>
      </c>
      <c r="CM13" s="1">
        <v>0.1032544</v>
      </c>
      <c r="CN13" s="1">
        <v>0.1074297</v>
      </c>
      <c r="CO13" s="1">
        <v>0.1020266</v>
      </c>
      <c r="CP13" s="1">
        <v>0.101494</v>
      </c>
      <c r="CQ13" s="1">
        <f t="shared" si="7"/>
        <v>0.1068523</v>
      </c>
      <c r="CR13" s="1">
        <v>0.1236327</v>
      </c>
      <c r="CS13" s="1">
        <v>0.10535410000000001</v>
      </c>
      <c r="CT13" s="1">
        <f t="shared" si="8"/>
        <v>0.1144934</v>
      </c>
      <c r="CU13" s="1">
        <v>9.9807099999999996E-2</v>
      </c>
      <c r="CV13" s="1">
        <v>0.1096208</v>
      </c>
      <c r="CW13" s="1">
        <v>0.1182213</v>
      </c>
      <c r="CX13" s="1">
        <v>9.8800299999999994E-2</v>
      </c>
      <c r="CY13" s="1">
        <v>0.1139797</v>
      </c>
      <c r="CZ13" s="1">
        <v>0.1132833</v>
      </c>
      <c r="DA13" s="1">
        <f t="shared" si="9"/>
        <v>0.10895208333333332</v>
      </c>
      <c r="DB13" s="1">
        <v>8.4970000000000004E-2</v>
      </c>
      <c r="DC13" s="1">
        <v>9.3517299999999998E-2</v>
      </c>
      <c r="DD13" s="1">
        <v>0.1130824</v>
      </c>
      <c r="DE13" s="1">
        <v>9.4477699999999998E-2</v>
      </c>
      <c r="DF13" s="1">
        <f t="shared" si="10"/>
        <v>9.651185000000001E-2</v>
      </c>
      <c r="DG13" s="1">
        <v>0.1012267</v>
      </c>
      <c r="DH13" s="1">
        <v>0.11136119999999999</v>
      </c>
      <c r="DI13" s="1">
        <v>0.10542849999999999</v>
      </c>
      <c r="DJ13" s="1">
        <v>9.7753599999999996E-2</v>
      </c>
      <c r="DK13" s="1">
        <v>0.1143465</v>
      </c>
      <c r="DL13" s="1">
        <v>9.3367699999999998E-2</v>
      </c>
      <c r="DM13" s="1">
        <v>0.10514229999999999</v>
      </c>
      <c r="DN13" s="1">
        <v>0.12526409999999999</v>
      </c>
      <c r="DO13" s="1">
        <v>0.11287899999999999</v>
      </c>
      <c r="DP13" s="1">
        <v>0.1090679</v>
      </c>
      <c r="DQ13" s="1">
        <v>0.13268530000000001</v>
      </c>
      <c r="DR13" s="1">
        <v>0.1219929</v>
      </c>
      <c r="DS13" s="1">
        <v>0.13235930000000001</v>
      </c>
      <c r="DT13" s="1">
        <v>0.13487650000000001</v>
      </c>
      <c r="DU13" s="1">
        <v>0.12689239999999999</v>
      </c>
      <c r="DV13" s="1">
        <v>0.120199</v>
      </c>
      <c r="DW13" s="1">
        <v>0.1151824</v>
      </c>
      <c r="DX13" s="1">
        <v>0.1042809</v>
      </c>
      <c r="DY13" s="1">
        <v>0.1238373</v>
      </c>
      <c r="DZ13" s="1">
        <v>0.1342428</v>
      </c>
      <c r="EA13" s="1">
        <v>0.12484530000000001</v>
      </c>
      <c r="EB13" s="1">
        <v>0.11024390000000001</v>
      </c>
      <c r="EC13" s="1">
        <v>0.1025866</v>
      </c>
      <c r="ED13" s="1">
        <v>0.10620789999999999</v>
      </c>
      <c r="EE13" s="1">
        <v>0.1160558</v>
      </c>
      <c r="EF13" s="1">
        <v>0.1151268</v>
      </c>
      <c r="EG13" s="1">
        <v>0.11913600000000001</v>
      </c>
      <c r="EH13" s="1">
        <v>0.15441879999999999</v>
      </c>
      <c r="EI13" s="1">
        <v>0.12372320000000001</v>
      </c>
      <c r="EJ13" s="1">
        <v>0.1179413</v>
      </c>
      <c r="EK13" s="1">
        <v>0.10979170000000001</v>
      </c>
      <c r="EL13" s="1">
        <v>0.11591319999999999</v>
      </c>
      <c r="EM13" s="1">
        <v>0.11943810000000001</v>
      </c>
      <c r="EN13" s="1">
        <v>0.13048009999999999</v>
      </c>
      <c r="EO13" s="1">
        <v>0.13946249999999999</v>
      </c>
      <c r="EP13" s="1">
        <v>0.12595410000000001</v>
      </c>
      <c r="EQ13" s="1">
        <v>0.12028460000000001</v>
      </c>
      <c r="ER13" s="1">
        <f t="shared" si="11"/>
        <v>0.11821611351351351</v>
      </c>
      <c r="ES13" s="1">
        <v>9.4581700000000005E-2</v>
      </c>
      <c r="ET13" s="1">
        <v>0.101344</v>
      </c>
      <c r="EU13" s="1">
        <v>0.1036426</v>
      </c>
      <c r="EV13" s="1">
        <v>0.10110570000000001</v>
      </c>
      <c r="EW13" s="1">
        <v>0.1003989</v>
      </c>
      <c r="EX13" s="1">
        <v>0.1039736</v>
      </c>
      <c r="EY13" s="1">
        <v>9.7317200000000006E-2</v>
      </c>
      <c r="EZ13" s="1">
        <v>9.8938399999999996E-2</v>
      </c>
      <c r="FA13" s="1">
        <v>9.1989199999999993E-2</v>
      </c>
      <c r="FB13" s="1">
        <v>9.4620499999999996E-2</v>
      </c>
      <c r="FC13" s="1">
        <v>9.6993599999999999E-2</v>
      </c>
      <c r="FD13" s="1">
        <v>9.7022300000000006E-2</v>
      </c>
      <c r="FE13" s="1">
        <v>9.8564299999999994E-2</v>
      </c>
      <c r="FF13" s="1">
        <v>9.3317200000000003E-2</v>
      </c>
      <c r="FG13" s="1">
        <v>9.41168E-2</v>
      </c>
      <c r="FH13" s="1">
        <f t="shared" si="12"/>
        <v>9.7861733333333353E-2</v>
      </c>
      <c r="FI13" s="1">
        <v>8.5844599999999993E-2</v>
      </c>
      <c r="FJ13" s="1">
        <v>8.7460999999999997E-2</v>
      </c>
      <c r="FK13" s="1">
        <v>9.5655599999999993E-2</v>
      </c>
      <c r="FL13" s="1">
        <v>8.8556499999999996E-2</v>
      </c>
      <c r="FM13" s="1">
        <v>9.3906900000000001E-2</v>
      </c>
      <c r="FN13" s="1">
        <v>8.9051500000000006E-2</v>
      </c>
      <c r="FO13" s="1">
        <v>0.1050068</v>
      </c>
      <c r="FP13" s="1">
        <v>9.0977100000000005E-2</v>
      </c>
      <c r="FQ13" s="1">
        <v>8.9031299999999994E-2</v>
      </c>
      <c r="FR13" s="1">
        <v>9.66915E-2</v>
      </c>
      <c r="FS13" s="1">
        <v>8.9719199999999999E-2</v>
      </c>
      <c r="FT13" s="1">
        <v>8.6953600000000006E-2</v>
      </c>
      <c r="FU13" s="1">
        <v>9.8950399999999994E-2</v>
      </c>
      <c r="FV13" s="1">
        <v>0.121186</v>
      </c>
      <c r="FW13" s="1">
        <v>8.6235699999999998E-2</v>
      </c>
      <c r="FX13" s="1">
        <v>9.2738399999999999E-2</v>
      </c>
      <c r="FY13" s="1">
        <v>9.5772099999999999E-2</v>
      </c>
      <c r="FZ13" s="1">
        <v>8.8506199999999993E-2</v>
      </c>
      <c r="GA13" s="1">
        <v>9.1575299999999998E-2</v>
      </c>
      <c r="GB13" s="1">
        <v>9.4472100000000003E-2</v>
      </c>
      <c r="GC13" s="1">
        <v>9.6108799999999994E-2</v>
      </c>
      <c r="GD13" s="1">
        <f t="shared" si="13"/>
        <v>9.3542885714285706E-2</v>
      </c>
      <c r="GE13" s="1">
        <v>9.4463099999999994E-2</v>
      </c>
      <c r="GF13" s="1">
        <v>9.3531699999999995E-2</v>
      </c>
      <c r="GG13" s="1">
        <v>9.8932800000000001E-2</v>
      </c>
      <c r="GH13" s="1">
        <v>9.9894700000000003E-2</v>
      </c>
      <c r="GI13" s="1">
        <v>9.8944900000000002E-2</v>
      </c>
      <c r="GJ13" s="1">
        <v>8.9684899999999998E-2</v>
      </c>
      <c r="GK13" s="1">
        <v>9.7863199999999997E-2</v>
      </c>
      <c r="GL13" s="1">
        <v>9.7592300000000007E-2</v>
      </c>
      <c r="GM13" s="1">
        <v>8.5433099999999998E-2</v>
      </c>
      <c r="GN13" s="1">
        <v>8.9164400000000005E-2</v>
      </c>
      <c r="GO13" s="1">
        <v>9.6874799999999997E-2</v>
      </c>
      <c r="GP13" s="1">
        <v>9.2846200000000004E-2</v>
      </c>
      <c r="GQ13" s="1">
        <v>8.4850499999999995E-2</v>
      </c>
      <c r="GR13" s="1">
        <v>9.1673500000000005E-2</v>
      </c>
      <c r="GS13" s="1">
        <f t="shared" si="14"/>
        <v>9.3696435714285722E-2</v>
      </c>
    </row>
    <row r="14" spans="1:201" x14ac:dyDescent="0.25">
      <c r="A14" s="1">
        <v>0.101635</v>
      </c>
      <c r="B14" s="1">
        <v>0.1002424</v>
      </c>
      <c r="C14" s="1">
        <v>0.1099222</v>
      </c>
      <c r="D14" s="1">
        <v>0.1325133</v>
      </c>
      <c r="E14" s="1">
        <v>0.1111562</v>
      </c>
      <c r="F14" s="1">
        <v>0.1055262</v>
      </c>
      <c r="G14" s="1">
        <v>0.101547</v>
      </c>
      <c r="H14" s="1">
        <v>9.8336199999999999E-2</v>
      </c>
      <c r="I14" s="1">
        <v>9.9670300000000003E-2</v>
      </c>
      <c r="J14" s="1">
        <v>0.1065049</v>
      </c>
      <c r="K14" s="1">
        <v>9.8198800000000003E-2</v>
      </c>
      <c r="L14" s="1">
        <v>0.1023522</v>
      </c>
      <c r="M14" s="1">
        <v>0.10295600000000001</v>
      </c>
      <c r="N14" s="1">
        <v>0.1116738</v>
      </c>
      <c r="O14" s="1">
        <f t="shared" si="0"/>
        <v>0.10619996153846152</v>
      </c>
      <c r="P14" s="1">
        <v>0.11867469999999999</v>
      </c>
      <c r="Q14" s="1">
        <v>0.1249865</v>
      </c>
      <c r="R14" s="1">
        <v>0.1114455</v>
      </c>
      <c r="S14" s="1">
        <v>0.10790909999999999</v>
      </c>
      <c r="T14" s="1">
        <v>0.10493189999999999</v>
      </c>
      <c r="U14" s="1">
        <f t="shared" si="1"/>
        <v>0.11358953999999999</v>
      </c>
      <c r="V14" s="1">
        <v>9.9313700000000005E-2</v>
      </c>
      <c r="W14" s="1">
        <v>9.86654E-2</v>
      </c>
      <c r="X14" s="1">
        <v>0.1049139</v>
      </c>
      <c r="Y14" s="1">
        <v>0.1121056</v>
      </c>
      <c r="Z14" s="1">
        <v>0.10944</v>
      </c>
      <c r="AA14" s="1">
        <v>9.57596E-2</v>
      </c>
      <c r="AB14" s="1">
        <v>9.8481200000000005E-2</v>
      </c>
      <c r="AC14" s="1">
        <v>0.1022957</v>
      </c>
      <c r="AD14" s="1">
        <v>0.1160725</v>
      </c>
      <c r="AE14" s="1">
        <v>9.7399100000000002E-2</v>
      </c>
      <c r="AF14" s="1">
        <v>0.10469820000000001</v>
      </c>
      <c r="AG14" s="1">
        <v>0.1068088</v>
      </c>
      <c r="AH14" s="1">
        <v>0.1067539</v>
      </c>
      <c r="AI14" s="1">
        <v>9.4362799999999997E-2</v>
      </c>
      <c r="AJ14" s="1">
        <v>0.1048668</v>
      </c>
      <c r="AK14" s="1">
        <v>0.10611139999999999</v>
      </c>
      <c r="AL14" s="1">
        <v>0.114104</v>
      </c>
      <c r="AM14" s="1">
        <v>0.11695609999999999</v>
      </c>
      <c r="AN14" s="1">
        <v>0.1121388</v>
      </c>
      <c r="AO14" s="1">
        <v>0.1130514</v>
      </c>
      <c r="AP14" s="1">
        <v>0.12035419999999999</v>
      </c>
      <c r="AQ14" s="1">
        <f t="shared" si="2"/>
        <v>0.10641205238095236</v>
      </c>
      <c r="AR14" s="1">
        <v>0.1162338</v>
      </c>
      <c r="AS14" s="1">
        <v>0.1170114</v>
      </c>
      <c r="AT14" s="1">
        <v>0.1150838</v>
      </c>
      <c r="AU14" s="1">
        <v>0.1085527</v>
      </c>
      <c r="AV14" s="1">
        <v>0.1112355</v>
      </c>
      <c r="AW14" s="1">
        <v>0.1108518</v>
      </c>
      <c r="AX14" s="1">
        <v>0.1189004</v>
      </c>
      <c r="AY14" s="1">
        <f t="shared" si="3"/>
        <v>0.11398134285714286</v>
      </c>
      <c r="AZ14" s="1">
        <v>0.1049081</v>
      </c>
      <c r="BA14" s="1">
        <v>0.1059098</v>
      </c>
      <c r="BB14" s="1">
        <v>8.8565500000000005E-2</v>
      </c>
      <c r="BC14" s="1">
        <v>8.3355100000000001E-2</v>
      </c>
      <c r="BD14" s="1">
        <v>7.7626200000000006E-2</v>
      </c>
      <c r="BE14" s="1">
        <v>7.6730999999999994E-2</v>
      </c>
      <c r="BF14" s="1">
        <v>8.1062700000000001E-2</v>
      </c>
      <c r="BG14" s="1">
        <v>7.5506799999999999E-2</v>
      </c>
      <c r="BH14" s="1">
        <v>7.4955599999999997E-2</v>
      </c>
      <c r="BI14" s="1">
        <v>6.3179600000000002E-2</v>
      </c>
      <c r="BJ14" s="1">
        <v>7.0232900000000001E-2</v>
      </c>
      <c r="BK14" s="1">
        <v>7.0686499999999999E-2</v>
      </c>
      <c r="BL14" s="1">
        <v>6.5555000000000002E-2</v>
      </c>
      <c r="BM14" s="1">
        <v>8.5853600000000002E-2</v>
      </c>
      <c r="BN14" s="1">
        <v>0.1023568</v>
      </c>
      <c r="BO14" s="1">
        <v>0.1163672</v>
      </c>
      <c r="BP14" s="1">
        <v>0.10933</v>
      </c>
      <c r="BQ14" s="1">
        <v>0.11409759999999999</v>
      </c>
      <c r="BR14" s="1">
        <v>0.1101395</v>
      </c>
      <c r="BS14" s="1">
        <v>0.118573</v>
      </c>
      <c r="BT14" s="1">
        <f t="shared" si="4"/>
        <v>8.9749625000000013E-2</v>
      </c>
      <c r="BU14" s="1">
        <v>0.1149587</v>
      </c>
      <c r="BV14" s="1">
        <v>0.11090510000000001</v>
      </c>
      <c r="BW14" s="1">
        <v>0.1147446</v>
      </c>
      <c r="BX14" s="1">
        <v>0.117877</v>
      </c>
      <c r="BY14" s="1">
        <v>0.1161199</v>
      </c>
      <c r="BZ14" s="1">
        <f t="shared" si="5"/>
        <v>0.11492105999999999</v>
      </c>
      <c r="CA14" s="1">
        <v>0.1093307</v>
      </c>
      <c r="CB14" s="1">
        <v>0.11475109999999999</v>
      </c>
      <c r="CC14" s="1">
        <v>0.1481422</v>
      </c>
      <c r="CD14" s="1">
        <v>0.1099267</v>
      </c>
      <c r="CE14" s="1">
        <v>0.11824469999999999</v>
      </c>
      <c r="CF14" s="1">
        <v>0.11899510000000001</v>
      </c>
      <c r="CG14" s="1">
        <v>0.11769399999999999</v>
      </c>
      <c r="CH14" s="1">
        <v>0.1063077</v>
      </c>
      <c r="CI14" s="1">
        <v>0.1200411</v>
      </c>
      <c r="CJ14" s="1">
        <f t="shared" si="6"/>
        <v>0.11815925555555556</v>
      </c>
      <c r="CK14" s="1">
        <v>0.12731919999999999</v>
      </c>
      <c r="CL14" s="1">
        <v>0.14442070000000001</v>
      </c>
      <c r="CM14" s="1">
        <v>0.1235458</v>
      </c>
      <c r="CN14" s="1">
        <v>0.1291429</v>
      </c>
      <c r="CO14" s="1">
        <v>0.1224928</v>
      </c>
      <c r="CP14" s="1">
        <v>0.1217859</v>
      </c>
      <c r="CQ14" s="1">
        <f t="shared" si="7"/>
        <v>0.12811788333333332</v>
      </c>
      <c r="CR14" s="1">
        <v>0.147118</v>
      </c>
      <c r="CS14" s="1">
        <v>0.1267672</v>
      </c>
      <c r="CT14" s="1">
        <f t="shared" si="8"/>
        <v>0.1369426</v>
      </c>
      <c r="CU14" s="1">
        <v>0.1209023</v>
      </c>
      <c r="CV14" s="1">
        <v>0.13270509999999999</v>
      </c>
      <c r="CW14" s="1">
        <v>0.1410265</v>
      </c>
      <c r="CX14" s="1">
        <v>0.11992849999999999</v>
      </c>
      <c r="CY14" s="1">
        <v>0.1370229</v>
      </c>
      <c r="CZ14" s="1">
        <v>0.1348172</v>
      </c>
      <c r="DA14" s="1">
        <f t="shared" si="9"/>
        <v>0.13106708333333333</v>
      </c>
      <c r="DB14" s="1">
        <v>0.1026039</v>
      </c>
      <c r="DC14" s="1">
        <v>0.1125138</v>
      </c>
      <c r="DD14" s="1">
        <v>0.1359823</v>
      </c>
      <c r="DE14" s="1">
        <v>0.1142721</v>
      </c>
      <c r="DF14" s="1">
        <f t="shared" si="10"/>
        <v>0.11634302499999999</v>
      </c>
      <c r="DG14" s="1">
        <v>0.121744</v>
      </c>
      <c r="DH14" s="1">
        <v>0.13322539999999999</v>
      </c>
      <c r="DI14" s="1">
        <v>0.12688740000000001</v>
      </c>
      <c r="DJ14" s="1">
        <v>0.1192078</v>
      </c>
      <c r="DK14" s="1">
        <v>0.13761300000000001</v>
      </c>
      <c r="DL14" s="1">
        <v>0.1140534</v>
      </c>
      <c r="DM14" s="1">
        <v>0.12789349999999999</v>
      </c>
      <c r="DN14" s="1">
        <v>0.15008350000000001</v>
      </c>
      <c r="DO14" s="1">
        <v>0.13702929999999999</v>
      </c>
      <c r="DP14" s="1">
        <v>0.1331251</v>
      </c>
      <c r="DQ14" s="1">
        <v>0.15896560000000001</v>
      </c>
      <c r="DR14" s="1">
        <v>0.14695320000000001</v>
      </c>
      <c r="DS14" s="1">
        <v>0.1590838</v>
      </c>
      <c r="DT14" s="1">
        <v>0.1615161</v>
      </c>
      <c r="DU14" s="1">
        <v>0.15254580000000001</v>
      </c>
      <c r="DV14" s="1">
        <v>0.14396719999999999</v>
      </c>
      <c r="DW14" s="1">
        <v>0.1379658</v>
      </c>
      <c r="DX14" s="1">
        <v>0.12640750000000001</v>
      </c>
      <c r="DY14" s="1">
        <v>0.1475332</v>
      </c>
      <c r="DZ14" s="1">
        <v>0.15923619999999999</v>
      </c>
      <c r="EA14" s="1">
        <v>0.1483575</v>
      </c>
      <c r="EB14" s="1">
        <v>0.1318211</v>
      </c>
      <c r="EC14" s="1">
        <v>0.12383479999999999</v>
      </c>
      <c r="ED14" s="1">
        <v>0.12770429999999999</v>
      </c>
      <c r="EE14" s="1">
        <v>0.13765959999999999</v>
      </c>
      <c r="EF14" s="1">
        <v>0.13775809999999999</v>
      </c>
      <c r="EG14" s="1">
        <v>0.14225789999999999</v>
      </c>
      <c r="EH14" s="1">
        <v>0.18247060000000001</v>
      </c>
      <c r="EI14" s="1">
        <v>0.14691899999999999</v>
      </c>
      <c r="EJ14" s="1">
        <v>0.14009060000000001</v>
      </c>
      <c r="EK14" s="1">
        <v>0.1312769</v>
      </c>
      <c r="EL14" s="1">
        <v>0.13904279999999999</v>
      </c>
      <c r="EM14" s="1">
        <v>0.142679</v>
      </c>
      <c r="EN14" s="1">
        <v>0.15544640000000001</v>
      </c>
      <c r="EO14" s="1">
        <v>0.1661086</v>
      </c>
      <c r="EP14" s="1">
        <v>0.15087200000000001</v>
      </c>
      <c r="EQ14" s="1">
        <v>0.14336650000000001</v>
      </c>
      <c r="ER14" s="1">
        <f t="shared" si="11"/>
        <v>0.14169466216216214</v>
      </c>
      <c r="ES14" s="1">
        <v>0.11267190000000001</v>
      </c>
      <c r="ET14" s="1">
        <v>0.1209389</v>
      </c>
      <c r="EU14" s="1">
        <v>0.12346169999999999</v>
      </c>
      <c r="EV14" s="1">
        <v>0.1204046</v>
      </c>
      <c r="EW14" s="1">
        <v>0.1191479</v>
      </c>
      <c r="EX14" s="1">
        <v>0.1238876</v>
      </c>
      <c r="EY14" s="1">
        <v>0.1159052</v>
      </c>
      <c r="EZ14" s="1">
        <v>0.1176558</v>
      </c>
      <c r="FA14" s="1">
        <v>0.10950940000000001</v>
      </c>
      <c r="FB14" s="1">
        <v>0.112204</v>
      </c>
      <c r="FC14" s="1">
        <v>0.1153774</v>
      </c>
      <c r="FD14" s="1">
        <v>0.11533499999999999</v>
      </c>
      <c r="FE14" s="1">
        <v>0.1170254</v>
      </c>
      <c r="FF14" s="1">
        <v>0.1110592</v>
      </c>
      <c r="FG14" s="1">
        <v>0.11169229999999999</v>
      </c>
      <c r="FH14" s="1">
        <f t="shared" si="12"/>
        <v>0.11641841999999999</v>
      </c>
      <c r="FI14" s="1">
        <v>0.1021561</v>
      </c>
      <c r="FJ14" s="1">
        <v>0.10408679999999999</v>
      </c>
      <c r="FK14" s="1">
        <v>0.1133072</v>
      </c>
      <c r="FL14" s="1">
        <v>0.10506600000000001</v>
      </c>
      <c r="FM14" s="1">
        <v>0.111737</v>
      </c>
      <c r="FN14" s="1">
        <v>0.10597760000000001</v>
      </c>
      <c r="FO14" s="1">
        <v>0.12444</v>
      </c>
      <c r="FP14" s="1">
        <v>0.10792549999999999</v>
      </c>
      <c r="FQ14" s="1">
        <v>0.1056849</v>
      </c>
      <c r="FR14" s="1">
        <v>0.11457489999999999</v>
      </c>
      <c r="FS14" s="1">
        <v>0.1067298</v>
      </c>
      <c r="FT14" s="1">
        <v>0.1036034</v>
      </c>
      <c r="FU14" s="1">
        <v>0.1171485</v>
      </c>
      <c r="FV14" s="1">
        <v>0.14344170000000001</v>
      </c>
      <c r="FW14" s="1">
        <v>0.1024847</v>
      </c>
      <c r="FX14" s="1">
        <v>0.1100448</v>
      </c>
      <c r="FY14" s="1">
        <v>0.113289</v>
      </c>
      <c r="FZ14" s="1">
        <v>0.1050465</v>
      </c>
      <c r="GA14" s="1">
        <v>0.10825079999999999</v>
      </c>
      <c r="GB14" s="1">
        <v>0.1119599</v>
      </c>
      <c r="GC14" s="1">
        <v>0.11379160000000001</v>
      </c>
      <c r="GD14" s="1">
        <f t="shared" si="13"/>
        <v>0.1109879380952381</v>
      </c>
      <c r="GE14" s="1">
        <v>0.1120998</v>
      </c>
      <c r="GF14" s="1">
        <v>0.11086459999999999</v>
      </c>
      <c r="GG14" s="1">
        <v>0.1171822</v>
      </c>
      <c r="GH14" s="1">
        <v>0.1184036</v>
      </c>
      <c r="GI14" s="1">
        <v>0.1172583</v>
      </c>
      <c r="GJ14" s="1">
        <v>0.1064254</v>
      </c>
      <c r="GK14" s="1">
        <v>0.1161589</v>
      </c>
      <c r="GL14" s="1">
        <v>0.1156462</v>
      </c>
      <c r="GM14" s="1">
        <v>0.10220410000000001</v>
      </c>
      <c r="GN14" s="1">
        <v>0.1059267</v>
      </c>
      <c r="GO14" s="1">
        <v>0.1146967</v>
      </c>
      <c r="GP14" s="1">
        <v>0.1099347</v>
      </c>
      <c r="GQ14" s="1">
        <v>0.1014019</v>
      </c>
      <c r="GR14" s="1">
        <v>0.108849</v>
      </c>
      <c r="GS14" s="1">
        <f t="shared" si="14"/>
        <v>0.11121800714285714</v>
      </c>
    </row>
    <row r="15" spans="1:201" x14ac:dyDescent="0.25">
      <c r="A15" s="1">
        <v>0.111572</v>
      </c>
      <c r="B15" s="1">
        <v>0.11472209999999999</v>
      </c>
      <c r="C15" s="1">
        <v>0.12507289999999999</v>
      </c>
      <c r="D15" s="1">
        <v>0.15012420000000001</v>
      </c>
      <c r="E15" s="1">
        <v>0.12657679999999999</v>
      </c>
      <c r="F15" s="1">
        <v>0.1214274</v>
      </c>
      <c r="G15" s="1">
        <v>0.11589919999999999</v>
      </c>
      <c r="H15" s="1">
        <v>0.11251849999999999</v>
      </c>
      <c r="I15" s="1">
        <v>0.1140891</v>
      </c>
      <c r="J15" s="1">
        <v>0.12164</v>
      </c>
      <c r="K15" s="1">
        <v>0.1127121</v>
      </c>
      <c r="L15" s="1">
        <v>0.117754</v>
      </c>
      <c r="M15" s="1">
        <v>0.1183328</v>
      </c>
      <c r="N15" s="1">
        <v>0.1287866</v>
      </c>
      <c r="O15" s="1">
        <f t="shared" si="0"/>
        <v>0.1215119769230769</v>
      </c>
      <c r="P15" s="1">
        <v>0.1369794</v>
      </c>
      <c r="Q15" s="1">
        <v>0.14446780000000001</v>
      </c>
      <c r="R15" s="1">
        <v>0.12856390000000001</v>
      </c>
      <c r="S15" s="1">
        <v>0.1247191</v>
      </c>
      <c r="T15" s="1">
        <v>0.12049260000000001</v>
      </c>
      <c r="U15" s="1">
        <f t="shared" si="1"/>
        <v>0.13104456</v>
      </c>
      <c r="V15" s="1">
        <v>0.11445809999999999</v>
      </c>
      <c r="W15" s="1">
        <v>0.11382</v>
      </c>
      <c r="X15" s="1">
        <v>0.12057180000000001</v>
      </c>
      <c r="Y15" s="1">
        <v>0.12863769999999999</v>
      </c>
      <c r="Z15" s="1">
        <v>0.12565299999999999</v>
      </c>
      <c r="AA15" s="1">
        <v>0.1098035</v>
      </c>
      <c r="AB15" s="1">
        <v>0.11312700000000001</v>
      </c>
      <c r="AC15" s="1">
        <v>0.11718290000000001</v>
      </c>
      <c r="AD15" s="1">
        <v>0.133353</v>
      </c>
      <c r="AE15" s="1">
        <v>0.1122648</v>
      </c>
      <c r="AF15" s="1">
        <v>0.1201468</v>
      </c>
      <c r="AG15" s="1">
        <v>0.12220449999999999</v>
      </c>
      <c r="AH15" s="1">
        <v>0.12220789999999999</v>
      </c>
      <c r="AI15" s="1">
        <v>0.10871599999999999</v>
      </c>
      <c r="AJ15" s="1">
        <v>0.1204095</v>
      </c>
      <c r="AK15" s="1">
        <v>0.1218487</v>
      </c>
      <c r="AL15" s="1">
        <v>0.13121630000000001</v>
      </c>
      <c r="AM15" s="1">
        <v>0.1344678</v>
      </c>
      <c r="AN15" s="1">
        <v>0.129389</v>
      </c>
      <c r="AO15" s="1">
        <v>0.13020580000000001</v>
      </c>
      <c r="AP15" s="1">
        <v>0.1383672</v>
      </c>
      <c r="AQ15" s="1">
        <f t="shared" si="2"/>
        <v>0.12228815714285715</v>
      </c>
      <c r="AR15" s="1">
        <v>0.13404959999999999</v>
      </c>
      <c r="AS15" s="1">
        <v>0.13471240000000001</v>
      </c>
      <c r="AT15" s="1">
        <v>0.13261419999999999</v>
      </c>
      <c r="AU15" s="1">
        <v>0.12527479999999999</v>
      </c>
      <c r="AV15" s="1">
        <v>0.1287558</v>
      </c>
      <c r="AW15" s="1">
        <v>0.12825719999999999</v>
      </c>
      <c r="AX15" s="1">
        <v>0.13660430000000001</v>
      </c>
      <c r="AY15" s="1">
        <f t="shared" si="3"/>
        <v>0.1314669</v>
      </c>
      <c r="AZ15" s="1">
        <v>0.12105349999999999</v>
      </c>
      <c r="BA15" s="1">
        <v>0.1215575</v>
      </c>
      <c r="BB15" s="1">
        <v>0.1016006</v>
      </c>
      <c r="BC15" s="1">
        <v>9.5334500000000003E-2</v>
      </c>
      <c r="BD15" s="1">
        <v>8.8577900000000001E-2</v>
      </c>
      <c r="BE15" s="1">
        <v>8.8011099999999995E-2</v>
      </c>
      <c r="BF15" s="1">
        <v>9.2564300000000002E-2</v>
      </c>
      <c r="BG15" s="1">
        <v>8.6310799999999993E-2</v>
      </c>
      <c r="BH15" s="1">
        <v>8.5790699999999998E-2</v>
      </c>
      <c r="BI15" s="1">
        <v>7.2109000000000006E-2</v>
      </c>
      <c r="BJ15" s="1">
        <v>8.0377400000000002E-2</v>
      </c>
      <c r="BK15" s="1">
        <v>8.0740300000000001E-2</v>
      </c>
      <c r="BL15" s="1">
        <v>7.4739399999999998E-2</v>
      </c>
      <c r="BM15" s="1">
        <v>9.8305799999999999E-2</v>
      </c>
      <c r="BN15" s="1">
        <v>0.1178334</v>
      </c>
      <c r="BO15" s="1">
        <v>0.1338983</v>
      </c>
      <c r="BP15" s="1">
        <v>0.12604570000000001</v>
      </c>
      <c r="BQ15" s="1">
        <v>0.13139390000000001</v>
      </c>
      <c r="BR15" s="1">
        <v>0.1271977</v>
      </c>
      <c r="BS15" s="1">
        <v>0.1365333</v>
      </c>
      <c r="BT15" s="1">
        <f t="shared" si="4"/>
        <v>0.102998755</v>
      </c>
      <c r="BU15" s="1">
        <v>0.13282559999999999</v>
      </c>
      <c r="BV15" s="1">
        <v>0.12820529999999999</v>
      </c>
      <c r="BW15" s="1">
        <v>0.13264719999999999</v>
      </c>
      <c r="BX15" s="1">
        <v>0.1359466</v>
      </c>
      <c r="BY15" s="1">
        <v>0.1345517</v>
      </c>
      <c r="BZ15" s="1">
        <f t="shared" si="5"/>
        <v>0.13283527999999997</v>
      </c>
      <c r="CA15" s="1">
        <v>0.126417</v>
      </c>
      <c r="CB15" s="1">
        <v>0.13236780000000001</v>
      </c>
      <c r="CC15" s="1">
        <v>0.1697052</v>
      </c>
      <c r="CD15" s="1">
        <v>0.1273262</v>
      </c>
      <c r="CE15" s="1">
        <v>0.1368402</v>
      </c>
      <c r="CF15" s="1">
        <v>0.13783429999999999</v>
      </c>
      <c r="CG15" s="1">
        <v>0.1360838</v>
      </c>
      <c r="CH15" s="1">
        <v>0.12399300000000001</v>
      </c>
      <c r="CI15" s="1">
        <v>0.13920089999999999</v>
      </c>
      <c r="CJ15" s="1">
        <f t="shared" si="6"/>
        <v>0.13664093333333333</v>
      </c>
      <c r="CK15" s="1">
        <v>0.1484386</v>
      </c>
      <c r="CL15" s="1">
        <v>0.16742650000000001</v>
      </c>
      <c r="CM15" s="1">
        <v>0.14349110000000001</v>
      </c>
      <c r="CN15" s="1">
        <v>0.15068809999999999</v>
      </c>
      <c r="CO15" s="1">
        <v>0.14275679999999999</v>
      </c>
      <c r="CP15" s="1">
        <v>0.14186099999999999</v>
      </c>
      <c r="CQ15" s="1">
        <f t="shared" si="7"/>
        <v>0.14911035</v>
      </c>
      <c r="CR15" s="1">
        <v>0.16988020000000001</v>
      </c>
      <c r="CS15" s="1">
        <v>0.14807600000000001</v>
      </c>
      <c r="CT15" s="1">
        <f t="shared" si="8"/>
        <v>0.15897810000000001</v>
      </c>
      <c r="CU15" s="1">
        <v>0.14221339999999999</v>
      </c>
      <c r="CV15" s="1">
        <v>0.15596560000000001</v>
      </c>
      <c r="CW15" s="1">
        <v>0.16324240000000001</v>
      </c>
      <c r="CX15" s="1">
        <v>0.1413703</v>
      </c>
      <c r="CY15" s="1">
        <v>0.15988160000000001</v>
      </c>
      <c r="CZ15" s="1">
        <v>0.15568409999999999</v>
      </c>
      <c r="DA15" s="1">
        <f t="shared" si="9"/>
        <v>0.15305956666666667</v>
      </c>
      <c r="DB15" s="1">
        <v>0.12031600000000001</v>
      </c>
      <c r="DC15" s="1">
        <v>0.1314169</v>
      </c>
      <c r="DD15" s="1">
        <v>0.1587441</v>
      </c>
      <c r="DE15" s="1">
        <v>0.13422580000000001</v>
      </c>
      <c r="DF15" s="1">
        <f t="shared" si="10"/>
        <v>0.13617570000000001</v>
      </c>
      <c r="DG15" s="1">
        <v>0.14211940000000001</v>
      </c>
      <c r="DH15" s="1">
        <v>0.15466189999999999</v>
      </c>
      <c r="DI15" s="1">
        <v>0.1482812</v>
      </c>
      <c r="DJ15" s="1">
        <v>0.14120150000000001</v>
      </c>
      <c r="DK15" s="1">
        <v>0.1607478</v>
      </c>
      <c r="DL15" s="1">
        <v>0.13537440000000001</v>
      </c>
      <c r="DM15" s="1">
        <v>0.15108389999999999</v>
      </c>
      <c r="DN15" s="1">
        <v>0.17448240000000001</v>
      </c>
      <c r="DO15" s="1">
        <v>0.16156419999999999</v>
      </c>
      <c r="DP15" s="1">
        <v>0.15782850000000001</v>
      </c>
      <c r="DQ15" s="1">
        <v>0.18481600000000001</v>
      </c>
      <c r="DR15" s="1">
        <v>0.17184140000000001</v>
      </c>
      <c r="DS15" s="1">
        <v>0.18556510000000001</v>
      </c>
      <c r="DT15" s="1">
        <v>0.18767880000000001</v>
      </c>
      <c r="DU15" s="1">
        <v>0.1779908</v>
      </c>
      <c r="DV15" s="1">
        <v>0.1673655</v>
      </c>
      <c r="DW15" s="1">
        <v>0.16038740000000001</v>
      </c>
      <c r="DX15" s="1">
        <v>0.14876739999999999</v>
      </c>
      <c r="DY15" s="1">
        <v>0.17049159999999999</v>
      </c>
      <c r="DZ15" s="1">
        <v>0.1831652</v>
      </c>
      <c r="EA15" s="1">
        <v>0.1710052</v>
      </c>
      <c r="EB15" s="1">
        <v>0.15296380000000001</v>
      </c>
      <c r="EC15" s="1">
        <v>0.1451337</v>
      </c>
      <c r="ED15" s="1">
        <v>0.1490467</v>
      </c>
      <c r="EE15" s="1">
        <v>0.15839349999999999</v>
      </c>
      <c r="EF15" s="1">
        <v>0.1599438</v>
      </c>
      <c r="EG15" s="1">
        <v>0.16480239999999999</v>
      </c>
      <c r="EH15" s="1">
        <v>0.20908979999999999</v>
      </c>
      <c r="EI15" s="1">
        <v>0.16923379999999999</v>
      </c>
      <c r="EJ15" s="1">
        <v>0.1614341</v>
      </c>
      <c r="EK15" s="1">
        <v>0.15233350000000001</v>
      </c>
      <c r="EL15" s="1">
        <v>0.1618754</v>
      </c>
      <c r="EM15" s="1">
        <v>0.1653694</v>
      </c>
      <c r="EN15" s="1">
        <v>0.17964820000000001</v>
      </c>
      <c r="EO15" s="1">
        <v>0.19191800000000001</v>
      </c>
      <c r="EP15" s="1">
        <v>0.17538980000000001</v>
      </c>
      <c r="EQ15" s="1">
        <v>0.1657777</v>
      </c>
      <c r="ER15" s="1">
        <f t="shared" si="11"/>
        <v>0.1648317081081081</v>
      </c>
      <c r="ES15" s="1">
        <v>0.1302529</v>
      </c>
      <c r="ET15" s="1">
        <v>0.1400401</v>
      </c>
      <c r="EU15" s="1">
        <v>0.14269780000000001</v>
      </c>
      <c r="EV15" s="1">
        <v>0.13914750000000001</v>
      </c>
      <c r="EW15" s="1">
        <v>0.13718759999999999</v>
      </c>
      <c r="EX15" s="1">
        <v>0.14323420000000001</v>
      </c>
      <c r="EY15" s="1">
        <v>0.1339535</v>
      </c>
      <c r="EZ15" s="1">
        <v>0.13576240000000001</v>
      </c>
      <c r="FA15" s="1">
        <v>0.12652050000000001</v>
      </c>
      <c r="FB15" s="1">
        <v>0.12913160000000001</v>
      </c>
      <c r="FC15" s="1">
        <v>0.1331899</v>
      </c>
      <c r="FD15" s="1">
        <v>0.13303980000000001</v>
      </c>
      <c r="FE15" s="1">
        <v>0.1348221</v>
      </c>
      <c r="FF15" s="1">
        <v>0.12826460000000001</v>
      </c>
      <c r="FG15" s="1">
        <v>0.12863579999999999</v>
      </c>
      <c r="FH15" s="1">
        <f t="shared" si="12"/>
        <v>0.13439202</v>
      </c>
      <c r="FI15" s="1">
        <v>0.1180079</v>
      </c>
      <c r="FJ15" s="1">
        <v>0.1202275</v>
      </c>
      <c r="FK15" s="1">
        <v>0.13025349999999999</v>
      </c>
      <c r="FL15" s="1">
        <v>0.1210087</v>
      </c>
      <c r="FM15" s="1">
        <v>0.12904170000000001</v>
      </c>
      <c r="FN15" s="1">
        <v>0.1224013</v>
      </c>
      <c r="FO15" s="1">
        <v>0.14311950000000001</v>
      </c>
      <c r="FP15" s="1">
        <v>0.12428309999999999</v>
      </c>
      <c r="FQ15" s="1">
        <v>0.12176099999999999</v>
      </c>
      <c r="FR15" s="1">
        <v>0.13175709999999999</v>
      </c>
      <c r="FS15" s="1">
        <v>0.12324930000000001</v>
      </c>
      <c r="FT15" s="1">
        <v>0.1198181</v>
      </c>
      <c r="FU15" s="1">
        <v>0.13462160000000001</v>
      </c>
      <c r="FV15" s="1">
        <v>0.16481029999999999</v>
      </c>
      <c r="FW15" s="1">
        <v>0.1182506</v>
      </c>
      <c r="FX15" s="1">
        <v>0.12673809999999999</v>
      </c>
      <c r="FY15" s="1">
        <v>0.1300896</v>
      </c>
      <c r="FZ15" s="1">
        <v>0.1210209</v>
      </c>
      <c r="GA15" s="1">
        <v>0.1242103</v>
      </c>
      <c r="GB15" s="1">
        <v>0.12878719999999999</v>
      </c>
      <c r="GC15" s="1">
        <v>0.13078509999999999</v>
      </c>
      <c r="GD15" s="1">
        <f t="shared" si="13"/>
        <v>0.12782106666666668</v>
      </c>
      <c r="GE15" s="1">
        <v>0.12912390000000001</v>
      </c>
      <c r="GF15" s="1">
        <v>0.12754509999999999</v>
      </c>
      <c r="GG15" s="1">
        <v>0.1346948</v>
      </c>
      <c r="GH15" s="1">
        <v>0.1361909</v>
      </c>
      <c r="GI15" s="1">
        <v>0.13488040000000001</v>
      </c>
      <c r="GJ15" s="1">
        <v>0.1225842</v>
      </c>
      <c r="GK15" s="1">
        <v>0.13381380000000001</v>
      </c>
      <c r="GL15" s="1">
        <v>0.133017</v>
      </c>
      <c r="GM15" s="1">
        <v>0.11867750000000001</v>
      </c>
      <c r="GN15" s="1">
        <v>0.1221505</v>
      </c>
      <c r="GO15" s="1">
        <v>0.13182170000000001</v>
      </c>
      <c r="GP15" s="1">
        <v>0.12636410000000001</v>
      </c>
      <c r="GQ15" s="1">
        <v>0.117641</v>
      </c>
      <c r="GR15" s="1">
        <v>0.1254757</v>
      </c>
      <c r="GS15" s="1">
        <f t="shared" si="14"/>
        <v>0.12814147142857141</v>
      </c>
    </row>
    <row r="16" spans="1:201" x14ac:dyDescent="0.25">
      <c r="A16" s="1">
        <v>0.122479</v>
      </c>
      <c r="B16" s="1">
        <v>0.12837199999999999</v>
      </c>
      <c r="C16" s="1">
        <v>0.13944690000000001</v>
      </c>
      <c r="D16" s="1">
        <v>0.1667701</v>
      </c>
      <c r="E16" s="1">
        <v>0.1412168</v>
      </c>
      <c r="F16" s="1">
        <v>0.13659499999999999</v>
      </c>
      <c r="G16" s="1">
        <v>0.129555</v>
      </c>
      <c r="H16" s="1">
        <v>0.1259914</v>
      </c>
      <c r="I16" s="1">
        <v>0.12780359999999999</v>
      </c>
      <c r="J16" s="1">
        <v>0.13608799999999999</v>
      </c>
      <c r="K16" s="1">
        <v>0.1265646</v>
      </c>
      <c r="L16" s="1">
        <v>0.1324632</v>
      </c>
      <c r="M16" s="1">
        <v>0.13313430000000001</v>
      </c>
      <c r="N16" s="1">
        <v>0.1452359</v>
      </c>
      <c r="O16" s="1">
        <f t="shared" si="0"/>
        <v>0.13609513846153848</v>
      </c>
      <c r="P16" s="1">
        <v>0.15460209999999999</v>
      </c>
      <c r="Q16" s="1">
        <v>0.16328090000000001</v>
      </c>
      <c r="R16" s="1">
        <v>0.14518110000000001</v>
      </c>
      <c r="S16" s="1">
        <v>0.14091500000000001</v>
      </c>
      <c r="T16" s="1">
        <v>0.13562560000000001</v>
      </c>
      <c r="U16" s="1">
        <f t="shared" si="1"/>
        <v>0.14792094000000003</v>
      </c>
      <c r="V16" s="1">
        <v>0.12917719999999999</v>
      </c>
      <c r="W16" s="1">
        <v>0.1284342</v>
      </c>
      <c r="X16" s="1">
        <v>0.13578029999999999</v>
      </c>
      <c r="Y16" s="1">
        <v>0.14471059999999999</v>
      </c>
      <c r="Z16" s="1">
        <v>0.1414088</v>
      </c>
      <c r="AA16" s="1">
        <v>0.1234759</v>
      </c>
      <c r="AB16" s="1">
        <v>0.12736069999999999</v>
      </c>
      <c r="AC16" s="1">
        <v>0.13166890000000001</v>
      </c>
      <c r="AD16" s="1">
        <v>0.1500348</v>
      </c>
      <c r="AE16" s="1">
        <v>0.1266033</v>
      </c>
      <c r="AF16" s="1">
        <v>0.13512289999999999</v>
      </c>
      <c r="AG16" s="1">
        <v>0.137158</v>
      </c>
      <c r="AH16" s="1">
        <v>0.13725370000000001</v>
      </c>
      <c r="AI16" s="1">
        <v>0.12258910000000001</v>
      </c>
      <c r="AJ16" s="1">
        <v>0.13550899999999999</v>
      </c>
      <c r="AK16" s="1">
        <v>0.13709650000000001</v>
      </c>
      <c r="AL16" s="1">
        <v>0.1477522</v>
      </c>
      <c r="AM16" s="1">
        <v>0.15139259999999999</v>
      </c>
      <c r="AN16" s="1">
        <v>0.1460243</v>
      </c>
      <c r="AO16" s="1">
        <v>0.14677670000000001</v>
      </c>
      <c r="AP16" s="1">
        <v>0.15588369999999999</v>
      </c>
      <c r="AQ16" s="1">
        <f t="shared" si="2"/>
        <v>0.13767682857142857</v>
      </c>
      <c r="AR16" s="1">
        <v>0.15124099999999999</v>
      </c>
      <c r="AS16" s="1">
        <v>0.1518254</v>
      </c>
      <c r="AT16" s="1">
        <v>0.14957570000000001</v>
      </c>
      <c r="AU16" s="1">
        <v>0.1414725</v>
      </c>
      <c r="AV16" s="1">
        <v>0.14565410000000001</v>
      </c>
      <c r="AW16" s="1">
        <v>0.14499210000000001</v>
      </c>
      <c r="AX16" s="1">
        <v>0.15371000000000001</v>
      </c>
      <c r="AY16" s="1">
        <f t="shared" si="3"/>
        <v>0.14835297142857143</v>
      </c>
      <c r="AZ16" s="1">
        <v>0.1366946</v>
      </c>
      <c r="BA16" s="1">
        <v>0.13679740000000001</v>
      </c>
      <c r="BB16" s="1">
        <v>0.1142193</v>
      </c>
      <c r="BC16" s="1">
        <v>0.1070397</v>
      </c>
      <c r="BD16" s="1">
        <v>9.9303100000000005E-2</v>
      </c>
      <c r="BE16" s="1">
        <v>9.8843100000000003E-2</v>
      </c>
      <c r="BF16" s="1">
        <v>0.1038017</v>
      </c>
      <c r="BG16" s="1">
        <v>9.6817700000000007E-2</v>
      </c>
      <c r="BH16" s="1">
        <v>9.6238500000000005E-2</v>
      </c>
      <c r="BI16" s="1">
        <v>8.0753400000000003E-2</v>
      </c>
      <c r="BJ16" s="1">
        <v>9.0233900000000006E-2</v>
      </c>
      <c r="BK16" s="1">
        <v>9.0521500000000005E-2</v>
      </c>
      <c r="BL16" s="1">
        <v>8.3779900000000004E-2</v>
      </c>
      <c r="BM16" s="1">
        <v>0.1103894</v>
      </c>
      <c r="BN16" s="1">
        <v>0.13276109999999999</v>
      </c>
      <c r="BO16" s="1">
        <v>0.15071660000000001</v>
      </c>
      <c r="BP16" s="1">
        <v>0.1421598</v>
      </c>
      <c r="BQ16" s="1">
        <v>0.1481122</v>
      </c>
      <c r="BR16" s="1">
        <v>0.14358070000000001</v>
      </c>
      <c r="BS16" s="1">
        <v>0.1537704</v>
      </c>
      <c r="BT16" s="1">
        <f t="shared" si="4"/>
        <v>0.11582669999999999</v>
      </c>
      <c r="BU16" s="1">
        <v>0.1500088</v>
      </c>
      <c r="BV16" s="1">
        <v>0.1448362</v>
      </c>
      <c r="BW16" s="1">
        <v>0.14980379999999999</v>
      </c>
      <c r="BX16" s="1">
        <v>0.15326039999999999</v>
      </c>
      <c r="BY16" s="1">
        <v>0.15219959999999999</v>
      </c>
      <c r="BZ16" s="1">
        <f t="shared" si="5"/>
        <v>0.15002176</v>
      </c>
      <c r="CA16" s="1">
        <v>0.14289160000000001</v>
      </c>
      <c r="CB16" s="1">
        <v>0.1493099</v>
      </c>
      <c r="CC16" s="1">
        <v>0.1904961</v>
      </c>
      <c r="CD16" s="1">
        <v>0.1441009</v>
      </c>
      <c r="CE16" s="1">
        <v>0.15469569999999999</v>
      </c>
      <c r="CF16" s="1">
        <v>0.1558515</v>
      </c>
      <c r="CG16" s="1">
        <v>0.1537924</v>
      </c>
      <c r="CH16" s="1">
        <v>0.14110249999999999</v>
      </c>
      <c r="CI16" s="1">
        <v>0.15761310000000001</v>
      </c>
      <c r="CJ16" s="1">
        <f t="shared" si="6"/>
        <v>0.15442818888888887</v>
      </c>
      <c r="CK16" s="1">
        <v>0.1687958</v>
      </c>
      <c r="CL16" s="1">
        <v>0.1893659</v>
      </c>
      <c r="CM16" s="1">
        <v>0.16271040000000001</v>
      </c>
      <c r="CN16" s="1">
        <v>0.17141100000000001</v>
      </c>
      <c r="CO16" s="1">
        <v>0.1622171</v>
      </c>
      <c r="CP16" s="1">
        <v>0.1611561</v>
      </c>
      <c r="CQ16" s="1">
        <f t="shared" si="7"/>
        <v>0.16927605000000001</v>
      </c>
      <c r="CR16" s="1">
        <v>0.1915579</v>
      </c>
      <c r="CS16" s="1">
        <v>0.1687516</v>
      </c>
      <c r="CT16" s="1">
        <f t="shared" si="8"/>
        <v>0.18015475</v>
      </c>
      <c r="CU16" s="1">
        <v>0.1630028</v>
      </c>
      <c r="CV16" s="1">
        <v>0.17844499999999999</v>
      </c>
      <c r="CW16" s="1">
        <v>0.1844855</v>
      </c>
      <c r="CX16" s="1">
        <v>0.16236719999999999</v>
      </c>
      <c r="CY16" s="1">
        <v>0.18185680000000001</v>
      </c>
      <c r="CZ16" s="1">
        <v>0.1756084</v>
      </c>
      <c r="DA16" s="1">
        <f t="shared" si="9"/>
        <v>0.17429428333333333</v>
      </c>
      <c r="DB16" s="1">
        <v>0.13776279999999999</v>
      </c>
      <c r="DC16" s="1">
        <v>0.14980389999999999</v>
      </c>
      <c r="DD16" s="1">
        <v>0.18072830000000001</v>
      </c>
      <c r="DE16" s="1">
        <v>0.1537993</v>
      </c>
      <c r="DF16" s="1">
        <f t="shared" si="10"/>
        <v>0.155523575</v>
      </c>
      <c r="DG16" s="1">
        <v>0.16181019999999999</v>
      </c>
      <c r="DH16" s="1">
        <v>0.17516809999999999</v>
      </c>
      <c r="DI16" s="1">
        <v>0.16909940000000001</v>
      </c>
      <c r="DJ16" s="1">
        <v>0.162994</v>
      </c>
      <c r="DK16" s="1">
        <v>0.18308160000000001</v>
      </c>
      <c r="DL16" s="1">
        <v>0.15665960000000001</v>
      </c>
      <c r="DM16" s="1">
        <v>0.17395820000000001</v>
      </c>
      <c r="DN16" s="1">
        <v>0.19782930000000001</v>
      </c>
      <c r="DO16" s="1">
        <v>0.18571979999999999</v>
      </c>
      <c r="DP16" s="1">
        <v>0.18234049999999999</v>
      </c>
      <c r="DQ16" s="1">
        <v>0.2096084</v>
      </c>
      <c r="DR16" s="1">
        <v>0.19599720000000001</v>
      </c>
      <c r="DS16" s="1">
        <v>0.21109349999999999</v>
      </c>
      <c r="DT16" s="1">
        <v>0.21269150000000001</v>
      </c>
      <c r="DU16" s="1">
        <v>0.20253389999999999</v>
      </c>
      <c r="DV16" s="1">
        <v>0.1899026</v>
      </c>
      <c r="DW16" s="1">
        <v>0.18194150000000001</v>
      </c>
      <c r="DX16" s="1">
        <v>0.1705768</v>
      </c>
      <c r="DY16" s="1">
        <v>0.19227079999999999</v>
      </c>
      <c r="DZ16" s="1">
        <v>0.20560800000000001</v>
      </c>
      <c r="EA16" s="1">
        <v>0.1923945</v>
      </c>
      <c r="EB16" s="1">
        <v>0.1733596</v>
      </c>
      <c r="EC16" s="1">
        <v>0.1659458</v>
      </c>
      <c r="ED16" s="1">
        <v>0.1697168</v>
      </c>
      <c r="EE16" s="1">
        <v>0.17811060000000001</v>
      </c>
      <c r="EF16" s="1">
        <v>0.18113879999999999</v>
      </c>
      <c r="EG16" s="1">
        <v>0.18624599999999999</v>
      </c>
      <c r="EH16" s="1">
        <v>0.2339369</v>
      </c>
      <c r="EI16" s="1">
        <v>0.1902771</v>
      </c>
      <c r="EJ16" s="1">
        <v>0.18176919999999999</v>
      </c>
      <c r="EK16" s="1">
        <v>0.17249929999999999</v>
      </c>
      <c r="EL16" s="1">
        <v>0.18379789999999999</v>
      </c>
      <c r="EM16" s="1">
        <v>0.18697929999999999</v>
      </c>
      <c r="EN16" s="1">
        <v>0.2026174</v>
      </c>
      <c r="EO16" s="1">
        <v>0.2163504</v>
      </c>
      <c r="EP16" s="1">
        <v>0.1988877</v>
      </c>
      <c r="EQ16" s="1">
        <v>0.18706420000000001</v>
      </c>
      <c r="ER16" s="1">
        <f t="shared" si="11"/>
        <v>0.18708044324324327</v>
      </c>
      <c r="ES16" s="1">
        <v>0.1470543</v>
      </c>
      <c r="ET16" s="1">
        <v>0.15822240000000001</v>
      </c>
      <c r="EU16" s="1">
        <v>0.16098999999999999</v>
      </c>
      <c r="EV16" s="1">
        <v>0.15701970000000001</v>
      </c>
      <c r="EW16" s="1">
        <v>0.15430289999999999</v>
      </c>
      <c r="EX16" s="1">
        <v>0.1616599</v>
      </c>
      <c r="EY16" s="1">
        <v>0.15118870000000001</v>
      </c>
      <c r="EZ16" s="1">
        <v>0.15297359999999999</v>
      </c>
      <c r="FA16" s="1">
        <v>0.1427851</v>
      </c>
      <c r="FB16" s="1">
        <v>0.14529400000000001</v>
      </c>
      <c r="FC16" s="1">
        <v>0.15019379999999999</v>
      </c>
      <c r="FD16" s="1">
        <v>0.14989359999999999</v>
      </c>
      <c r="FE16" s="1">
        <v>0.1517318</v>
      </c>
      <c r="FF16" s="1">
        <v>0.1446925</v>
      </c>
      <c r="FG16" s="1">
        <v>0.14480129999999999</v>
      </c>
      <c r="FH16" s="1">
        <f t="shared" si="12"/>
        <v>0.15152024</v>
      </c>
      <c r="FI16" s="1">
        <v>0.1332169</v>
      </c>
      <c r="FJ16" s="1">
        <v>0.13569529999999999</v>
      </c>
      <c r="FK16" s="1">
        <v>0.146424</v>
      </c>
      <c r="FL16" s="1">
        <v>0.136322</v>
      </c>
      <c r="FM16" s="1">
        <v>0.14557439999999999</v>
      </c>
      <c r="FN16" s="1">
        <v>0.1381028</v>
      </c>
      <c r="FO16" s="1">
        <v>0.16090969999999999</v>
      </c>
      <c r="FP16" s="1">
        <v>0.13998250000000001</v>
      </c>
      <c r="FQ16" s="1">
        <v>0.13715649999999999</v>
      </c>
      <c r="FR16" s="1">
        <v>0.1481372</v>
      </c>
      <c r="FS16" s="1">
        <v>0.1390883</v>
      </c>
      <c r="FT16" s="1">
        <v>0.13538510000000001</v>
      </c>
      <c r="FU16" s="1">
        <v>0.15134420000000001</v>
      </c>
      <c r="FV16" s="1">
        <v>0.18515000000000001</v>
      </c>
      <c r="FW16" s="1">
        <v>0.13344310000000001</v>
      </c>
      <c r="FX16" s="1">
        <v>0.1427177</v>
      </c>
      <c r="FY16" s="1">
        <v>0.14621700000000001</v>
      </c>
      <c r="FZ16" s="1">
        <v>0.13634070000000001</v>
      </c>
      <c r="GA16" s="1">
        <v>0.1395169</v>
      </c>
      <c r="GB16" s="1">
        <v>0.14490939999999999</v>
      </c>
      <c r="GC16" s="1">
        <v>0.1471103</v>
      </c>
      <c r="GD16" s="1">
        <f t="shared" si="13"/>
        <v>0.14394019047619044</v>
      </c>
      <c r="GE16" s="1">
        <v>0.14543800000000001</v>
      </c>
      <c r="GF16" s="1">
        <v>0.14349899999999999</v>
      </c>
      <c r="GG16" s="1">
        <v>0.1513959</v>
      </c>
      <c r="GH16" s="1">
        <v>0.15312529999999999</v>
      </c>
      <c r="GI16" s="1">
        <v>0.15175430000000001</v>
      </c>
      <c r="GJ16" s="1">
        <v>0.13808129999999999</v>
      </c>
      <c r="GK16" s="1">
        <v>0.15068709999999999</v>
      </c>
      <c r="GL16" s="1">
        <v>0.14966170000000001</v>
      </c>
      <c r="GM16" s="1">
        <v>0.13444300000000001</v>
      </c>
      <c r="GN16" s="1">
        <v>0.13772390000000001</v>
      </c>
      <c r="GO16" s="1">
        <v>0.14824599999999999</v>
      </c>
      <c r="GP16" s="1">
        <v>0.14216899999999999</v>
      </c>
      <c r="GQ16" s="1">
        <v>0.13322210000000001</v>
      </c>
      <c r="GR16" s="1">
        <v>0.141461</v>
      </c>
      <c r="GS16" s="1">
        <f t="shared" si="14"/>
        <v>0.14435054285714283</v>
      </c>
    </row>
    <row r="17" spans="1:201" x14ac:dyDescent="0.25">
      <c r="A17" s="1">
        <v>0.13445399999999999</v>
      </c>
      <c r="B17" s="1">
        <v>0.1418836</v>
      </c>
      <c r="C17" s="1">
        <v>0.15352150000000001</v>
      </c>
      <c r="D17" s="1">
        <v>0.18286749999999999</v>
      </c>
      <c r="E17" s="1">
        <v>0.15556890000000001</v>
      </c>
      <c r="F17" s="1">
        <v>0.1518737</v>
      </c>
      <c r="G17" s="1">
        <v>0.14305319999999999</v>
      </c>
      <c r="H17" s="1">
        <v>0.1393346</v>
      </c>
      <c r="I17" s="1">
        <v>0.14144470000000001</v>
      </c>
      <c r="J17" s="1">
        <v>0.15043280000000001</v>
      </c>
      <c r="K17" s="1">
        <v>0.1403894</v>
      </c>
      <c r="L17" s="1">
        <v>0.1472579</v>
      </c>
      <c r="M17" s="1">
        <v>0.14804439999999999</v>
      </c>
      <c r="N17" s="1">
        <v>0.16194359999999999</v>
      </c>
      <c r="O17" s="1">
        <f t="shared" si="0"/>
        <v>0.15058583076923077</v>
      </c>
      <c r="P17" s="1">
        <v>0.17250969999999999</v>
      </c>
      <c r="Q17" s="1">
        <v>0.1824375</v>
      </c>
      <c r="R17" s="1">
        <v>0.1620461</v>
      </c>
      <c r="S17" s="1">
        <v>0.1574507</v>
      </c>
      <c r="T17" s="1">
        <v>0.15083949999999999</v>
      </c>
      <c r="U17" s="1">
        <f t="shared" si="1"/>
        <v>0.1650567</v>
      </c>
      <c r="V17" s="1">
        <v>0.14405760000000001</v>
      </c>
      <c r="W17" s="1">
        <v>0.1432901</v>
      </c>
      <c r="X17" s="1">
        <v>0.15113380000000001</v>
      </c>
      <c r="Y17" s="1">
        <v>0.16094220000000001</v>
      </c>
      <c r="Z17" s="1">
        <v>0.15725929999999999</v>
      </c>
      <c r="AA17" s="1">
        <v>0.1371568</v>
      </c>
      <c r="AB17" s="1">
        <v>0.1416887</v>
      </c>
      <c r="AC17" s="1">
        <v>0.1462164</v>
      </c>
      <c r="AD17" s="1">
        <v>0.16696430000000001</v>
      </c>
      <c r="AE17" s="1">
        <v>0.14113629999999999</v>
      </c>
      <c r="AF17" s="1">
        <v>0.15017330000000001</v>
      </c>
      <c r="AG17" s="1">
        <v>0.15213289999999999</v>
      </c>
      <c r="AH17" s="1">
        <v>0.15228320000000001</v>
      </c>
      <c r="AI17" s="1">
        <v>0.13663529999999999</v>
      </c>
      <c r="AJ17" s="1">
        <v>0.15070539999999999</v>
      </c>
      <c r="AK17" s="1">
        <v>0.1525098</v>
      </c>
      <c r="AL17" s="1">
        <v>0.16449559999999999</v>
      </c>
      <c r="AM17" s="1">
        <v>0.168491</v>
      </c>
      <c r="AN17" s="1">
        <v>0.16291149999999999</v>
      </c>
      <c r="AO17" s="1">
        <v>0.16355839999999999</v>
      </c>
      <c r="AP17" s="1">
        <v>0.1735353</v>
      </c>
      <c r="AQ17" s="1">
        <f t="shared" si="2"/>
        <v>0.15320367619047617</v>
      </c>
      <c r="AR17" s="1">
        <v>0.16868710000000001</v>
      </c>
      <c r="AS17" s="1">
        <v>0.16911370000000001</v>
      </c>
      <c r="AT17" s="1">
        <v>0.1667255</v>
      </c>
      <c r="AU17" s="1">
        <v>0.15791140000000001</v>
      </c>
      <c r="AV17" s="1">
        <v>0.16287850000000001</v>
      </c>
      <c r="AW17" s="1">
        <v>0.1620549</v>
      </c>
      <c r="AX17" s="1">
        <v>0.17099230000000001</v>
      </c>
      <c r="AY17" s="1">
        <f t="shared" si="3"/>
        <v>0.16548048571428572</v>
      </c>
      <c r="AZ17" s="1">
        <v>0.15261859999999999</v>
      </c>
      <c r="BA17" s="1">
        <v>0.15218010000000001</v>
      </c>
      <c r="BB17" s="1">
        <v>0.12690599999999999</v>
      </c>
      <c r="BC17" s="1">
        <v>0.1186623</v>
      </c>
      <c r="BD17" s="1">
        <v>0.10989450000000001</v>
      </c>
      <c r="BE17" s="1">
        <v>0.10979029999999999</v>
      </c>
      <c r="BF17" s="1">
        <v>0.1149352</v>
      </c>
      <c r="BG17" s="1">
        <v>0.107269</v>
      </c>
      <c r="BH17" s="1">
        <v>0.1067019</v>
      </c>
      <c r="BI17" s="1">
        <v>8.9305399999999993E-2</v>
      </c>
      <c r="BJ17" s="1">
        <v>0.10005020000000001</v>
      </c>
      <c r="BK17" s="1">
        <v>0.10022979999999999</v>
      </c>
      <c r="BL17" s="1">
        <v>9.26569E-2</v>
      </c>
      <c r="BM17" s="1">
        <v>0.1224959</v>
      </c>
      <c r="BN17" s="1">
        <v>0.1478825</v>
      </c>
      <c r="BO17" s="1">
        <v>0.16774230000000001</v>
      </c>
      <c r="BP17" s="1">
        <v>0.1584885</v>
      </c>
      <c r="BQ17" s="1">
        <v>0.16500880000000001</v>
      </c>
      <c r="BR17" s="1">
        <v>0.16025490000000001</v>
      </c>
      <c r="BS17" s="1">
        <v>0.17125309999999999</v>
      </c>
      <c r="BT17" s="1">
        <f t="shared" si="4"/>
        <v>0.12871631</v>
      </c>
      <c r="BU17" s="1">
        <v>0.1674494</v>
      </c>
      <c r="BV17" s="1">
        <v>0.1617113</v>
      </c>
      <c r="BW17" s="1">
        <v>0.16723750000000001</v>
      </c>
      <c r="BX17" s="1">
        <v>0.17082410000000001</v>
      </c>
      <c r="BY17" s="1">
        <v>0.1702738</v>
      </c>
      <c r="BZ17" s="1">
        <f t="shared" si="5"/>
        <v>0.16749922</v>
      </c>
      <c r="CA17" s="1">
        <v>0.15962080000000001</v>
      </c>
      <c r="CB17" s="1">
        <v>0.16646630000000001</v>
      </c>
      <c r="CC17" s="1">
        <v>0.21124219999999999</v>
      </c>
      <c r="CD17" s="1">
        <v>0.16119729999999999</v>
      </c>
      <c r="CE17" s="1">
        <v>0.17293610000000001</v>
      </c>
      <c r="CF17" s="1">
        <v>0.17415749999999999</v>
      </c>
      <c r="CG17" s="1">
        <v>0.171768</v>
      </c>
      <c r="CH17" s="1">
        <v>0.15867970000000001</v>
      </c>
      <c r="CI17" s="1">
        <v>0.17630609999999999</v>
      </c>
      <c r="CJ17" s="1">
        <f t="shared" si="6"/>
        <v>0.172486</v>
      </c>
      <c r="CK17" s="1">
        <v>0.189556</v>
      </c>
      <c r="CL17" s="1">
        <v>0.21157719999999999</v>
      </c>
      <c r="CM17" s="1">
        <v>0.18228349999999999</v>
      </c>
      <c r="CN17" s="1">
        <v>0.19257869999999999</v>
      </c>
      <c r="CO17" s="1">
        <v>0.18211279999999999</v>
      </c>
      <c r="CP17" s="1">
        <v>0.18085209999999999</v>
      </c>
      <c r="CQ17" s="1">
        <f t="shared" si="7"/>
        <v>0.18982671666666665</v>
      </c>
      <c r="CR17" s="1">
        <v>0.21345520000000001</v>
      </c>
      <c r="CS17" s="1">
        <v>0.18990019999999999</v>
      </c>
      <c r="CT17" s="1">
        <f t="shared" si="8"/>
        <v>0.20167770000000002</v>
      </c>
      <c r="CU17" s="1">
        <v>0.18438550000000001</v>
      </c>
      <c r="CV17" s="1">
        <v>0.20148160000000001</v>
      </c>
      <c r="CW17" s="1">
        <v>0.205928</v>
      </c>
      <c r="CX17" s="1">
        <v>0.18401390000000001</v>
      </c>
      <c r="CY17" s="1">
        <v>0.2042361</v>
      </c>
      <c r="CZ17" s="1">
        <v>0.19568569999999999</v>
      </c>
      <c r="DA17" s="1">
        <f t="shared" si="9"/>
        <v>0.19595513333333334</v>
      </c>
      <c r="DB17" s="1">
        <v>0.15572829999999999</v>
      </c>
      <c r="DC17" s="1">
        <v>0.16859199999999999</v>
      </c>
      <c r="DD17" s="1">
        <v>0.20310790000000001</v>
      </c>
      <c r="DE17" s="1">
        <v>0.17388410000000001</v>
      </c>
      <c r="DF17" s="1">
        <f t="shared" si="10"/>
        <v>0.175328075</v>
      </c>
      <c r="DG17" s="1">
        <v>0.18187510000000001</v>
      </c>
      <c r="DH17" s="1">
        <v>0.19589529999999999</v>
      </c>
      <c r="DI17" s="1">
        <v>0.19032740000000001</v>
      </c>
      <c r="DJ17" s="1">
        <v>0.1855337</v>
      </c>
      <c r="DK17" s="1">
        <v>0.20581450000000001</v>
      </c>
      <c r="DL17" s="1">
        <v>0.1787128</v>
      </c>
      <c r="DM17" s="1">
        <v>0.19754079999999999</v>
      </c>
      <c r="DN17" s="1">
        <v>0.22138559999999999</v>
      </c>
      <c r="DO17" s="1">
        <v>0.21051929999999999</v>
      </c>
      <c r="DP17" s="1">
        <v>0.20767769999999999</v>
      </c>
      <c r="DQ17" s="1">
        <v>0.23464389999999999</v>
      </c>
      <c r="DR17" s="1">
        <v>0.22056029999999999</v>
      </c>
      <c r="DS17" s="1">
        <v>0.23695089999999999</v>
      </c>
      <c r="DT17" s="1">
        <v>0.23789450000000001</v>
      </c>
      <c r="DU17" s="1">
        <v>0.22740070000000001</v>
      </c>
      <c r="DV17" s="1">
        <v>0.21267220000000001</v>
      </c>
      <c r="DW17" s="1">
        <v>0.2037332</v>
      </c>
      <c r="DX17" s="1">
        <v>0.19289690000000001</v>
      </c>
      <c r="DY17" s="1">
        <v>0.21407200000000001</v>
      </c>
      <c r="DZ17" s="1">
        <v>0.22791130000000001</v>
      </c>
      <c r="EA17" s="1">
        <v>0.2137782</v>
      </c>
      <c r="EB17" s="1">
        <v>0.19398099999999999</v>
      </c>
      <c r="EC17" s="1">
        <v>0.18719859999999999</v>
      </c>
      <c r="ED17" s="1">
        <v>0.19074559999999999</v>
      </c>
      <c r="EE17" s="1">
        <v>0.1978087</v>
      </c>
      <c r="EF17" s="1">
        <v>0.2025719</v>
      </c>
      <c r="EG17" s="1">
        <v>0.2078604</v>
      </c>
      <c r="EH17" s="1">
        <v>0.25869639999999999</v>
      </c>
      <c r="EI17" s="1">
        <v>0.2114046</v>
      </c>
      <c r="EJ17" s="1">
        <v>0.2021503</v>
      </c>
      <c r="EK17" s="1">
        <v>0.19289020000000001</v>
      </c>
      <c r="EL17" s="1">
        <v>0.2060034</v>
      </c>
      <c r="EM17" s="1">
        <v>0.20874670000000001</v>
      </c>
      <c r="EN17" s="1">
        <v>0.22566420000000001</v>
      </c>
      <c r="EO17" s="1">
        <v>0.24082249999999999</v>
      </c>
      <c r="EP17" s="1">
        <v>0.22262970000000001</v>
      </c>
      <c r="EQ17" s="1">
        <v>0.208512</v>
      </c>
      <c r="ER17" s="1">
        <f t="shared" si="11"/>
        <v>0.20960763513513508</v>
      </c>
      <c r="ES17" s="1">
        <v>0.164046</v>
      </c>
      <c r="ET17" s="1">
        <v>0.17660880000000001</v>
      </c>
      <c r="EU17" s="1">
        <v>0.17944009999999999</v>
      </c>
      <c r="EV17" s="1">
        <v>0.17504600000000001</v>
      </c>
      <c r="EW17" s="1">
        <v>0.1715035</v>
      </c>
      <c r="EX17" s="1">
        <v>0.1802281</v>
      </c>
      <c r="EY17" s="1">
        <v>0.16857069999999999</v>
      </c>
      <c r="EZ17" s="1">
        <v>0.17030770000000001</v>
      </c>
      <c r="FA17" s="1">
        <v>0.15927730000000001</v>
      </c>
      <c r="FB17" s="1">
        <v>0.16157930000000001</v>
      </c>
      <c r="FC17" s="1">
        <v>0.16734089999999999</v>
      </c>
      <c r="FD17" s="1">
        <v>0.16690240000000001</v>
      </c>
      <c r="FE17" s="1">
        <v>0.16874210000000001</v>
      </c>
      <c r="FF17" s="1">
        <v>0.16128290000000001</v>
      </c>
      <c r="FG17" s="1">
        <v>0.16111429999999999</v>
      </c>
      <c r="FH17" s="1">
        <f t="shared" si="12"/>
        <v>0.16879934000000002</v>
      </c>
      <c r="FI17" s="1">
        <v>0.14861070000000001</v>
      </c>
      <c r="FJ17" s="1">
        <v>0.15134500000000001</v>
      </c>
      <c r="FK17" s="1">
        <v>0.1627026</v>
      </c>
      <c r="FL17" s="1">
        <v>0.1517666</v>
      </c>
      <c r="FM17" s="1">
        <v>0.16229750000000001</v>
      </c>
      <c r="FN17" s="1">
        <v>0.15400050000000001</v>
      </c>
      <c r="FO17" s="1">
        <v>0.17891480000000001</v>
      </c>
      <c r="FP17" s="1">
        <v>0.15580920000000001</v>
      </c>
      <c r="FQ17" s="1">
        <v>0.1526806</v>
      </c>
      <c r="FR17" s="1">
        <v>0.1646291</v>
      </c>
      <c r="FS17" s="1">
        <v>0.15513560000000001</v>
      </c>
      <c r="FT17" s="1">
        <v>0.1511854</v>
      </c>
      <c r="FU17" s="1">
        <v>0.1682304</v>
      </c>
      <c r="FV17" s="1">
        <v>0.2057745</v>
      </c>
      <c r="FW17" s="1">
        <v>0.1488226</v>
      </c>
      <c r="FX17" s="1">
        <v>0.15885650000000001</v>
      </c>
      <c r="FY17" s="1">
        <v>0.1624448</v>
      </c>
      <c r="FZ17" s="1">
        <v>0.1518013</v>
      </c>
      <c r="GA17" s="1">
        <v>0.15489700000000001</v>
      </c>
      <c r="GB17" s="1">
        <v>0.1611612</v>
      </c>
      <c r="GC17" s="1">
        <v>0.1635008</v>
      </c>
      <c r="GD17" s="1">
        <f t="shared" si="13"/>
        <v>0.16021746190476188</v>
      </c>
      <c r="GE17" s="1">
        <v>0.16187879999999999</v>
      </c>
      <c r="GF17" s="1">
        <v>0.15953139999999999</v>
      </c>
      <c r="GG17" s="1">
        <v>0.1681803</v>
      </c>
      <c r="GH17" s="1">
        <v>0.17019419999999999</v>
      </c>
      <c r="GI17" s="1">
        <v>0.16873260000000001</v>
      </c>
      <c r="GJ17" s="1">
        <v>0.15371760000000001</v>
      </c>
      <c r="GK17" s="1">
        <v>0.16775010000000001</v>
      </c>
      <c r="GL17" s="1">
        <v>0.16642419999999999</v>
      </c>
      <c r="GM17" s="1">
        <v>0.1505204</v>
      </c>
      <c r="GN17" s="1">
        <v>0.15347810000000001</v>
      </c>
      <c r="GO17" s="1">
        <v>0.16483449999999999</v>
      </c>
      <c r="GP17" s="1">
        <v>0.15809580000000001</v>
      </c>
      <c r="GQ17" s="1">
        <v>0.14912510000000001</v>
      </c>
      <c r="GR17" s="1">
        <v>0.1576207</v>
      </c>
      <c r="GS17" s="1">
        <f t="shared" si="14"/>
        <v>0.16072027142857143</v>
      </c>
    </row>
    <row r="18" spans="1:201" x14ac:dyDescent="0.25">
      <c r="A18" s="1">
        <v>0.14759800000000001</v>
      </c>
      <c r="B18" s="1">
        <v>0.15491279999999999</v>
      </c>
      <c r="C18" s="1">
        <v>0.1667604</v>
      </c>
      <c r="D18" s="1">
        <v>0.19755449999999999</v>
      </c>
      <c r="E18" s="1">
        <v>0.16913729999999999</v>
      </c>
      <c r="F18" s="1">
        <v>0.1666716</v>
      </c>
      <c r="G18" s="1">
        <v>0.15579170000000001</v>
      </c>
      <c r="H18" s="1">
        <v>0.15219189999999999</v>
      </c>
      <c r="I18" s="1">
        <v>0.15457850000000001</v>
      </c>
      <c r="J18" s="1">
        <v>0.16390830000000001</v>
      </c>
      <c r="K18" s="1">
        <v>0.15383659999999999</v>
      </c>
      <c r="L18" s="1">
        <v>0.16172010000000001</v>
      </c>
      <c r="M18" s="1">
        <v>0.1623956</v>
      </c>
      <c r="N18" s="1">
        <v>0.17815810000000001</v>
      </c>
      <c r="O18" s="1">
        <f t="shared" si="0"/>
        <v>0.16443210769230768</v>
      </c>
      <c r="P18" s="1">
        <v>0.18989110000000001</v>
      </c>
      <c r="Q18" s="1">
        <v>0.2011106</v>
      </c>
      <c r="R18" s="1">
        <v>0.178457</v>
      </c>
      <c r="S18" s="1">
        <v>0.17349020000000001</v>
      </c>
      <c r="T18" s="1">
        <v>0.16537070000000001</v>
      </c>
      <c r="U18" s="1">
        <f t="shared" si="1"/>
        <v>0.18166392000000001</v>
      </c>
      <c r="V18" s="1">
        <v>0.15855639999999999</v>
      </c>
      <c r="W18" s="1">
        <v>0.15766949999999999</v>
      </c>
      <c r="X18" s="1">
        <v>0.1658628</v>
      </c>
      <c r="Y18" s="1">
        <v>0.176319</v>
      </c>
      <c r="Z18" s="1">
        <v>0.1723778</v>
      </c>
      <c r="AA18" s="1">
        <v>0.15036749999999999</v>
      </c>
      <c r="AB18" s="1">
        <v>0.1555512</v>
      </c>
      <c r="AC18" s="1">
        <v>0.15996450000000001</v>
      </c>
      <c r="AD18" s="1">
        <v>0.1828457</v>
      </c>
      <c r="AE18" s="1">
        <v>0.15525600000000001</v>
      </c>
      <c r="AF18" s="1">
        <v>0.16462689999999999</v>
      </c>
      <c r="AG18" s="1">
        <v>0.1661405</v>
      </c>
      <c r="AH18" s="1">
        <v>0.16648260000000001</v>
      </c>
      <c r="AI18" s="1">
        <v>0.15027099999999999</v>
      </c>
      <c r="AJ18" s="1">
        <v>0.16525629999999999</v>
      </c>
      <c r="AK18" s="1">
        <v>0.1671764</v>
      </c>
      <c r="AL18" s="1">
        <v>0.18052589999999999</v>
      </c>
      <c r="AM18" s="1">
        <v>0.1848215</v>
      </c>
      <c r="AN18" s="1">
        <v>0.17942810000000001</v>
      </c>
      <c r="AO18" s="1">
        <v>0.17982119999999999</v>
      </c>
      <c r="AP18" s="1">
        <v>0.19067719999999999</v>
      </c>
      <c r="AQ18" s="1">
        <f t="shared" si="2"/>
        <v>0.16809514285714289</v>
      </c>
      <c r="AR18" s="1">
        <v>0.18569379999999999</v>
      </c>
      <c r="AS18" s="1">
        <v>0.18582399999999999</v>
      </c>
      <c r="AT18" s="1">
        <v>0.1833901</v>
      </c>
      <c r="AU18" s="1">
        <v>0.17394870000000001</v>
      </c>
      <c r="AV18" s="1">
        <v>0.17991779999999999</v>
      </c>
      <c r="AW18" s="1">
        <v>0.17890400000000001</v>
      </c>
      <c r="AX18" s="1">
        <v>0.18739310000000001</v>
      </c>
      <c r="AY18" s="1">
        <f t="shared" si="3"/>
        <v>0.18215307142857146</v>
      </c>
      <c r="AZ18" s="1">
        <v>0.16815079999999999</v>
      </c>
      <c r="BA18" s="1">
        <v>0.16676009999999999</v>
      </c>
      <c r="BB18" s="1">
        <v>0.1389454</v>
      </c>
      <c r="BC18" s="1">
        <v>0.12973209999999999</v>
      </c>
      <c r="BD18" s="1">
        <v>0.119964</v>
      </c>
      <c r="BE18" s="1">
        <v>0.1200003</v>
      </c>
      <c r="BF18" s="1">
        <v>0.1252878</v>
      </c>
      <c r="BG18" s="1">
        <v>0.11709749999999999</v>
      </c>
      <c r="BH18" s="1">
        <v>0.1164897</v>
      </c>
      <c r="BI18" s="1">
        <v>9.7456699999999993E-2</v>
      </c>
      <c r="BJ18" s="1">
        <v>0.109498</v>
      </c>
      <c r="BK18" s="1">
        <v>0.10940179999999999</v>
      </c>
      <c r="BL18" s="1">
        <v>0.101123</v>
      </c>
      <c r="BM18" s="1">
        <v>0.133793</v>
      </c>
      <c r="BN18" s="1">
        <v>0.1625481</v>
      </c>
      <c r="BO18" s="1">
        <v>0.1841025</v>
      </c>
      <c r="BP18" s="1">
        <v>0.17430909999999999</v>
      </c>
      <c r="BQ18" s="1">
        <v>0.1815175</v>
      </c>
      <c r="BR18" s="1">
        <v>0.17658579999999999</v>
      </c>
      <c r="BS18" s="1">
        <v>0.1880763</v>
      </c>
      <c r="BT18" s="1">
        <f t="shared" si="4"/>
        <v>0.14104197499999999</v>
      </c>
      <c r="BU18" s="1">
        <v>0.18451039999999999</v>
      </c>
      <c r="BV18" s="1">
        <v>0.1783748</v>
      </c>
      <c r="BW18" s="1">
        <v>0.18445349999999999</v>
      </c>
      <c r="BX18" s="1">
        <v>0.1879342</v>
      </c>
      <c r="BY18" s="1">
        <v>0.18795799999999999</v>
      </c>
      <c r="BZ18" s="1">
        <f t="shared" si="5"/>
        <v>0.18464617999999999</v>
      </c>
      <c r="CA18" s="1">
        <v>0.17616119999999999</v>
      </c>
      <c r="CB18" s="1">
        <v>0.18321670000000001</v>
      </c>
      <c r="CC18" s="1">
        <v>0.23052700000000001</v>
      </c>
      <c r="CD18" s="1">
        <v>0.17820910000000001</v>
      </c>
      <c r="CE18" s="1">
        <v>0.19087319999999999</v>
      </c>
      <c r="CF18" s="1">
        <v>0.1923742</v>
      </c>
      <c r="CG18" s="1">
        <v>0.1896602</v>
      </c>
      <c r="CH18" s="1">
        <v>0.17659430000000001</v>
      </c>
      <c r="CI18" s="1">
        <v>0.19516030000000001</v>
      </c>
      <c r="CJ18" s="1">
        <f t="shared" si="6"/>
        <v>0.19030846666666668</v>
      </c>
      <c r="CK18" s="1">
        <v>0.21066960000000001</v>
      </c>
      <c r="CL18" s="1">
        <v>0.2336791</v>
      </c>
      <c r="CM18" s="1">
        <v>0.20210539999999999</v>
      </c>
      <c r="CN18" s="1">
        <v>0.21411430000000001</v>
      </c>
      <c r="CO18" s="1">
        <v>0.20227059999999999</v>
      </c>
      <c r="CP18" s="1">
        <v>0.20080149999999999</v>
      </c>
      <c r="CQ18" s="1">
        <f t="shared" si="7"/>
        <v>0.21060675000000004</v>
      </c>
      <c r="CR18" s="1">
        <v>0.2350102</v>
      </c>
      <c r="CS18" s="1">
        <v>0.21164089999999999</v>
      </c>
      <c r="CT18" s="1">
        <f t="shared" si="8"/>
        <v>0.22332554999999998</v>
      </c>
      <c r="CU18" s="1">
        <v>0.20659520000000001</v>
      </c>
      <c r="CV18" s="1">
        <v>0.225218</v>
      </c>
      <c r="CW18" s="1">
        <v>0.2274024</v>
      </c>
      <c r="CX18" s="1">
        <v>0.2065699</v>
      </c>
      <c r="CY18" s="1">
        <v>0.2270199</v>
      </c>
      <c r="CZ18" s="1">
        <v>0.21563969999999999</v>
      </c>
      <c r="DA18" s="1">
        <f t="shared" si="9"/>
        <v>0.21807418333333337</v>
      </c>
      <c r="DB18" s="1">
        <v>0.1744465</v>
      </c>
      <c r="DC18" s="1">
        <v>0.18792300000000001</v>
      </c>
      <c r="DD18" s="1">
        <v>0.22591320000000001</v>
      </c>
      <c r="DE18" s="1">
        <v>0.19472680000000001</v>
      </c>
      <c r="DF18" s="1">
        <f t="shared" si="10"/>
        <v>0.19575237500000001</v>
      </c>
      <c r="DG18" s="1">
        <v>0.20238890000000001</v>
      </c>
      <c r="DH18" s="1">
        <v>0.21677779999999999</v>
      </c>
      <c r="DI18" s="1">
        <v>0.2120629</v>
      </c>
      <c r="DJ18" s="1">
        <v>0.20925530000000001</v>
      </c>
      <c r="DK18" s="1">
        <v>0.22906679999999999</v>
      </c>
      <c r="DL18" s="1">
        <v>0.20198179999999999</v>
      </c>
      <c r="DM18" s="1">
        <v>0.22223879999999999</v>
      </c>
      <c r="DN18" s="1">
        <v>0.24518590000000001</v>
      </c>
      <c r="DO18" s="1">
        <v>0.2363519</v>
      </c>
      <c r="DP18" s="1">
        <v>0.23435790000000001</v>
      </c>
      <c r="DQ18" s="1">
        <v>0.25991969999999998</v>
      </c>
      <c r="DR18" s="1">
        <v>0.24575930000000001</v>
      </c>
      <c r="DS18" s="1">
        <v>0.2633238</v>
      </c>
      <c r="DT18" s="1">
        <v>0.26325789999999999</v>
      </c>
      <c r="DU18" s="1">
        <v>0.25273699999999999</v>
      </c>
      <c r="DV18" s="1">
        <v>0.23570669999999999</v>
      </c>
      <c r="DW18" s="1">
        <v>0.22578210000000001</v>
      </c>
      <c r="DX18" s="1">
        <v>0.21603049999999999</v>
      </c>
      <c r="DY18" s="1">
        <v>0.2357707</v>
      </c>
      <c r="DZ18" s="1">
        <v>0.2496505</v>
      </c>
      <c r="EA18" s="1">
        <v>0.23481189999999999</v>
      </c>
      <c r="EB18" s="1">
        <v>0.21493490000000001</v>
      </c>
      <c r="EC18" s="1">
        <v>0.20918780000000001</v>
      </c>
      <c r="ED18" s="1">
        <v>0.212309</v>
      </c>
      <c r="EE18" s="1">
        <v>0.2173176</v>
      </c>
      <c r="EF18" s="1">
        <v>0.22415760000000001</v>
      </c>
      <c r="EG18" s="1">
        <v>0.22947400000000001</v>
      </c>
      <c r="EH18" s="1">
        <v>0.28198869999999998</v>
      </c>
      <c r="EI18" s="1">
        <v>0.23197760000000001</v>
      </c>
      <c r="EJ18" s="1">
        <v>0.2223494</v>
      </c>
      <c r="EK18" s="1">
        <v>0.21337049999999999</v>
      </c>
      <c r="EL18" s="1">
        <v>0.22847339999999999</v>
      </c>
      <c r="EM18" s="1">
        <v>0.23055919999999999</v>
      </c>
      <c r="EN18" s="1">
        <v>0.24854100000000001</v>
      </c>
      <c r="EO18" s="1">
        <v>0.2650807</v>
      </c>
      <c r="EP18" s="1">
        <v>0.24654719999999999</v>
      </c>
      <c r="EQ18" s="1">
        <v>0.22982849999999999</v>
      </c>
      <c r="ER18" s="1">
        <f t="shared" si="11"/>
        <v>0.23239230270270275</v>
      </c>
      <c r="ES18" s="1">
        <v>0.18097060000000001</v>
      </c>
      <c r="ET18" s="1">
        <v>0.1949012</v>
      </c>
      <c r="EU18" s="1">
        <v>0.1977556</v>
      </c>
      <c r="EV18" s="1">
        <v>0.19286519999999999</v>
      </c>
      <c r="EW18" s="1">
        <v>0.18828929999999999</v>
      </c>
      <c r="EX18" s="1">
        <v>0.1986926</v>
      </c>
      <c r="EY18" s="1">
        <v>0.185895</v>
      </c>
      <c r="EZ18" s="1">
        <v>0.1873387</v>
      </c>
      <c r="FA18" s="1">
        <v>0.1755776</v>
      </c>
      <c r="FB18" s="1">
        <v>0.17738519999999999</v>
      </c>
      <c r="FC18" s="1">
        <v>0.18426380000000001</v>
      </c>
      <c r="FD18" s="1">
        <v>0.1836245</v>
      </c>
      <c r="FE18" s="1">
        <v>0.18534439999999999</v>
      </c>
      <c r="FF18" s="1">
        <v>0.17773920000000001</v>
      </c>
      <c r="FG18" s="1">
        <v>0.17700940000000001</v>
      </c>
      <c r="FH18" s="1">
        <f t="shared" si="12"/>
        <v>0.18584348666666667</v>
      </c>
      <c r="FI18" s="1">
        <v>0.16377410000000001</v>
      </c>
      <c r="FJ18" s="1">
        <v>0.1668808</v>
      </c>
      <c r="FK18" s="1">
        <v>0.17842740000000001</v>
      </c>
      <c r="FL18" s="1">
        <v>0.16681599999999999</v>
      </c>
      <c r="FM18" s="1">
        <v>0.1787397</v>
      </c>
      <c r="FN18" s="1">
        <v>0.1697263</v>
      </c>
      <c r="FO18" s="1">
        <v>0.1961377</v>
      </c>
      <c r="FP18" s="1">
        <v>0.1712224</v>
      </c>
      <c r="FQ18" s="1">
        <v>0.16791800000000001</v>
      </c>
      <c r="FR18" s="1">
        <v>0.18055299999999999</v>
      </c>
      <c r="FS18" s="1">
        <v>0.17088980000000001</v>
      </c>
      <c r="FT18" s="1">
        <v>0.16693620000000001</v>
      </c>
      <c r="FU18" s="1">
        <v>0.18441089999999999</v>
      </c>
      <c r="FV18" s="1">
        <v>0.22510050000000001</v>
      </c>
      <c r="FW18" s="1">
        <v>0.1639082</v>
      </c>
      <c r="FX18" s="1">
        <v>0.17461560000000001</v>
      </c>
      <c r="FY18" s="1">
        <v>0.17795620000000001</v>
      </c>
      <c r="FZ18" s="1">
        <v>0.1669313</v>
      </c>
      <c r="GA18" s="1">
        <v>0.16960500000000001</v>
      </c>
      <c r="GB18" s="1">
        <v>0.17692279999999999</v>
      </c>
      <c r="GC18" s="1">
        <v>0.17933830000000001</v>
      </c>
      <c r="GD18" s="1">
        <f t="shared" si="13"/>
        <v>0.17603858095238092</v>
      </c>
      <c r="GE18" s="1">
        <v>0.17791979999999999</v>
      </c>
      <c r="GF18" s="1">
        <v>0.17507829999999999</v>
      </c>
      <c r="GG18" s="1">
        <v>0.18443570000000001</v>
      </c>
      <c r="GH18" s="1">
        <v>0.18669330000000001</v>
      </c>
      <c r="GI18" s="1">
        <v>0.1851882</v>
      </c>
      <c r="GJ18" s="1">
        <v>0.1690092</v>
      </c>
      <c r="GK18" s="1">
        <v>0.1843641</v>
      </c>
      <c r="GL18" s="1">
        <v>0.1826594</v>
      </c>
      <c r="GM18" s="1">
        <v>0.1666214</v>
      </c>
      <c r="GN18" s="1">
        <v>0.16895940000000001</v>
      </c>
      <c r="GO18" s="1">
        <v>0.1807301</v>
      </c>
      <c r="GP18" s="1">
        <v>0.17347380000000001</v>
      </c>
      <c r="GQ18" s="1">
        <v>0.16497000000000001</v>
      </c>
      <c r="GR18" s="1">
        <v>0.17333609999999999</v>
      </c>
      <c r="GS18" s="1">
        <f t="shared" si="14"/>
        <v>0.17667420000000003</v>
      </c>
    </row>
    <row r="19" spans="1:201" x14ac:dyDescent="0.25">
      <c r="A19" s="1">
        <v>0.16202800000000001</v>
      </c>
      <c r="B19" s="1">
        <v>0.16750979999999999</v>
      </c>
      <c r="C19" s="1">
        <v>0.179309</v>
      </c>
      <c r="D19" s="1">
        <v>0.2111188</v>
      </c>
      <c r="E19" s="1">
        <v>0.18205260000000001</v>
      </c>
      <c r="F19" s="1">
        <v>0.18127119999999999</v>
      </c>
      <c r="G19" s="1">
        <v>0.16799</v>
      </c>
      <c r="H19" s="1">
        <v>0.16465440000000001</v>
      </c>
      <c r="I19" s="1">
        <v>0.1673444</v>
      </c>
      <c r="J19" s="1">
        <v>0.17684140000000001</v>
      </c>
      <c r="K19" s="1">
        <v>0.16703370000000001</v>
      </c>
      <c r="L19" s="1">
        <v>0.17602590000000001</v>
      </c>
      <c r="M19" s="1">
        <v>0.17653540000000001</v>
      </c>
      <c r="N19" s="1">
        <v>0.1942779</v>
      </c>
      <c r="O19" s="1">
        <f t="shared" si="0"/>
        <v>0.17784342307692305</v>
      </c>
      <c r="P19" s="1">
        <v>0.20721300000000001</v>
      </c>
      <c r="Q19" s="1">
        <v>0.21981510000000001</v>
      </c>
      <c r="R19" s="1">
        <v>0.1948703</v>
      </c>
      <c r="S19" s="1">
        <v>0.18953220000000001</v>
      </c>
      <c r="T19" s="1">
        <v>0.17968329999999999</v>
      </c>
      <c r="U19" s="1">
        <f t="shared" si="1"/>
        <v>0.19822278000000002</v>
      </c>
      <c r="V19" s="1">
        <v>0.17303940000000001</v>
      </c>
      <c r="W19" s="1">
        <v>0.17199</v>
      </c>
      <c r="X19" s="1">
        <v>0.18041679999999999</v>
      </c>
      <c r="Y19" s="1">
        <v>0.19143089999999999</v>
      </c>
      <c r="Z19" s="1">
        <v>0.18725240000000001</v>
      </c>
      <c r="AA19" s="1">
        <v>0.16338569999999999</v>
      </c>
      <c r="AB19" s="1">
        <v>0.169268</v>
      </c>
      <c r="AC19" s="1">
        <v>0.1734057</v>
      </c>
      <c r="AD19" s="1">
        <v>0.19838349999999999</v>
      </c>
      <c r="AE19" s="1">
        <v>0.1693085</v>
      </c>
      <c r="AF19" s="1">
        <v>0.17884710000000001</v>
      </c>
      <c r="AG19" s="1">
        <v>0.17974509999999999</v>
      </c>
      <c r="AH19" s="1">
        <v>0.1803216</v>
      </c>
      <c r="AI19" s="1">
        <v>0.16384029999999999</v>
      </c>
      <c r="AJ19" s="1">
        <v>0.1795939</v>
      </c>
      <c r="AK19" s="1">
        <v>0.1816054</v>
      </c>
      <c r="AL19" s="1">
        <v>0.19634760000000001</v>
      </c>
      <c r="AM19" s="1">
        <v>0.2009117</v>
      </c>
      <c r="AN19" s="1">
        <v>0.19593830000000001</v>
      </c>
      <c r="AO19" s="1">
        <v>0.1959766</v>
      </c>
      <c r="AP19" s="1">
        <v>0.2076915</v>
      </c>
      <c r="AQ19" s="1">
        <f t="shared" si="2"/>
        <v>0.18279523809523809</v>
      </c>
      <c r="AR19" s="1">
        <v>0.20266780000000001</v>
      </c>
      <c r="AS19" s="1">
        <v>0.2023991</v>
      </c>
      <c r="AT19" s="1">
        <v>0.19998199999999999</v>
      </c>
      <c r="AU19" s="1">
        <v>0.18999379999999999</v>
      </c>
      <c r="AV19" s="1">
        <v>0.1971175</v>
      </c>
      <c r="AW19" s="1">
        <v>0.19586799999999999</v>
      </c>
      <c r="AX19" s="1">
        <v>0.20348859999999999</v>
      </c>
      <c r="AY19" s="1">
        <f t="shared" si="3"/>
        <v>0.19878811428571427</v>
      </c>
      <c r="AZ19" s="1">
        <v>0.18370239999999999</v>
      </c>
      <c r="BA19" s="1">
        <v>0.1810956</v>
      </c>
      <c r="BB19" s="1">
        <v>0.15073800000000001</v>
      </c>
      <c r="BC19" s="1">
        <v>0.14054820000000001</v>
      </c>
      <c r="BD19" s="1">
        <v>0.12974930000000001</v>
      </c>
      <c r="BE19" s="1">
        <v>0.12992210000000001</v>
      </c>
      <c r="BF19" s="1">
        <v>0.1352873</v>
      </c>
      <c r="BG19" s="1">
        <v>0.12663240000000001</v>
      </c>
      <c r="BH19" s="1">
        <v>0.12597439999999999</v>
      </c>
      <c r="BI19" s="1">
        <v>0.1053543</v>
      </c>
      <c r="BJ19" s="1">
        <v>0.11874990000000001</v>
      </c>
      <c r="BK19" s="1">
        <v>0.1183053</v>
      </c>
      <c r="BL19" s="1">
        <v>0.10935499999999999</v>
      </c>
      <c r="BM19" s="1">
        <v>0.14477229999999999</v>
      </c>
      <c r="BN19" s="1">
        <v>0.17710780000000001</v>
      </c>
      <c r="BO19" s="1">
        <v>0.2002438</v>
      </c>
      <c r="BP19" s="1">
        <v>0.19004570000000001</v>
      </c>
      <c r="BQ19" s="1">
        <v>0.19796169999999999</v>
      </c>
      <c r="BR19" s="1">
        <v>0.1929207</v>
      </c>
      <c r="BS19" s="1">
        <v>0.20470669999999999</v>
      </c>
      <c r="BT19" s="1">
        <f t="shared" si="4"/>
        <v>0.15315864500000004</v>
      </c>
      <c r="BU19" s="1">
        <v>0.20157549999999999</v>
      </c>
      <c r="BV19" s="1">
        <v>0.19510259999999999</v>
      </c>
      <c r="BW19" s="1">
        <v>0.20171810000000001</v>
      </c>
      <c r="BX19" s="1">
        <v>0.2049494</v>
      </c>
      <c r="BY19" s="1">
        <v>0.20570949999999999</v>
      </c>
      <c r="BZ19" s="1">
        <f t="shared" si="5"/>
        <v>0.20181102000000001</v>
      </c>
      <c r="CA19" s="1">
        <v>0.19279959999999999</v>
      </c>
      <c r="CB19" s="1">
        <v>0.1999138</v>
      </c>
      <c r="CC19" s="1">
        <v>0.24921160000000001</v>
      </c>
      <c r="CD19" s="1">
        <v>0.19541310000000001</v>
      </c>
      <c r="CE19" s="1">
        <v>0.20889360000000001</v>
      </c>
      <c r="CF19" s="1">
        <v>0.21072350000000001</v>
      </c>
      <c r="CG19" s="1">
        <v>0.20767730000000001</v>
      </c>
      <c r="CH19" s="1">
        <v>0.19504540000000001</v>
      </c>
      <c r="CI19" s="1">
        <v>0.21424579999999999</v>
      </c>
      <c r="CJ19" s="1">
        <f t="shared" si="6"/>
        <v>0.20821374444444443</v>
      </c>
      <c r="CK19" s="1">
        <v>0.2322447</v>
      </c>
      <c r="CL19" s="1">
        <v>0.25586039999999999</v>
      </c>
      <c r="CM19" s="1">
        <v>0.2222751</v>
      </c>
      <c r="CN19" s="1">
        <v>0.23612520000000001</v>
      </c>
      <c r="CO19" s="1">
        <v>0.2228694</v>
      </c>
      <c r="CP19" s="1">
        <v>0.22117329999999999</v>
      </c>
      <c r="CQ19" s="1">
        <f t="shared" si="7"/>
        <v>0.23175801666666665</v>
      </c>
      <c r="CR19" s="1">
        <v>0.25646429999999998</v>
      </c>
      <c r="CS19" s="1">
        <v>0.23397870000000001</v>
      </c>
      <c r="CT19" s="1">
        <f t="shared" si="8"/>
        <v>0.24522149999999998</v>
      </c>
      <c r="CU19" s="1">
        <v>0.22967860000000001</v>
      </c>
      <c r="CV19" s="1">
        <v>0.24974959999999999</v>
      </c>
      <c r="CW19" s="1">
        <v>0.2489352</v>
      </c>
      <c r="CX19" s="1">
        <v>0.23009180000000001</v>
      </c>
      <c r="CY19" s="1">
        <v>0.25026090000000001</v>
      </c>
      <c r="CZ19" s="1">
        <v>0.23555100000000001</v>
      </c>
      <c r="DA19" s="1">
        <f t="shared" si="9"/>
        <v>0.24071118333333333</v>
      </c>
      <c r="DB19" s="1">
        <v>0.19387170000000001</v>
      </c>
      <c r="DC19" s="1">
        <v>0.20776330000000001</v>
      </c>
      <c r="DD19" s="1">
        <v>0.2491998</v>
      </c>
      <c r="DE19" s="1">
        <v>0.21631909999999999</v>
      </c>
      <c r="DF19" s="1">
        <f t="shared" si="10"/>
        <v>0.21678847500000001</v>
      </c>
      <c r="DG19" s="1">
        <v>0.2233338</v>
      </c>
      <c r="DH19" s="1">
        <v>0.23781430000000001</v>
      </c>
      <c r="DI19" s="1">
        <v>0.23432749999999999</v>
      </c>
      <c r="DJ19" s="1">
        <v>0.23415079999999999</v>
      </c>
      <c r="DK19" s="1">
        <v>0.25280849999999999</v>
      </c>
      <c r="DL19" s="1">
        <v>0.22649030000000001</v>
      </c>
      <c r="DM19" s="1">
        <v>0.2480222</v>
      </c>
      <c r="DN19" s="1">
        <v>0.2691462</v>
      </c>
      <c r="DO19" s="1">
        <v>0.26319019999999999</v>
      </c>
      <c r="DP19" s="1">
        <v>0.26234560000000001</v>
      </c>
      <c r="DQ19" s="1">
        <v>0.28537869999999999</v>
      </c>
      <c r="DR19" s="1">
        <v>0.2715033</v>
      </c>
      <c r="DS19" s="1">
        <v>0.29008869999999998</v>
      </c>
      <c r="DT19" s="1">
        <v>0.28872150000000002</v>
      </c>
      <c r="DU19" s="1">
        <v>0.27846090000000001</v>
      </c>
      <c r="DV19" s="1">
        <v>0.25896400000000003</v>
      </c>
      <c r="DW19" s="1">
        <v>0.248059</v>
      </c>
      <c r="DX19" s="1">
        <v>0.23993100000000001</v>
      </c>
      <c r="DY19" s="1">
        <v>0.25727670000000002</v>
      </c>
      <c r="DZ19" s="1">
        <v>0.2708219</v>
      </c>
      <c r="EA19" s="1">
        <v>0.255527</v>
      </c>
      <c r="EB19" s="1">
        <v>0.23609939999999999</v>
      </c>
      <c r="EC19" s="1">
        <v>0.23181789999999999</v>
      </c>
      <c r="ED19" s="1">
        <v>0.23433209999999999</v>
      </c>
      <c r="EE19" s="1">
        <v>0.23657069999999999</v>
      </c>
      <c r="EF19" s="1">
        <v>0.24589050000000001</v>
      </c>
      <c r="EG19" s="1">
        <v>0.25108979999999997</v>
      </c>
      <c r="EH19" s="1">
        <v>0.30425360000000001</v>
      </c>
      <c r="EI19" s="1">
        <v>0.2521892</v>
      </c>
      <c r="EJ19" s="1">
        <v>0.24235609999999999</v>
      </c>
      <c r="EK19" s="1">
        <v>0.23399400000000001</v>
      </c>
      <c r="EL19" s="1">
        <v>0.25122260000000002</v>
      </c>
      <c r="EM19" s="1">
        <v>0.2524035</v>
      </c>
      <c r="EN19" s="1">
        <v>0.27123390000000003</v>
      </c>
      <c r="EO19" s="1">
        <v>0.28910799999999998</v>
      </c>
      <c r="EP19" s="1">
        <v>0.27065909999999999</v>
      </c>
      <c r="EQ19" s="1">
        <v>0.25106610000000001</v>
      </c>
      <c r="ER19" s="1">
        <f t="shared" si="11"/>
        <v>0.25542293513513509</v>
      </c>
      <c r="ES19" s="1">
        <v>0.19793810000000001</v>
      </c>
      <c r="ET19" s="1">
        <v>0.21322350000000001</v>
      </c>
      <c r="EU19" s="1">
        <v>0.2160369</v>
      </c>
      <c r="EV19" s="1">
        <v>0.2106391</v>
      </c>
      <c r="EW19" s="1">
        <v>0.20484440000000001</v>
      </c>
      <c r="EX19" s="1">
        <v>0.21713589999999999</v>
      </c>
      <c r="EY19" s="1">
        <v>0.20322750000000001</v>
      </c>
      <c r="EZ19" s="1">
        <v>0.20424320000000001</v>
      </c>
      <c r="FA19" s="1">
        <v>0.19188379999999999</v>
      </c>
      <c r="FB19" s="1">
        <v>0.1929902</v>
      </c>
      <c r="FC19" s="1">
        <v>0.2011261</v>
      </c>
      <c r="FD19" s="1">
        <v>0.20024600000000001</v>
      </c>
      <c r="FE19" s="1">
        <v>0.2017544</v>
      </c>
      <c r="FF19" s="1">
        <v>0.19419030000000001</v>
      </c>
      <c r="FG19" s="1">
        <v>0.1927478</v>
      </c>
      <c r="FH19" s="1">
        <f t="shared" si="12"/>
        <v>0.20281514666666664</v>
      </c>
      <c r="FI19" s="1">
        <v>0.1789452</v>
      </c>
      <c r="FJ19" s="1">
        <v>0.18245529999999999</v>
      </c>
      <c r="FK19" s="1">
        <v>0.19389600000000001</v>
      </c>
      <c r="FL19" s="1">
        <v>0.1817597</v>
      </c>
      <c r="FM19" s="1">
        <v>0.19515260000000001</v>
      </c>
      <c r="FN19" s="1">
        <v>0.1854613</v>
      </c>
      <c r="FO19" s="1">
        <v>0.21303939999999999</v>
      </c>
      <c r="FP19" s="1">
        <v>0.18650900000000001</v>
      </c>
      <c r="FQ19" s="1">
        <v>0.18307219999999999</v>
      </c>
      <c r="FR19" s="1">
        <v>0.19622149999999999</v>
      </c>
      <c r="FS19" s="1">
        <v>0.18663569999999999</v>
      </c>
      <c r="FT19" s="1">
        <v>0.18280260000000001</v>
      </c>
      <c r="FU19" s="1">
        <v>0.20030909999999999</v>
      </c>
      <c r="FV19" s="1">
        <v>0.24395120000000001</v>
      </c>
      <c r="FW19" s="1">
        <v>0.1789936</v>
      </c>
      <c r="FX19" s="1">
        <v>0.1902557</v>
      </c>
      <c r="FY19" s="1">
        <v>0.1931638</v>
      </c>
      <c r="FZ19" s="1">
        <v>0.18198020000000001</v>
      </c>
      <c r="GA19" s="1">
        <v>0.18400620000000001</v>
      </c>
      <c r="GB19" s="1">
        <v>0.19249749999999999</v>
      </c>
      <c r="GC19" s="1">
        <v>0.19494359999999999</v>
      </c>
      <c r="GD19" s="1">
        <f t="shared" si="13"/>
        <v>0.19171673333333333</v>
      </c>
      <c r="GE19" s="1">
        <v>0.19382650000000001</v>
      </c>
      <c r="GF19" s="1">
        <v>0.19042020000000001</v>
      </c>
      <c r="GG19" s="1">
        <v>0.20043279999999999</v>
      </c>
      <c r="GH19" s="1">
        <v>0.2029387</v>
      </c>
      <c r="GI19" s="1">
        <v>0.20143659999999999</v>
      </c>
      <c r="GJ19" s="1">
        <v>0.1842066</v>
      </c>
      <c r="GK19" s="1">
        <v>0.2008346</v>
      </c>
      <c r="GL19" s="1">
        <v>0.19868720000000001</v>
      </c>
      <c r="GM19" s="1">
        <v>0.18294450000000001</v>
      </c>
      <c r="GN19" s="1">
        <v>0.18440899999999999</v>
      </c>
      <c r="GO19" s="1">
        <v>0.1963597</v>
      </c>
      <c r="GP19" s="1">
        <v>0.18864739999999999</v>
      </c>
      <c r="GQ19" s="1">
        <v>0.18101709999999999</v>
      </c>
      <c r="GR19" s="1">
        <v>0.1889634</v>
      </c>
      <c r="GS19" s="1">
        <f t="shared" si="14"/>
        <v>0.19250887857142857</v>
      </c>
    </row>
    <row r="20" spans="1:201" x14ac:dyDescent="0.25">
      <c r="A20" s="1">
        <v>0.177869</v>
      </c>
      <c r="B20" s="1">
        <v>0.18001059999999999</v>
      </c>
      <c r="C20" s="1">
        <v>0.19177630000000001</v>
      </c>
      <c r="D20" s="1">
        <v>0.22441700000000001</v>
      </c>
      <c r="E20" s="1">
        <v>0.19491230000000001</v>
      </c>
      <c r="F20" s="1">
        <v>0.19612080000000001</v>
      </c>
      <c r="G20" s="1">
        <v>0.18021319999999999</v>
      </c>
      <c r="H20" s="1">
        <v>0.17714769999999999</v>
      </c>
      <c r="I20" s="1">
        <v>0.18017949999999999</v>
      </c>
      <c r="J20" s="1">
        <v>0.1898685</v>
      </c>
      <c r="K20" s="1">
        <v>0.18039769999999999</v>
      </c>
      <c r="L20" s="1">
        <v>0.19056960000000001</v>
      </c>
      <c r="M20" s="1">
        <v>0.19104180000000001</v>
      </c>
      <c r="N20" s="1">
        <v>0.21083399999999999</v>
      </c>
      <c r="O20" s="1">
        <f t="shared" si="0"/>
        <v>0.19134530769230768</v>
      </c>
      <c r="P20" s="1">
        <v>0.2250713</v>
      </c>
      <c r="Q20" s="1">
        <v>0.23919899999999999</v>
      </c>
      <c r="R20" s="1">
        <v>0.2119462</v>
      </c>
      <c r="S20" s="1">
        <v>0.2061124</v>
      </c>
      <c r="T20" s="1">
        <v>0.19454560000000001</v>
      </c>
      <c r="U20" s="1">
        <f t="shared" si="1"/>
        <v>0.21537489999999998</v>
      </c>
      <c r="V20" s="1">
        <v>0.18812119999999999</v>
      </c>
      <c r="W20" s="1">
        <v>0.1867827</v>
      </c>
      <c r="X20" s="1">
        <v>0.19550819999999999</v>
      </c>
      <c r="Y20" s="1">
        <v>0.20707680000000001</v>
      </c>
      <c r="Z20" s="1">
        <v>0.20268050000000001</v>
      </c>
      <c r="AA20" s="1">
        <v>0.1768854</v>
      </c>
      <c r="AB20" s="1">
        <v>0.18348500000000001</v>
      </c>
      <c r="AC20" s="1">
        <v>0.18731610000000001</v>
      </c>
      <c r="AD20" s="1">
        <v>0.2143719</v>
      </c>
      <c r="AE20" s="1">
        <v>0.1838118</v>
      </c>
      <c r="AF20" s="1">
        <v>0.1935298</v>
      </c>
      <c r="AG20" s="1">
        <v>0.1937769</v>
      </c>
      <c r="AH20" s="1">
        <v>0.1946599</v>
      </c>
      <c r="AI20" s="1">
        <v>0.17787339999999999</v>
      </c>
      <c r="AJ20" s="1">
        <v>0.19445480000000001</v>
      </c>
      <c r="AK20" s="1">
        <v>0.19650219999999999</v>
      </c>
      <c r="AL20" s="1">
        <v>0.21266570000000001</v>
      </c>
      <c r="AM20" s="1">
        <v>0.21751970000000001</v>
      </c>
      <c r="AN20" s="1">
        <v>0.21298810000000001</v>
      </c>
      <c r="AO20" s="1">
        <v>0.2126604</v>
      </c>
      <c r="AP20" s="1">
        <v>0.2253539</v>
      </c>
      <c r="AQ20" s="1">
        <f t="shared" si="2"/>
        <v>0.19800116190476191</v>
      </c>
      <c r="AR20" s="1">
        <v>0.22020200000000001</v>
      </c>
      <c r="AS20" s="1">
        <v>0.21953919999999999</v>
      </c>
      <c r="AT20" s="1">
        <v>0.21716940000000001</v>
      </c>
      <c r="AU20" s="1">
        <v>0.20666599999999999</v>
      </c>
      <c r="AV20" s="1">
        <v>0.214945</v>
      </c>
      <c r="AW20" s="1">
        <v>0.2133661</v>
      </c>
      <c r="AX20" s="1">
        <v>0.22007740000000001</v>
      </c>
      <c r="AY20" s="1">
        <f t="shared" si="3"/>
        <v>0.2159950142857143</v>
      </c>
      <c r="AZ20" s="1">
        <v>0.1998384</v>
      </c>
      <c r="BA20" s="1">
        <v>0.1959861</v>
      </c>
      <c r="BB20" s="1">
        <v>0.16290489999999999</v>
      </c>
      <c r="BC20" s="1">
        <v>0.1517985</v>
      </c>
      <c r="BD20" s="1">
        <v>0.13991700000000001</v>
      </c>
      <c r="BE20" s="1">
        <v>0.14004530000000001</v>
      </c>
      <c r="BF20" s="1">
        <v>0.14567949999999999</v>
      </c>
      <c r="BG20" s="1">
        <v>0.1364832</v>
      </c>
      <c r="BH20" s="1">
        <v>0.13568160000000001</v>
      </c>
      <c r="BI20" s="1">
        <v>0.1134442</v>
      </c>
      <c r="BJ20" s="1">
        <v>0.12829930000000001</v>
      </c>
      <c r="BK20" s="1">
        <v>0.12749360000000001</v>
      </c>
      <c r="BL20" s="1">
        <v>0.1179578</v>
      </c>
      <c r="BM20" s="1">
        <v>0.15610879999999999</v>
      </c>
      <c r="BN20" s="1">
        <v>0.1921011</v>
      </c>
      <c r="BO20" s="1">
        <v>0.21676419999999999</v>
      </c>
      <c r="BP20" s="1">
        <v>0.2062958</v>
      </c>
      <c r="BQ20" s="1">
        <v>0.21495149999999999</v>
      </c>
      <c r="BR20" s="1">
        <v>0.2097173</v>
      </c>
      <c r="BS20" s="1">
        <v>0.22174579999999999</v>
      </c>
      <c r="BT20" s="1">
        <f t="shared" si="4"/>
        <v>0.165660695</v>
      </c>
      <c r="BU20" s="1">
        <v>0.2191767</v>
      </c>
      <c r="BV20" s="1">
        <v>0.21234069999999999</v>
      </c>
      <c r="BW20" s="1">
        <v>0.21942610000000001</v>
      </c>
      <c r="BX20" s="1">
        <v>0.22237219999999999</v>
      </c>
      <c r="BY20" s="1">
        <v>0.22398789999999999</v>
      </c>
      <c r="BZ20" s="1">
        <f t="shared" si="5"/>
        <v>0.21946072</v>
      </c>
      <c r="CA20" s="1">
        <v>0.21001159999999999</v>
      </c>
      <c r="CB20" s="1">
        <v>0.21710450000000001</v>
      </c>
      <c r="CC20" s="1">
        <v>0.26840439999999999</v>
      </c>
      <c r="CD20" s="1">
        <v>0.213232</v>
      </c>
      <c r="CE20" s="1">
        <v>0.22745190000000001</v>
      </c>
      <c r="CF20" s="1">
        <v>0.2295372</v>
      </c>
      <c r="CG20" s="1">
        <v>0.22625039999999999</v>
      </c>
      <c r="CH20" s="1">
        <v>0.21430199999999999</v>
      </c>
      <c r="CI20" s="1">
        <v>0.23382820000000001</v>
      </c>
      <c r="CJ20" s="1">
        <f t="shared" si="6"/>
        <v>0.22668024444444443</v>
      </c>
      <c r="CK20" s="1">
        <v>0.25451550000000001</v>
      </c>
      <c r="CL20" s="1">
        <v>0.27845259999999999</v>
      </c>
      <c r="CM20" s="1">
        <v>0.2430744</v>
      </c>
      <c r="CN20" s="1">
        <v>0.25879489999999999</v>
      </c>
      <c r="CO20" s="1">
        <v>0.2441352</v>
      </c>
      <c r="CP20" s="1">
        <v>0.24221500000000001</v>
      </c>
      <c r="CQ20" s="1">
        <f t="shared" si="7"/>
        <v>0.25353126666666664</v>
      </c>
      <c r="CR20" s="1">
        <v>0.2782578</v>
      </c>
      <c r="CS20" s="1">
        <v>0.25708629999999999</v>
      </c>
      <c r="CT20" s="1">
        <f t="shared" si="8"/>
        <v>0.26767204999999999</v>
      </c>
      <c r="CU20" s="1">
        <v>0.2537528</v>
      </c>
      <c r="CV20" s="1">
        <v>0.27518480000000001</v>
      </c>
      <c r="CW20" s="1">
        <v>0.27080589999999999</v>
      </c>
      <c r="CX20" s="1">
        <v>0.25467529999999999</v>
      </c>
      <c r="CY20" s="1">
        <v>0.27412409999999998</v>
      </c>
      <c r="CZ20" s="1">
        <v>0.25576599999999999</v>
      </c>
      <c r="DA20" s="1">
        <f t="shared" si="9"/>
        <v>0.26405148333333334</v>
      </c>
      <c r="DB20" s="1">
        <v>0.21412030000000001</v>
      </c>
      <c r="DC20" s="1">
        <v>0.22825110000000001</v>
      </c>
      <c r="DD20" s="1">
        <v>0.2731731</v>
      </c>
      <c r="DE20" s="1">
        <v>0.23878369999999999</v>
      </c>
      <c r="DF20" s="1">
        <f t="shared" si="10"/>
        <v>0.23858204999999999</v>
      </c>
      <c r="DG20" s="1">
        <v>0.24482519999999999</v>
      </c>
      <c r="DH20" s="1">
        <v>0.25920169999999998</v>
      </c>
      <c r="DI20" s="1">
        <v>0.25732660000000002</v>
      </c>
      <c r="DJ20" s="1">
        <v>0.26027470000000003</v>
      </c>
      <c r="DK20" s="1">
        <v>0.27715830000000002</v>
      </c>
      <c r="DL20" s="1">
        <v>0.25233529999999998</v>
      </c>
      <c r="DM20" s="1">
        <v>0.27493820000000002</v>
      </c>
      <c r="DN20" s="1">
        <v>0.29339979999999999</v>
      </c>
      <c r="DO20" s="1">
        <v>0.29113489999999997</v>
      </c>
      <c r="DP20" s="1">
        <v>0.29167179999999998</v>
      </c>
      <c r="DQ20" s="1">
        <v>0.31119590000000003</v>
      </c>
      <c r="DR20" s="1">
        <v>0.29790050000000001</v>
      </c>
      <c r="DS20" s="1">
        <v>0.31734309999999999</v>
      </c>
      <c r="DT20" s="1">
        <v>0.31445869999999998</v>
      </c>
      <c r="DU20" s="1">
        <v>0.30470039999999998</v>
      </c>
      <c r="DV20" s="1">
        <v>0.2826669</v>
      </c>
      <c r="DW20" s="1">
        <v>0.27076939999999999</v>
      </c>
      <c r="DX20" s="1">
        <v>0.26464969999999999</v>
      </c>
      <c r="DY20" s="1">
        <v>0.27876770000000001</v>
      </c>
      <c r="DZ20" s="1">
        <v>0.2917109</v>
      </c>
      <c r="EA20" s="1">
        <v>0.2762232</v>
      </c>
      <c r="EB20" s="1">
        <v>0.25763029999999998</v>
      </c>
      <c r="EC20" s="1">
        <v>0.25515510000000002</v>
      </c>
      <c r="ED20" s="1">
        <v>0.25693589999999999</v>
      </c>
      <c r="EE20" s="1">
        <v>0.25587939999999998</v>
      </c>
      <c r="EF20" s="1">
        <v>0.26794449999999997</v>
      </c>
      <c r="EG20" s="1">
        <v>0.27290560000000003</v>
      </c>
      <c r="EH20" s="1">
        <v>0.32594329999999999</v>
      </c>
      <c r="EI20" s="1">
        <v>0.27240199999999998</v>
      </c>
      <c r="EJ20" s="1">
        <v>0.26250449999999997</v>
      </c>
      <c r="EK20" s="1">
        <v>0.25501620000000003</v>
      </c>
      <c r="EL20" s="1">
        <v>0.27444930000000001</v>
      </c>
      <c r="EM20" s="1">
        <v>0.27448610000000001</v>
      </c>
      <c r="EN20" s="1">
        <v>0.29397970000000001</v>
      </c>
      <c r="EO20" s="1">
        <v>0.31316739999999998</v>
      </c>
      <c r="EP20" s="1">
        <v>0.29520619999999997</v>
      </c>
      <c r="EQ20" s="1">
        <v>0.27247660000000001</v>
      </c>
      <c r="ER20" s="1">
        <f t="shared" si="11"/>
        <v>0.27888472972972966</v>
      </c>
      <c r="ES20" s="1">
        <v>0.21524509999999999</v>
      </c>
      <c r="ET20" s="1">
        <v>0.23183300000000001</v>
      </c>
      <c r="EU20" s="1">
        <v>0.23455999999999999</v>
      </c>
      <c r="EV20" s="1">
        <v>0.22871530000000001</v>
      </c>
      <c r="EW20" s="1">
        <v>0.22153590000000001</v>
      </c>
      <c r="EX20" s="1">
        <v>0.23584250000000001</v>
      </c>
      <c r="EY20" s="1">
        <v>0.22085679999999999</v>
      </c>
      <c r="EZ20" s="1">
        <v>0.2213629</v>
      </c>
      <c r="FA20" s="1">
        <v>0.2085381</v>
      </c>
      <c r="FB20" s="1">
        <v>0.2088631</v>
      </c>
      <c r="FC20" s="1">
        <v>0.2182933</v>
      </c>
      <c r="FD20" s="1">
        <v>0.217116</v>
      </c>
      <c r="FE20" s="1">
        <v>0.21836149999999999</v>
      </c>
      <c r="FF20" s="1">
        <v>0.21095410000000001</v>
      </c>
      <c r="FG20" s="1">
        <v>0.2087532</v>
      </c>
      <c r="FH20" s="1">
        <f t="shared" si="12"/>
        <v>0.22005538666666663</v>
      </c>
      <c r="FI20" s="1">
        <v>0.1945249</v>
      </c>
      <c r="FJ20" s="1">
        <v>0.19840840000000001</v>
      </c>
      <c r="FK20" s="1">
        <v>0.20959739999999999</v>
      </c>
      <c r="FL20" s="1">
        <v>0.19709699999999999</v>
      </c>
      <c r="FM20" s="1">
        <v>0.21192920000000001</v>
      </c>
      <c r="FN20" s="1">
        <v>0.201539</v>
      </c>
      <c r="FO20" s="1">
        <v>0.2301532</v>
      </c>
      <c r="FP20" s="1">
        <v>0.2021781</v>
      </c>
      <c r="FQ20" s="1">
        <v>0.1985614</v>
      </c>
      <c r="FR20" s="1">
        <v>0.21212310000000001</v>
      </c>
      <c r="FS20" s="1">
        <v>0.2028045</v>
      </c>
      <c r="FT20" s="1">
        <v>0.19912150000000001</v>
      </c>
      <c r="FU20" s="1">
        <v>0.21650340000000001</v>
      </c>
      <c r="FV20" s="1">
        <v>0.2630094</v>
      </c>
      <c r="FW20" s="1">
        <v>0.19456619999999999</v>
      </c>
      <c r="FX20" s="1">
        <v>0.20622670000000001</v>
      </c>
      <c r="FY20" s="1">
        <v>0.2087068</v>
      </c>
      <c r="FZ20" s="1">
        <v>0.19739499999999999</v>
      </c>
      <c r="GA20" s="1">
        <v>0.19868830000000001</v>
      </c>
      <c r="GB20" s="1">
        <v>0.20839959999999999</v>
      </c>
      <c r="GC20" s="1">
        <v>0.21092030000000001</v>
      </c>
      <c r="GD20" s="1">
        <f t="shared" si="13"/>
        <v>0.20773587619047623</v>
      </c>
      <c r="GE20" s="1">
        <v>0.21009120000000001</v>
      </c>
      <c r="GF20" s="1">
        <v>0.20606369999999999</v>
      </c>
      <c r="GG20" s="1">
        <v>0.21666369999999999</v>
      </c>
      <c r="GH20" s="1">
        <v>0.2194014</v>
      </c>
      <c r="GI20" s="1">
        <v>0.21802630000000001</v>
      </c>
      <c r="GJ20" s="1">
        <v>0.1997699</v>
      </c>
      <c r="GK20" s="1">
        <v>0.2176265</v>
      </c>
      <c r="GL20" s="1">
        <v>0.2150591</v>
      </c>
      <c r="GM20" s="1">
        <v>0.19974620000000001</v>
      </c>
      <c r="GN20" s="1">
        <v>0.2002612</v>
      </c>
      <c r="GO20" s="1">
        <v>0.21232129999999999</v>
      </c>
      <c r="GP20" s="1">
        <v>0.2042061</v>
      </c>
      <c r="GQ20" s="1">
        <v>0.19758590000000001</v>
      </c>
      <c r="GR20" s="1">
        <v>0.20504149999999999</v>
      </c>
      <c r="GS20" s="1">
        <f t="shared" si="14"/>
        <v>0.20870457142857143</v>
      </c>
    </row>
    <row r="21" spans="1:201" x14ac:dyDescent="0.25">
      <c r="A21" s="1">
        <v>0.19525799999999999</v>
      </c>
      <c r="B21" s="1">
        <v>0.1931785</v>
      </c>
      <c r="C21" s="1">
        <v>0.20484169999999999</v>
      </c>
      <c r="D21" s="1">
        <v>0.2381287</v>
      </c>
      <c r="E21" s="1">
        <v>0.20839679999999999</v>
      </c>
      <c r="F21" s="1">
        <v>0.2122589</v>
      </c>
      <c r="G21" s="1">
        <v>0.19319459999999999</v>
      </c>
      <c r="H21" s="1">
        <v>0.1903638</v>
      </c>
      <c r="I21" s="1">
        <v>0.19386429999999999</v>
      </c>
      <c r="J21" s="1">
        <v>0.2038169</v>
      </c>
      <c r="K21" s="1">
        <v>0.19468160000000001</v>
      </c>
      <c r="L21" s="1">
        <v>0.20627619999999999</v>
      </c>
      <c r="M21" s="1">
        <v>0.20683309999999999</v>
      </c>
      <c r="N21" s="1">
        <v>0.22900300000000001</v>
      </c>
      <c r="O21" s="1">
        <f t="shared" si="0"/>
        <v>0.20575677692307692</v>
      </c>
      <c r="P21" s="1">
        <v>0.24470900000000001</v>
      </c>
      <c r="Q21" s="1">
        <v>0.26057449999999999</v>
      </c>
      <c r="R21" s="1">
        <v>0.23071430000000001</v>
      </c>
      <c r="S21" s="1">
        <v>0.22447700000000001</v>
      </c>
      <c r="T21" s="1">
        <v>0.2107463</v>
      </c>
      <c r="U21" s="1">
        <f t="shared" si="1"/>
        <v>0.23424422000000003</v>
      </c>
      <c r="V21" s="1">
        <v>0.2046202</v>
      </c>
      <c r="W21" s="1">
        <v>0.2030882</v>
      </c>
      <c r="X21" s="1">
        <v>0.21202389999999999</v>
      </c>
      <c r="Y21" s="1">
        <v>0.2242326</v>
      </c>
      <c r="Z21" s="1">
        <v>0.21951480000000001</v>
      </c>
      <c r="AA21" s="1">
        <v>0.19147040000000001</v>
      </c>
      <c r="AB21" s="1">
        <v>0.19895299999999999</v>
      </c>
      <c r="AC21" s="1">
        <v>0.2024695</v>
      </c>
      <c r="AD21" s="1">
        <v>0.23206669999999999</v>
      </c>
      <c r="AE21" s="1">
        <v>0.1997168</v>
      </c>
      <c r="AF21" s="1">
        <v>0.2094878</v>
      </c>
      <c r="AG21" s="1">
        <v>0.2090283</v>
      </c>
      <c r="AH21" s="1">
        <v>0.21018770000000001</v>
      </c>
      <c r="AI21" s="1">
        <v>0.19325039999999999</v>
      </c>
      <c r="AJ21" s="1">
        <v>0.21066170000000001</v>
      </c>
      <c r="AK21" s="1">
        <v>0.21284449999999999</v>
      </c>
      <c r="AL21" s="1">
        <v>0.23059289999999999</v>
      </c>
      <c r="AM21" s="1">
        <v>0.23573040000000001</v>
      </c>
      <c r="AN21" s="1">
        <v>0.23169310000000001</v>
      </c>
      <c r="AO21" s="1">
        <v>0.23094339999999999</v>
      </c>
      <c r="AP21" s="1">
        <v>0.2445803</v>
      </c>
      <c r="AQ21" s="1">
        <f t="shared" si="2"/>
        <v>0.21462650476190476</v>
      </c>
      <c r="AR21" s="1">
        <v>0.23944589999999999</v>
      </c>
      <c r="AS21" s="1">
        <v>0.23828869999999999</v>
      </c>
      <c r="AT21" s="1">
        <v>0.23597309999999999</v>
      </c>
      <c r="AU21" s="1">
        <v>0.22499810000000001</v>
      </c>
      <c r="AV21" s="1">
        <v>0.23457339999999999</v>
      </c>
      <c r="AW21" s="1">
        <v>0.23261580000000001</v>
      </c>
      <c r="AX21" s="1">
        <v>0.23828679999999999</v>
      </c>
      <c r="AY21" s="1">
        <f t="shared" si="3"/>
        <v>0.23488311428571432</v>
      </c>
      <c r="AZ21" s="1">
        <v>0.21762139999999999</v>
      </c>
      <c r="BA21" s="1">
        <v>0.21231820000000001</v>
      </c>
      <c r="BB21" s="1">
        <v>0.17617949999999999</v>
      </c>
      <c r="BC21" s="1">
        <v>0.16387489999999999</v>
      </c>
      <c r="BD21" s="1">
        <v>0.15074969999999999</v>
      </c>
      <c r="BE21" s="1">
        <v>0.15118789999999999</v>
      </c>
      <c r="BF21" s="1">
        <v>0.15685589999999999</v>
      </c>
      <c r="BG21" s="1">
        <v>0.14709900000000001</v>
      </c>
      <c r="BH21" s="1">
        <v>0.14623729999999999</v>
      </c>
      <c r="BI21" s="1">
        <v>0.1220656</v>
      </c>
      <c r="BJ21" s="1">
        <v>0.13855229999999999</v>
      </c>
      <c r="BK21" s="1">
        <v>0.13735530000000001</v>
      </c>
      <c r="BL21" s="1">
        <v>0.12706010000000001</v>
      </c>
      <c r="BM21" s="1">
        <v>0.168463</v>
      </c>
      <c r="BN21" s="1">
        <v>0.20852090000000001</v>
      </c>
      <c r="BO21" s="1">
        <v>0.2348759</v>
      </c>
      <c r="BP21" s="1">
        <v>0.22414310000000001</v>
      </c>
      <c r="BQ21" s="1">
        <v>0.2334879</v>
      </c>
      <c r="BR21" s="1">
        <v>0.22818060000000001</v>
      </c>
      <c r="BS21" s="1">
        <v>0.24046699999999999</v>
      </c>
      <c r="BT21" s="1">
        <f t="shared" si="4"/>
        <v>0.17926477499999999</v>
      </c>
      <c r="BU21" s="1">
        <v>0.2384879</v>
      </c>
      <c r="BV21" s="1">
        <v>0.23118610000000001</v>
      </c>
      <c r="BW21" s="1">
        <v>0.23877670000000001</v>
      </c>
      <c r="BX21" s="1">
        <v>0.24145079999999999</v>
      </c>
      <c r="BY21" s="1">
        <v>0.24428420000000001</v>
      </c>
      <c r="BZ21" s="1">
        <f t="shared" si="5"/>
        <v>0.23883714</v>
      </c>
      <c r="CA21" s="1">
        <v>0.22886290000000001</v>
      </c>
      <c r="CB21" s="1">
        <v>0.23590849999999999</v>
      </c>
      <c r="CC21" s="1">
        <v>0.28921649999999999</v>
      </c>
      <c r="CD21" s="1">
        <v>0.23280329999999999</v>
      </c>
      <c r="CE21" s="1">
        <v>0.2479306</v>
      </c>
      <c r="CF21" s="1">
        <v>0.2500578</v>
      </c>
      <c r="CG21" s="1">
        <v>0.24649589999999999</v>
      </c>
      <c r="CH21" s="1">
        <v>0.23554240000000001</v>
      </c>
      <c r="CI21" s="1">
        <v>0.2549767</v>
      </c>
      <c r="CJ21" s="1">
        <f t="shared" si="6"/>
        <v>0.24686606666666666</v>
      </c>
      <c r="CK21" s="1">
        <v>0.2786534</v>
      </c>
      <c r="CL21" s="1">
        <v>0.302842</v>
      </c>
      <c r="CM21" s="1">
        <v>0.2656406</v>
      </c>
      <c r="CN21" s="1">
        <v>0.28336299999999998</v>
      </c>
      <c r="CO21" s="1">
        <v>0.267372</v>
      </c>
      <c r="CP21" s="1">
        <v>0.26517360000000001</v>
      </c>
      <c r="CQ21" s="1">
        <f t="shared" si="7"/>
        <v>0.27717409999999998</v>
      </c>
      <c r="CR21" s="1">
        <v>0.3018342</v>
      </c>
      <c r="CS21" s="1">
        <v>0.28199400000000002</v>
      </c>
      <c r="CT21" s="1">
        <f t="shared" si="8"/>
        <v>0.29191410000000001</v>
      </c>
      <c r="CU21" s="1">
        <v>0.27983059999999998</v>
      </c>
      <c r="CV21" s="1">
        <v>0.30274050000000002</v>
      </c>
      <c r="CW21" s="1">
        <v>0.29415140000000001</v>
      </c>
      <c r="CX21" s="1">
        <v>0.28128059999999999</v>
      </c>
      <c r="CY21" s="1">
        <v>0.29980059999999997</v>
      </c>
      <c r="CZ21" s="1">
        <v>0.2774298</v>
      </c>
      <c r="DA21" s="1">
        <f t="shared" si="9"/>
        <v>0.28920558333333335</v>
      </c>
      <c r="DB21" s="1">
        <v>0.23583979999999999</v>
      </c>
      <c r="DC21" s="1">
        <v>0.25018790000000002</v>
      </c>
      <c r="DD21" s="1">
        <v>0.29892269999999999</v>
      </c>
      <c r="DE21" s="1">
        <v>0.26286409999999999</v>
      </c>
      <c r="DF21" s="1">
        <f t="shared" si="10"/>
        <v>0.26195362500000002</v>
      </c>
      <c r="DG21" s="1">
        <v>0.26775850000000001</v>
      </c>
      <c r="DH21" s="1">
        <v>0.2819951</v>
      </c>
      <c r="DI21" s="1">
        <v>0.28194019999999997</v>
      </c>
      <c r="DJ21" s="1">
        <v>0.28831990000000002</v>
      </c>
      <c r="DK21" s="1">
        <v>0.3031124</v>
      </c>
      <c r="DL21" s="1">
        <v>0.2801167</v>
      </c>
      <c r="DM21" s="1">
        <v>0.30370950000000002</v>
      </c>
      <c r="DN21" s="1">
        <v>0.31895829999999997</v>
      </c>
      <c r="DO21" s="1">
        <v>0.32093749999999999</v>
      </c>
      <c r="DP21" s="1">
        <v>0.32299240000000001</v>
      </c>
      <c r="DQ21" s="1">
        <v>0.33842919999999999</v>
      </c>
      <c r="DR21" s="1">
        <v>0.32579170000000002</v>
      </c>
      <c r="DS21" s="1">
        <v>0.34602769999999999</v>
      </c>
      <c r="DT21" s="1">
        <v>0.34155849999999999</v>
      </c>
      <c r="DU21" s="1">
        <v>0.33239619999999998</v>
      </c>
      <c r="DV21" s="1">
        <v>0.30775400000000003</v>
      </c>
      <c r="DW21" s="1">
        <v>0.2948867</v>
      </c>
      <c r="DX21" s="1">
        <v>0.29095799999999999</v>
      </c>
      <c r="DY21" s="1">
        <v>0.3012475</v>
      </c>
      <c r="DZ21" s="1">
        <v>0.31356430000000002</v>
      </c>
      <c r="EA21" s="1">
        <v>0.29811029999999999</v>
      </c>
      <c r="EB21" s="1">
        <v>0.28030690000000003</v>
      </c>
      <c r="EC21" s="1">
        <v>0.2798389</v>
      </c>
      <c r="ED21" s="1">
        <v>0.28094910000000001</v>
      </c>
      <c r="EE21" s="1">
        <v>0.27621630000000003</v>
      </c>
      <c r="EF21" s="1">
        <v>0.2914197</v>
      </c>
      <c r="EG21" s="1">
        <v>0.29608459999999998</v>
      </c>
      <c r="EH21" s="1">
        <v>0.34882940000000001</v>
      </c>
      <c r="EI21" s="1">
        <v>0.2940509</v>
      </c>
      <c r="EJ21" s="1">
        <v>0.28383530000000001</v>
      </c>
      <c r="EK21" s="1">
        <v>0.27751550000000003</v>
      </c>
      <c r="EL21" s="1">
        <v>0.29922070000000001</v>
      </c>
      <c r="EM21" s="1">
        <v>0.29792679999999999</v>
      </c>
      <c r="EN21" s="1">
        <v>0.31794830000000002</v>
      </c>
      <c r="EO21" s="1">
        <v>0.33854319999999999</v>
      </c>
      <c r="EP21" s="1">
        <v>0.321326</v>
      </c>
      <c r="EQ21" s="1">
        <v>0.29530630000000002</v>
      </c>
      <c r="ER21" s="1">
        <f t="shared" si="11"/>
        <v>0.30378060810810803</v>
      </c>
      <c r="ES21" s="1">
        <v>0.23394000000000001</v>
      </c>
      <c r="ET21" s="1">
        <v>0.25187850000000001</v>
      </c>
      <c r="EU21" s="1">
        <v>0.25446659999999999</v>
      </c>
      <c r="EV21" s="1">
        <v>0.24819479999999999</v>
      </c>
      <c r="EW21" s="1">
        <v>0.23948610000000001</v>
      </c>
      <c r="EX21" s="1">
        <v>0.25590210000000002</v>
      </c>
      <c r="EY21" s="1">
        <v>0.2397878</v>
      </c>
      <c r="EZ21" s="1">
        <v>0.23980760000000001</v>
      </c>
      <c r="FA21" s="1">
        <v>0.22665740000000001</v>
      </c>
      <c r="FB21" s="1">
        <v>0.2260866</v>
      </c>
      <c r="FC21" s="1">
        <v>0.2368237</v>
      </c>
      <c r="FD21" s="1">
        <v>0.23536499999999999</v>
      </c>
      <c r="FE21" s="1">
        <v>0.23628209999999999</v>
      </c>
      <c r="FF21" s="1">
        <v>0.22906570000000001</v>
      </c>
      <c r="FG21" s="1">
        <v>0.2261338</v>
      </c>
      <c r="FH21" s="1">
        <f t="shared" si="12"/>
        <v>0.23865851999999999</v>
      </c>
      <c r="FI21" s="1">
        <v>0.2114983</v>
      </c>
      <c r="FJ21" s="1">
        <v>0.21571879999999999</v>
      </c>
      <c r="FK21" s="1">
        <v>0.2266273</v>
      </c>
      <c r="FL21" s="1">
        <v>0.2137889</v>
      </c>
      <c r="FM21" s="1">
        <v>0.2301887</v>
      </c>
      <c r="FN21" s="1">
        <v>0.21900829999999999</v>
      </c>
      <c r="FO21" s="1">
        <v>0.2488783</v>
      </c>
      <c r="FP21" s="1">
        <v>0.2192153</v>
      </c>
      <c r="FQ21" s="1">
        <v>0.21535699999999999</v>
      </c>
      <c r="FR21" s="1">
        <v>0.2293781</v>
      </c>
      <c r="FS21" s="1">
        <v>0.2204711</v>
      </c>
      <c r="FT21" s="1">
        <v>0.2169151</v>
      </c>
      <c r="FU21" s="1">
        <v>0.2341983</v>
      </c>
      <c r="FV21" s="1">
        <v>0.28400819999999999</v>
      </c>
      <c r="FW21" s="1">
        <v>0.21158750000000001</v>
      </c>
      <c r="FX21" s="1">
        <v>0.22359660000000001</v>
      </c>
      <c r="FY21" s="1">
        <v>0.2256309</v>
      </c>
      <c r="FZ21" s="1">
        <v>0.21415339999999999</v>
      </c>
      <c r="GA21" s="1">
        <v>0.21462980000000001</v>
      </c>
      <c r="GB21" s="1">
        <v>0.22568340000000001</v>
      </c>
      <c r="GC21" s="1">
        <v>0.2282256</v>
      </c>
      <c r="GD21" s="1">
        <f t="shared" si="13"/>
        <v>0.22517899523809529</v>
      </c>
      <c r="GE21" s="1">
        <v>0.22773499999999999</v>
      </c>
      <c r="GF21" s="1">
        <v>0.22299630000000001</v>
      </c>
      <c r="GG21" s="1">
        <v>0.2342178</v>
      </c>
      <c r="GH21" s="1">
        <v>0.23728440000000001</v>
      </c>
      <c r="GI21" s="1">
        <v>0.23602670000000001</v>
      </c>
      <c r="GJ21" s="1">
        <v>0.21668889999999999</v>
      </c>
      <c r="GK21" s="1">
        <v>0.235926</v>
      </c>
      <c r="GL21" s="1">
        <v>0.23284540000000001</v>
      </c>
      <c r="GM21" s="1">
        <v>0.2181601</v>
      </c>
      <c r="GN21" s="1">
        <v>0.21753040000000001</v>
      </c>
      <c r="GO21" s="1">
        <v>0.22976669999999999</v>
      </c>
      <c r="GP21" s="1">
        <v>0.22114590000000001</v>
      </c>
      <c r="GQ21" s="1">
        <v>0.21581520000000001</v>
      </c>
      <c r="GR21" s="1">
        <v>0.22261239999999999</v>
      </c>
      <c r="GS21" s="1">
        <f t="shared" si="14"/>
        <v>0.22633937142857147</v>
      </c>
    </row>
    <row r="22" spans="1:201" x14ac:dyDescent="0.25">
      <c r="A22" s="1">
        <v>0.21434800000000001</v>
      </c>
      <c r="B22" s="1">
        <v>0.2067696</v>
      </c>
      <c r="C22" s="1">
        <v>0.21799830000000001</v>
      </c>
      <c r="D22" s="1">
        <v>0.25138939999999999</v>
      </c>
      <c r="E22" s="1">
        <v>0.22204389999999999</v>
      </c>
      <c r="F22" s="1">
        <v>0.2293589</v>
      </c>
      <c r="G22" s="1">
        <v>0.20642949999999999</v>
      </c>
      <c r="H22" s="1">
        <v>0.204036</v>
      </c>
      <c r="I22" s="1">
        <v>0.2080892</v>
      </c>
      <c r="J22" s="1">
        <v>0.21805569999999999</v>
      </c>
      <c r="K22" s="1">
        <v>0.20967740000000001</v>
      </c>
      <c r="L22" s="1">
        <v>0.222939</v>
      </c>
      <c r="M22" s="1">
        <v>0.2234643</v>
      </c>
      <c r="N22" s="1">
        <v>0.24834909999999999</v>
      </c>
      <c r="O22" s="1">
        <f t="shared" si="0"/>
        <v>0.22066156153846156</v>
      </c>
      <c r="P22" s="1">
        <v>0.26567590000000002</v>
      </c>
      <c r="Q22" s="1">
        <v>0.28352539999999998</v>
      </c>
      <c r="R22" s="1">
        <v>0.25077139999999998</v>
      </c>
      <c r="S22" s="1">
        <v>0.24417530000000001</v>
      </c>
      <c r="T22" s="1">
        <v>0.2277313</v>
      </c>
      <c r="U22" s="1">
        <f t="shared" si="1"/>
        <v>0.25437586000000001</v>
      </c>
      <c r="V22" s="1">
        <v>0.2222374</v>
      </c>
      <c r="W22" s="1">
        <v>0.2204933</v>
      </c>
      <c r="X22" s="1">
        <v>0.2294204</v>
      </c>
      <c r="Y22" s="1">
        <v>0.24211859999999999</v>
      </c>
      <c r="Z22" s="1">
        <v>0.237155</v>
      </c>
      <c r="AA22" s="1">
        <v>0.20678289999999999</v>
      </c>
      <c r="AB22" s="1">
        <v>0.21528310000000001</v>
      </c>
      <c r="AC22" s="1">
        <v>0.2181737</v>
      </c>
      <c r="AD22" s="1">
        <v>0.25051449999999997</v>
      </c>
      <c r="AE22" s="1">
        <v>0.21668419999999999</v>
      </c>
      <c r="AF22" s="1">
        <v>0.22623119999999999</v>
      </c>
      <c r="AG22" s="1">
        <v>0.22468450000000001</v>
      </c>
      <c r="AH22" s="1">
        <v>0.22624759999999999</v>
      </c>
      <c r="AI22" s="1">
        <v>0.20963200000000001</v>
      </c>
      <c r="AJ22" s="1">
        <v>0.2276764</v>
      </c>
      <c r="AK22" s="1">
        <v>0.22996059999999999</v>
      </c>
      <c r="AL22" s="1">
        <v>0.2494989</v>
      </c>
      <c r="AM22" s="1">
        <v>0.2549013</v>
      </c>
      <c r="AN22" s="1">
        <v>0.25174849999999999</v>
      </c>
      <c r="AO22" s="1">
        <v>0.25038440000000001</v>
      </c>
      <c r="AP22" s="1">
        <v>0.26494450000000003</v>
      </c>
      <c r="AQ22" s="1">
        <f t="shared" si="2"/>
        <v>0.2321320476190476</v>
      </c>
      <c r="AR22" s="1">
        <v>0.26002750000000002</v>
      </c>
      <c r="AS22" s="1">
        <v>0.2581891</v>
      </c>
      <c r="AT22" s="1">
        <v>0.2560191</v>
      </c>
      <c r="AU22" s="1">
        <v>0.2446662</v>
      </c>
      <c r="AV22" s="1">
        <v>0.25586530000000002</v>
      </c>
      <c r="AW22" s="1">
        <v>0.25344670000000002</v>
      </c>
      <c r="AX22" s="1">
        <v>0.25736300000000001</v>
      </c>
      <c r="AY22" s="1">
        <f t="shared" si="3"/>
        <v>0.25508241428571427</v>
      </c>
      <c r="AZ22" s="1">
        <v>0.23667879999999999</v>
      </c>
      <c r="BA22" s="1">
        <v>0.22937289999999999</v>
      </c>
      <c r="BB22" s="1">
        <v>0.1900329</v>
      </c>
      <c r="BC22" s="1">
        <v>0.17638400000000001</v>
      </c>
      <c r="BD22" s="1">
        <v>0.16187789999999999</v>
      </c>
      <c r="BE22" s="1">
        <v>0.1627043</v>
      </c>
      <c r="BF22" s="1">
        <v>0.1682342</v>
      </c>
      <c r="BG22" s="1">
        <v>0.1580038</v>
      </c>
      <c r="BH22" s="1">
        <v>0.15709229999999999</v>
      </c>
      <c r="BI22" s="1">
        <v>0.13094030000000001</v>
      </c>
      <c r="BJ22" s="1">
        <v>0.14924229999999999</v>
      </c>
      <c r="BK22" s="1">
        <v>0.14748629999999999</v>
      </c>
      <c r="BL22" s="1">
        <v>0.13640179999999999</v>
      </c>
      <c r="BM22" s="1">
        <v>0.18116989999999999</v>
      </c>
      <c r="BN22" s="1">
        <v>0.22597410000000001</v>
      </c>
      <c r="BO22" s="1">
        <v>0.25402639999999999</v>
      </c>
      <c r="BP22" s="1">
        <v>0.24319199999999999</v>
      </c>
      <c r="BQ22" s="1">
        <v>0.25326650000000001</v>
      </c>
      <c r="BR22" s="1">
        <v>0.24802479999999999</v>
      </c>
      <c r="BS22" s="1">
        <v>0.26030710000000001</v>
      </c>
      <c r="BT22" s="1">
        <f t="shared" si="4"/>
        <v>0.19352063</v>
      </c>
      <c r="BU22" s="1">
        <v>0.25924009999999997</v>
      </c>
      <c r="BV22" s="1">
        <v>0.2515095</v>
      </c>
      <c r="BW22" s="1">
        <v>0.25961600000000001</v>
      </c>
      <c r="BX22" s="1">
        <v>0.26182369999999999</v>
      </c>
      <c r="BY22" s="1">
        <v>0.26627420000000002</v>
      </c>
      <c r="BZ22" s="1">
        <f t="shared" si="5"/>
        <v>0.25969270000000005</v>
      </c>
      <c r="CA22" s="1">
        <v>0.2492394</v>
      </c>
      <c r="CB22" s="1">
        <v>0.25602910000000001</v>
      </c>
      <c r="CC22" s="1">
        <v>0.31058950000000002</v>
      </c>
      <c r="CD22" s="1">
        <v>0.25407960000000002</v>
      </c>
      <c r="CE22" s="1">
        <v>0.27006200000000002</v>
      </c>
      <c r="CF22" s="1">
        <v>0.2722831</v>
      </c>
      <c r="CG22" s="1">
        <v>0.26837060000000001</v>
      </c>
      <c r="CH22" s="1">
        <v>0.25907419999999998</v>
      </c>
      <c r="CI22" s="1">
        <v>0.27783469999999999</v>
      </c>
      <c r="CJ22" s="1">
        <f t="shared" si="6"/>
        <v>0.26861802222222225</v>
      </c>
      <c r="CK22" s="1">
        <v>0.30493809999999999</v>
      </c>
      <c r="CL22" s="1">
        <v>0.32900869999999999</v>
      </c>
      <c r="CM22" s="1">
        <v>0.29017989999999999</v>
      </c>
      <c r="CN22" s="1">
        <v>0.31010379999999999</v>
      </c>
      <c r="CO22" s="1">
        <v>0.29283910000000002</v>
      </c>
      <c r="CP22" s="1">
        <v>0.29030980000000001</v>
      </c>
      <c r="CQ22" s="1">
        <f t="shared" si="7"/>
        <v>0.30289656666666664</v>
      </c>
      <c r="CR22" s="1">
        <v>0.32699499999999998</v>
      </c>
      <c r="CS22" s="1">
        <v>0.3090368</v>
      </c>
      <c r="CT22" s="1">
        <f t="shared" si="8"/>
        <v>0.31801590000000002</v>
      </c>
      <c r="CU22" s="1">
        <v>0.30840139999999999</v>
      </c>
      <c r="CV22" s="1">
        <v>0.33292450000000001</v>
      </c>
      <c r="CW22" s="1">
        <v>0.3189998</v>
      </c>
      <c r="CX22" s="1">
        <v>0.31037969999999998</v>
      </c>
      <c r="CY22" s="1">
        <v>0.32757540000000002</v>
      </c>
      <c r="CZ22" s="1">
        <v>0.30049219999999999</v>
      </c>
      <c r="DA22" s="1">
        <f t="shared" si="9"/>
        <v>0.31646216666666666</v>
      </c>
      <c r="DB22" s="1">
        <v>0.25928590000000001</v>
      </c>
      <c r="DC22" s="1">
        <v>0.27380870000000002</v>
      </c>
      <c r="DD22" s="1">
        <v>0.32668989999999998</v>
      </c>
      <c r="DE22" s="1">
        <v>0.28885129999999998</v>
      </c>
      <c r="DF22" s="1">
        <f t="shared" si="10"/>
        <v>0.28715895000000002</v>
      </c>
      <c r="DG22" s="1">
        <v>0.29232180000000002</v>
      </c>
      <c r="DH22" s="1">
        <v>0.3063091</v>
      </c>
      <c r="DI22" s="1">
        <v>0.30834620000000001</v>
      </c>
      <c r="DJ22" s="1">
        <v>0.31871969999999999</v>
      </c>
      <c r="DK22" s="1">
        <v>0.3309165</v>
      </c>
      <c r="DL22" s="1">
        <v>0.31021989999999999</v>
      </c>
      <c r="DM22" s="1">
        <v>0.33471859999999998</v>
      </c>
      <c r="DN22" s="1">
        <v>0.34591670000000002</v>
      </c>
      <c r="DO22" s="1">
        <v>0.35292829999999997</v>
      </c>
      <c r="DP22" s="1">
        <v>0.3567226</v>
      </c>
      <c r="DQ22" s="1">
        <v>0.36711860000000002</v>
      </c>
      <c r="DR22" s="1">
        <v>0.35535359999999999</v>
      </c>
      <c r="DS22" s="1">
        <v>0.37629849999999998</v>
      </c>
      <c r="DT22" s="1">
        <v>0.37004340000000002</v>
      </c>
      <c r="DU22" s="1">
        <v>0.3616917</v>
      </c>
      <c r="DV22" s="1">
        <v>0.33428970000000002</v>
      </c>
      <c r="DW22" s="1">
        <v>0.32052700000000001</v>
      </c>
      <c r="DX22" s="1">
        <v>0.31917180000000001</v>
      </c>
      <c r="DY22" s="1">
        <v>0.3246346</v>
      </c>
      <c r="DZ22" s="1">
        <v>0.33610659999999998</v>
      </c>
      <c r="EA22" s="1">
        <v>0.32103799999999999</v>
      </c>
      <c r="EB22" s="1">
        <v>0.30420419999999998</v>
      </c>
      <c r="EC22" s="1">
        <v>0.30607800000000002</v>
      </c>
      <c r="ED22" s="1">
        <v>0.30659429999999999</v>
      </c>
      <c r="EE22" s="1">
        <v>0.2974869</v>
      </c>
      <c r="EF22" s="1">
        <v>0.31641350000000001</v>
      </c>
      <c r="EG22" s="1">
        <v>0.32065359999999998</v>
      </c>
      <c r="EH22" s="1">
        <v>0.37180449999999998</v>
      </c>
      <c r="EI22" s="1">
        <v>0.31681110000000001</v>
      </c>
      <c r="EJ22" s="1">
        <v>0.30623889999999998</v>
      </c>
      <c r="EK22" s="1">
        <v>0.30156709999999998</v>
      </c>
      <c r="EL22" s="1">
        <v>0.32568589999999997</v>
      </c>
      <c r="EM22" s="1">
        <v>0.32279560000000002</v>
      </c>
      <c r="EN22" s="1">
        <v>0.34301470000000001</v>
      </c>
      <c r="EO22" s="1">
        <v>0.36515409999999998</v>
      </c>
      <c r="EP22" s="1">
        <v>0.34911490000000001</v>
      </c>
      <c r="EQ22" s="1">
        <v>0.31950060000000002</v>
      </c>
      <c r="ER22" s="1">
        <f t="shared" si="11"/>
        <v>0.33017596756756751</v>
      </c>
      <c r="ES22" s="1">
        <v>0.2540309</v>
      </c>
      <c r="ET22" s="1">
        <v>0.27335219999999999</v>
      </c>
      <c r="EU22" s="1">
        <v>0.2757385</v>
      </c>
      <c r="EV22" s="1">
        <v>0.2689956</v>
      </c>
      <c r="EW22" s="1">
        <v>0.25845119999999999</v>
      </c>
      <c r="EX22" s="1">
        <v>0.27731509999999998</v>
      </c>
      <c r="EY22" s="1">
        <v>0.26004100000000002</v>
      </c>
      <c r="EZ22" s="1">
        <v>0.25943119999999997</v>
      </c>
      <c r="FA22" s="1">
        <v>0.2461197</v>
      </c>
      <c r="FB22" s="1">
        <v>0.24432509999999999</v>
      </c>
      <c r="FC22" s="1">
        <v>0.25661469999999997</v>
      </c>
      <c r="FD22" s="1">
        <v>0.2548377</v>
      </c>
      <c r="FE22" s="1">
        <v>0.25528879999999998</v>
      </c>
      <c r="FF22" s="1">
        <v>0.2484914</v>
      </c>
      <c r="FG22" s="1">
        <v>0.2446044</v>
      </c>
      <c r="FH22" s="1">
        <f t="shared" si="12"/>
        <v>0.25850916666666668</v>
      </c>
      <c r="FI22" s="1">
        <v>0.2297409</v>
      </c>
      <c r="FJ22" s="1">
        <v>0.23435249999999999</v>
      </c>
      <c r="FK22" s="1">
        <v>0.24458289999999999</v>
      </c>
      <c r="FL22" s="1">
        <v>0.23157240000000001</v>
      </c>
      <c r="FM22" s="1">
        <v>0.24978639999999999</v>
      </c>
      <c r="FN22" s="1">
        <v>0.23778740000000001</v>
      </c>
      <c r="FO22" s="1">
        <v>0.2685632</v>
      </c>
      <c r="FP22" s="1">
        <v>0.23734440000000001</v>
      </c>
      <c r="FQ22" s="1">
        <v>0.23329130000000001</v>
      </c>
      <c r="FR22" s="1">
        <v>0.24758430000000001</v>
      </c>
      <c r="FS22" s="1">
        <v>0.23945449999999999</v>
      </c>
      <c r="FT22" s="1">
        <v>0.23619860000000001</v>
      </c>
      <c r="FU22" s="1">
        <v>0.25282520000000003</v>
      </c>
      <c r="FV22" s="1">
        <v>0.30581970000000003</v>
      </c>
      <c r="FW22" s="1">
        <v>0.2298637</v>
      </c>
      <c r="FX22" s="1">
        <v>0.24209739999999999</v>
      </c>
      <c r="FY22" s="1">
        <v>0.24337690000000001</v>
      </c>
      <c r="FZ22" s="1">
        <v>0.2320421</v>
      </c>
      <c r="GA22" s="1">
        <v>0.2313084</v>
      </c>
      <c r="GB22" s="1">
        <v>0.24398790000000001</v>
      </c>
      <c r="GC22" s="1">
        <v>0.2464807</v>
      </c>
      <c r="GD22" s="1">
        <f t="shared" si="13"/>
        <v>0.24371718095238093</v>
      </c>
      <c r="GE22" s="1">
        <v>0.2465</v>
      </c>
      <c r="GF22" s="1">
        <v>0.2409123</v>
      </c>
      <c r="GG22" s="1">
        <v>0.2527393</v>
      </c>
      <c r="GH22" s="1">
        <v>0.25618200000000002</v>
      </c>
      <c r="GI22" s="1">
        <v>0.25508589999999998</v>
      </c>
      <c r="GJ22" s="1">
        <v>0.23473620000000001</v>
      </c>
      <c r="GK22" s="1">
        <v>0.25540279999999999</v>
      </c>
      <c r="GL22" s="1">
        <v>0.25167079999999997</v>
      </c>
      <c r="GM22" s="1">
        <v>0.23828150000000001</v>
      </c>
      <c r="GN22" s="1">
        <v>0.2360353</v>
      </c>
      <c r="GO22" s="1">
        <v>0.24812219999999999</v>
      </c>
      <c r="GP22" s="1">
        <v>0.23903849999999999</v>
      </c>
      <c r="GQ22" s="1">
        <v>0.2357118</v>
      </c>
      <c r="GR22" s="1">
        <v>0.2413643</v>
      </c>
      <c r="GS22" s="1">
        <f t="shared" si="14"/>
        <v>0.24512734999999997</v>
      </c>
    </row>
    <row r="23" spans="1:201" x14ac:dyDescent="0.25">
      <c r="A23" s="1">
        <v>0.23530300000000001</v>
      </c>
      <c r="B23" s="1">
        <v>0.2205027</v>
      </c>
      <c r="C23" s="1">
        <v>0.23101269999999999</v>
      </c>
      <c r="D23" s="1">
        <v>0.26394260000000003</v>
      </c>
      <c r="E23" s="1">
        <v>0.2356154</v>
      </c>
      <c r="F23" s="1">
        <v>0.2472568</v>
      </c>
      <c r="G23" s="1">
        <v>0.21972059999999999</v>
      </c>
      <c r="H23" s="1">
        <v>0.21792239999999999</v>
      </c>
      <c r="I23" s="1">
        <v>0.22264590000000001</v>
      </c>
      <c r="J23" s="1">
        <v>0.23241390000000001</v>
      </c>
      <c r="K23" s="1">
        <v>0.22516439999999999</v>
      </c>
      <c r="L23" s="1">
        <v>0.24035709999999999</v>
      </c>
      <c r="M23" s="1">
        <v>0.24080860000000001</v>
      </c>
      <c r="N23" s="1">
        <v>0.26872689999999999</v>
      </c>
      <c r="O23" s="1">
        <f t="shared" si="0"/>
        <v>0.23585307692307689</v>
      </c>
      <c r="P23" s="1">
        <v>0.28784209999999999</v>
      </c>
      <c r="Q23" s="1">
        <v>0.30793429999999999</v>
      </c>
      <c r="R23" s="1">
        <v>0.2720513</v>
      </c>
      <c r="S23" s="1">
        <v>0.26512550000000001</v>
      </c>
      <c r="T23" s="1">
        <v>0.2454334</v>
      </c>
      <c r="U23" s="1">
        <f t="shared" si="1"/>
        <v>0.27567732</v>
      </c>
      <c r="V23" s="1">
        <v>0.2409027</v>
      </c>
      <c r="W23" s="1">
        <v>0.238922</v>
      </c>
      <c r="X23" s="1">
        <v>0.24762970000000001</v>
      </c>
      <c r="Y23" s="1">
        <v>0.2606871</v>
      </c>
      <c r="Z23" s="1">
        <v>0.25552390000000003</v>
      </c>
      <c r="AA23" s="1">
        <v>0.2227201</v>
      </c>
      <c r="AB23" s="1">
        <v>0.23237869999999999</v>
      </c>
      <c r="AC23" s="1">
        <v>0.23436689999999999</v>
      </c>
      <c r="AD23" s="1">
        <v>0.26965860000000003</v>
      </c>
      <c r="AE23" s="1">
        <v>0.2346182</v>
      </c>
      <c r="AF23" s="1">
        <v>0.2436518</v>
      </c>
      <c r="AG23" s="1">
        <v>0.24068049999999999</v>
      </c>
      <c r="AH23" s="1">
        <v>0.24275479999999999</v>
      </c>
      <c r="AI23" s="1">
        <v>0.22694</v>
      </c>
      <c r="AJ23" s="1">
        <v>0.24542510000000001</v>
      </c>
      <c r="AK23" s="1">
        <v>0.24779039999999999</v>
      </c>
      <c r="AL23" s="1">
        <v>0.26930080000000001</v>
      </c>
      <c r="AM23" s="1">
        <v>0.27494279999999999</v>
      </c>
      <c r="AN23" s="1">
        <v>0.27304139999999999</v>
      </c>
      <c r="AO23" s="1">
        <v>0.2708777</v>
      </c>
      <c r="AP23" s="1">
        <v>0.2863368</v>
      </c>
      <c r="AQ23" s="1">
        <f t="shared" si="2"/>
        <v>0.25043571428571426</v>
      </c>
      <c r="AR23" s="1">
        <v>0.2818425</v>
      </c>
      <c r="AS23" s="1">
        <v>0.27913559999999998</v>
      </c>
      <c r="AT23" s="1">
        <v>0.27720030000000001</v>
      </c>
      <c r="AU23" s="1">
        <v>0.26559389999999999</v>
      </c>
      <c r="AV23" s="1">
        <v>0.27871610000000002</v>
      </c>
      <c r="AW23" s="1">
        <v>0.27572180000000002</v>
      </c>
      <c r="AX23" s="1">
        <v>0.27721279999999998</v>
      </c>
      <c r="AY23" s="1">
        <f t="shared" si="3"/>
        <v>0.27648900000000004</v>
      </c>
      <c r="AZ23" s="1">
        <v>0.25694270000000002</v>
      </c>
      <c r="BA23" s="1">
        <v>0.2471169</v>
      </c>
      <c r="BB23" s="1">
        <v>0.20440510000000001</v>
      </c>
      <c r="BC23" s="1">
        <v>0.18926290000000001</v>
      </c>
      <c r="BD23" s="1">
        <v>0.1732255</v>
      </c>
      <c r="BE23" s="1">
        <v>0.17454310000000001</v>
      </c>
      <c r="BF23" s="1">
        <v>0.17977460000000001</v>
      </c>
      <c r="BG23" s="1">
        <v>0.1691375</v>
      </c>
      <c r="BH23" s="1">
        <v>0.168185</v>
      </c>
      <c r="BI23" s="1">
        <v>0.13997999999999999</v>
      </c>
      <c r="BJ23" s="1">
        <v>0.16027949999999999</v>
      </c>
      <c r="BK23" s="1">
        <v>0.1578203</v>
      </c>
      <c r="BL23" s="1">
        <v>0.1459191</v>
      </c>
      <c r="BM23" s="1">
        <v>0.19418769999999999</v>
      </c>
      <c r="BN23" s="1">
        <v>0.2443564</v>
      </c>
      <c r="BO23" s="1">
        <v>0.2740901</v>
      </c>
      <c r="BP23" s="1">
        <v>0.2633453</v>
      </c>
      <c r="BQ23" s="1">
        <v>0.2741653</v>
      </c>
      <c r="BR23" s="1">
        <v>0.26911380000000001</v>
      </c>
      <c r="BS23" s="1">
        <v>0.28113909999999998</v>
      </c>
      <c r="BT23" s="1">
        <f t="shared" si="4"/>
        <v>0.208349495</v>
      </c>
      <c r="BU23" s="1">
        <v>0.28128890000000001</v>
      </c>
      <c r="BV23" s="1">
        <v>0.27314650000000001</v>
      </c>
      <c r="BW23" s="1">
        <v>0.28174300000000002</v>
      </c>
      <c r="BX23" s="1">
        <v>0.28332299999999999</v>
      </c>
      <c r="BY23" s="1">
        <v>0.28982869999999999</v>
      </c>
      <c r="BZ23" s="1">
        <f t="shared" si="5"/>
        <v>0.28186601999999999</v>
      </c>
      <c r="CA23" s="1">
        <v>0.2709995</v>
      </c>
      <c r="CB23" s="1">
        <v>0.27732560000000001</v>
      </c>
      <c r="CC23" s="1">
        <v>0.33244230000000002</v>
      </c>
      <c r="CD23" s="1">
        <v>0.27692250000000002</v>
      </c>
      <c r="CE23" s="1">
        <v>0.29369489999999998</v>
      </c>
      <c r="CF23" s="1">
        <v>0.29597269999999998</v>
      </c>
      <c r="CG23" s="1">
        <v>0.2916686</v>
      </c>
      <c r="CH23" s="1">
        <v>0.28473189999999998</v>
      </c>
      <c r="CI23" s="1">
        <v>0.30203920000000001</v>
      </c>
      <c r="CJ23" s="1">
        <f t="shared" si="6"/>
        <v>0.29175524444444445</v>
      </c>
      <c r="CK23" s="1">
        <v>0.33291409999999999</v>
      </c>
      <c r="CL23" s="1">
        <v>0.3564792</v>
      </c>
      <c r="CM23" s="1">
        <v>0.31634960000000001</v>
      </c>
      <c r="CN23" s="1">
        <v>0.33852569999999998</v>
      </c>
      <c r="CO23" s="1">
        <v>0.32020959999999998</v>
      </c>
      <c r="CP23" s="1">
        <v>0.31729869999999999</v>
      </c>
      <c r="CQ23" s="1">
        <f t="shared" si="7"/>
        <v>0.33029615000000001</v>
      </c>
      <c r="CR23" s="1">
        <v>0.35337479999999999</v>
      </c>
      <c r="CS23" s="1">
        <v>0.33764110000000003</v>
      </c>
      <c r="CT23" s="1">
        <f t="shared" si="8"/>
        <v>0.34550795000000001</v>
      </c>
      <c r="CU23" s="1">
        <v>0.33884439999999999</v>
      </c>
      <c r="CV23" s="1">
        <v>0.36506519999999998</v>
      </c>
      <c r="CW23" s="1">
        <v>0.34480250000000001</v>
      </c>
      <c r="CX23" s="1">
        <v>0.34130339999999998</v>
      </c>
      <c r="CY23" s="1">
        <v>0.35682989999999998</v>
      </c>
      <c r="CZ23" s="1">
        <v>0.3245305</v>
      </c>
      <c r="DA23" s="1">
        <f t="shared" si="9"/>
        <v>0.34522931666666662</v>
      </c>
      <c r="DB23" s="1">
        <v>0.28387400000000002</v>
      </c>
      <c r="DC23" s="1">
        <v>0.29852329999999999</v>
      </c>
      <c r="DD23" s="1">
        <v>0.35580790000000001</v>
      </c>
      <c r="DE23" s="1">
        <v>0.31603300000000001</v>
      </c>
      <c r="DF23" s="1">
        <f t="shared" si="10"/>
        <v>0.31355955000000002</v>
      </c>
      <c r="DG23" s="1">
        <v>0.31784980000000002</v>
      </c>
      <c r="DH23" s="1">
        <v>0.33153129999999997</v>
      </c>
      <c r="DI23" s="1">
        <v>0.33584059999999999</v>
      </c>
      <c r="DJ23" s="1">
        <v>0.35056910000000002</v>
      </c>
      <c r="DK23" s="1">
        <v>0.35978349999999998</v>
      </c>
      <c r="DL23" s="1">
        <v>0.34172530000000001</v>
      </c>
      <c r="DM23" s="1">
        <v>0.36699470000000001</v>
      </c>
      <c r="DN23" s="1">
        <v>0.3733862</v>
      </c>
      <c r="DO23" s="1">
        <v>0.3860402</v>
      </c>
      <c r="DP23" s="1">
        <v>0.3917291</v>
      </c>
      <c r="DQ23" s="1">
        <v>0.39632810000000002</v>
      </c>
      <c r="DR23" s="1">
        <v>0.3855613</v>
      </c>
      <c r="DS23" s="1">
        <v>0.40707860000000001</v>
      </c>
      <c r="DT23" s="1">
        <v>0.39894619999999997</v>
      </c>
      <c r="DU23" s="1">
        <v>0.39157740000000002</v>
      </c>
      <c r="DV23" s="1">
        <v>0.36146030000000001</v>
      </c>
      <c r="DW23" s="1">
        <v>0.346966</v>
      </c>
      <c r="DX23" s="1">
        <v>0.34834369999999998</v>
      </c>
      <c r="DY23" s="1">
        <v>0.34815200000000002</v>
      </c>
      <c r="DZ23" s="1">
        <v>0.35864550000000001</v>
      </c>
      <c r="EA23" s="1">
        <v>0.34442279999999997</v>
      </c>
      <c r="EB23" s="1">
        <v>0.32859709999999998</v>
      </c>
      <c r="EC23" s="1">
        <v>0.33298240000000001</v>
      </c>
      <c r="ED23" s="1">
        <v>0.33311629999999998</v>
      </c>
      <c r="EE23" s="1">
        <v>0.3191524</v>
      </c>
      <c r="EF23" s="1">
        <v>0.34227449999999998</v>
      </c>
      <c r="EG23" s="1">
        <v>0.34597670000000003</v>
      </c>
      <c r="EH23" s="1">
        <v>0.39425480000000002</v>
      </c>
      <c r="EI23" s="1">
        <v>0.34023389999999998</v>
      </c>
      <c r="EJ23" s="1">
        <v>0.32917819999999998</v>
      </c>
      <c r="EK23" s="1">
        <v>0.32662190000000002</v>
      </c>
      <c r="EL23" s="1">
        <v>0.3531301</v>
      </c>
      <c r="EM23" s="1">
        <v>0.34842980000000001</v>
      </c>
      <c r="EN23" s="1">
        <v>0.3684404</v>
      </c>
      <c r="EO23" s="1">
        <v>0.39223530000000001</v>
      </c>
      <c r="EP23" s="1">
        <v>0.37779950000000001</v>
      </c>
      <c r="EQ23" s="1">
        <v>0.34449639999999998</v>
      </c>
      <c r="ER23" s="1">
        <f t="shared" si="11"/>
        <v>0.35729328108108105</v>
      </c>
      <c r="ES23" s="1">
        <v>0.27521899999999999</v>
      </c>
      <c r="ET23" s="1">
        <v>0.29586430000000002</v>
      </c>
      <c r="EU23" s="1">
        <v>0.29799710000000001</v>
      </c>
      <c r="EV23" s="1">
        <v>0.29077530000000001</v>
      </c>
      <c r="EW23" s="1">
        <v>0.27813149999999998</v>
      </c>
      <c r="EX23" s="1">
        <v>0.29967389999999999</v>
      </c>
      <c r="EY23" s="1">
        <v>0.28125460000000002</v>
      </c>
      <c r="EZ23" s="1">
        <v>0.27992060000000002</v>
      </c>
      <c r="FA23" s="1">
        <v>0.2666907</v>
      </c>
      <c r="FB23" s="1">
        <v>0.26338020000000001</v>
      </c>
      <c r="FC23" s="1">
        <v>0.27737420000000002</v>
      </c>
      <c r="FD23" s="1">
        <v>0.27526859999999997</v>
      </c>
      <c r="FE23" s="1">
        <v>0.27511560000000002</v>
      </c>
      <c r="FF23" s="1">
        <v>0.2689587</v>
      </c>
      <c r="FG23" s="1">
        <v>0.26396350000000002</v>
      </c>
      <c r="FH23" s="1">
        <f t="shared" si="12"/>
        <v>0.27930585333333335</v>
      </c>
      <c r="FI23" s="1">
        <v>0.24907109999999999</v>
      </c>
      <c r="FJ23" s="1">
        <v>0.25409609999999999</v>
      </c>
      <c r="FK23" s="1">
        <v>0.26327070000000002</v>
      </c>
      <c r="FL23" s="1">
        <v>0.25030360000000001</v>
      </c>
      <c r="FM23" s="1">
        <v>0.2705168</v>
      </c>
      <c r="FN23" s="1">
        <v>0.25766149999999999</v>
      </c>
      <c r="FO23" s="1">
        <v>0.28901929999999998</v>
      </c>
      <c r="FP23" s="1">
        <v>0.25640499999999999</v>
      </c>
      <c r="FQ23" s="1">
        <v>0.25217899999999999</v>
      </c>
      <c r="FR23" s="1">
        <v>0.26655089999999998</v>
      </c>
      <c r="FS23" s="1">
        <v>0.25959599999999999</v>
      </c>
      <c r="FT23" s="1">
        <v>0.25678610000000002</v>
      </c>
      <c r="FU23" s="1">
        <v>0.27223740000000002</v>
      </c>
      <c r="FV23" s="1">
        <v>0.32832709999999998</v>
      </c>
      <c r="FW23" s="1">
        <v>0.2492721</v>
      </c>
      <c r="FX23" s="1">
        <v>0.26154860000000002</v>
      </c>
      <c r="FY23" s="1">
        <v>0.26180759999999997</v>
      </c>
      <c r="FZ23" s="1">
        <v>0.25090180000000001</v>
      </c>
      <c r="GA23" s="1">
        <v>0.2485851</v>
      </c>
      <c r="GB23" s="1">
        <v>0.2631424</v>
      </c>
      <c r="GC23" s="1">
        <v>0.26551000000000002</v>
      </c>
      <c r="GD23" s="1">
        <f t="shared" si="13"/>
        <v>0.26318039047619046</v>
      </c>
      <c r="GE23" s="1">
        <v>0.26618399999999998</v>
      </c>
      <c r="GF23" s="1">
        <v>0.25961960000000001</v>
      </c>
      <c r="GG23" s="1">
        <v>0.27201880000000001</v>
      </c>
      <c r="GH23" s="1">
        <v>0.2758912</v>
      </c>
      <c r="GI23" s="1">
        <v>0.27502120000000002</v>
      </c>
      <c r="GJ23" s="1">
        <v>0.253749</v>
      </c>
      <c r="GK23" s="1">
        <v>0.2758661</v>
      </c>
      <c r="GL23" s="1">
        <v>0.27136070000000001</v>
      </c>
      <c r="GM23" s="1">
        <v>0.25991310000000001</v>
      </c>
      <c r="GN23" s="1">
        <v>0.25561289999999998</v>
      </c>
      <c r="GO23" s="1">
        <v>0.26724989999999998</v>
      </c>
      <c r="GP23" s="1">
        <v>0.25774629999999998</v>
      </c>
      <c r="GQ23" s="1">
        <v>0.25713019999999998</v>
      </c>
      <c r="GR23" s="1">
        <v>0.26116289999999998</v>
      </c>
      <c r="GS23" s="1">
        <f t="shared" si="14"/>
        <v>0.26489470714285718</v>
      </c>
    </row>
    <row r="24" spans="1:201" x14ac:dyDescent="0.25">
      <c r="A24" s="1">
        <v>0.25830799999999998</v>
      </c>
      <c r="B24" s="1">
        <v>0.2337188</v>
      </c>
      <c r="C24" s="1">
        <v>0.243478</v>
      </c>
      <c r="D24" s="1">
        <v>0.27555560000000001</v>
      </c>
      <c r="E24" s="1">
        <v>0.24866650000000001</v>
      </c>
      <c r="F24" s="1">
        <v>0.26524320000000001</v>
      </c>
      <c r="G24" s="1">
        <v>0.23267450000000001</v>
      </c>
      <c r="H24" s="1">
        <v>0.23146030000000001</v>
      </c>
      <c r="I24" s="1">
        <v>0.2369725</v>
      </c>
      <c r="J24" s="1">
        <v>0.2465311</v>
      </c>
      <c r="K24" s="1">
        <v>0.2405176</v>
      </c>
      <c r="L24" s="1">
        <v>0.2577991</v>
      </c>
      <c r="M24" s="1">
        <v>0.2583338</v>
      </c>
      <c r="N24" s="1">
        <v>0.2893984</v>
      </c>
      <c r="O24" s="1">
        <f t="shared" si="0"/>
        <v>0.2507961076923077</v>
      </c>
      <c r="P24" s="1">
        <v>0.31041380000000002</v>
      </c>
      <c r="Q24" s="1">
        <v>0.33293919999999999</v>
      </c>
      <c r="R24" s="1">
        <v>0.29390119999999997</v>
      </c>
      <c r="S24" s="1">
        <v>0.2865914</v>
      </c>
      <c r="T24" s="1">
        <v>0.26350780000000001</v>
      </c>
      <c r="U24" s="1">
        <f t="shared" si="1"/>
        <v>0.29747067999999999</v>
      </c>
      <c r="V24" s="1">
        <v>0.26008720000000002</v>
      </c>
      <c r="W24" s="1">
        <v>0.25777460000000002</v>
      </c>
      <c r="X24" s="1">
        <v>0.26624039999999999</v>
      </c>
      <c r="Y24" s="1">
        <v>0.27961320000000001</v>
      </c>
      <c r="Z24" s="1">
        <v>0.27427279999999998</v>
      </c>
      <c r="AA24" s="1">
        <v>0.23894389999999999</v>
      </c>
      <c r="AB24" s="1">
        <v>0.2498272</v>
      </c>
      <c r="AC24" s="1">
        <v>0.25082399999999999</v>
      </c>
      <c r="AD24" s="1">
        <v>0.28912779999999999</v>
      </c>
      <c r="AE24" s="1">
        <v>0.25293389999999999</v>
      </c>
      <c r="AF24" s="1">
        <v>0.26134839999999998</v>
      </c>
      <c r="AG24" s="1">
        <v>0.25684200000000001</v>
      </c>
      <c r="AH24" s="1">
        <v>0.25951560000000001</v>
      </c>
      <c r="AI24" s="1">
        <v>0.2446364</v>
      </c>
      <c r="AJ24" s="1">
        <v>0.26353209999999999</v>
      </c>
      <c r="AK24" s="1">
        <v>0.26594600000000002</v>
      </c>
      <c r="AL24" s="1">
        <v>0.28948659999999998</v>
      </c>
      <c r="AM24" s="1">
        <v>0.29536620000000002</v>
      </c>
      <c r="AN24" s="1">
        <v>0.29482229999999998</v>
      </c>
      <c r="AO24" s="1">
        <v>0.29179290000000002</v>
      </c>
      <c r="AP24" s="1">
        <v>0.3082104</v>
      </c>
      <c r="AQ24" s="1">
        <f t="shared" si="2"/>
        <v>0.26910209047619049</v>
      </c>
      <c r="AR24" s="1">
        <v>0.30414849999999999</v>
      </c>
      <c r="AS24" s="1">
        <v>0.30052469999999998</v>
      </c>
      <c r="AT24" s="1">
        <v>0.29887989999999998</v>
      </c>
      <c r="AU24" s="1">
        <v>0.28713549999999999</v>
      </c>
      <c r="AV24" s="1">
        <v>0.30223070000000002</v>
      </c>
      <c r="AW24" s="1">
        <v>0.29853469999999999</v>
      </c>
      <c r="AX24" s="1">
        <v>0.29740549999999999</v>
      </c>
      <c r="AY24" s="1">
        <f t="shared" si="3"/>
        <v>0.29840849999999997</v>
      </c>
      <c r="AZ24" s="1">
        <v>0.27777239999999997</v>
      </c>
      <c r="BA24" s="1">
        <v>0.26526830000000001</v>
      </c>
      <c r="BB24" s="1">
        <v>0.21901570000000001</v>
      </c>
      <c r="BC24" s="1">
        <v>0.20236460000000001</v>
      </c>
      <c r="BD24" s="1">
        <v>0.18470149999999999</v>
      </c>
      <c r="BE24" s="1">
        <v>0.1864604</v>
      </c>
      <c r="BF24" s="1">
        <v>0.1914767</v>
      </c>
      <c r="BG24" s="1">
        <v>0.18038789999999999</v>
      </c>
      <c r="BH24" s="1">
        <v>0.1793315</v>
      </c>
      <c r="BI24" s="1">
        <v>0.14900649999999999</v>
      </c>
      <c r="BJ24" s="1">
        <v>0.17143659999999999</v>
      </c>
      <c r="BK24" s="1">
        <v>0.16822809999999999</v>
      </c>
      <c r="BL24" s="1">
        <v>0.1555687</v>
      </c>
      <c r="BM24" s="1">
        <v>0.20737700000000001</v>
      </c>
      <c r="BN24" s="1">
        <v>0.26309009999999999</v>
      </c>
      <c r="BO24" s="1">
        <v>0.29442449999999998</v>
      </c>
      <c r="BP24" s="1">
        <v>0.2839778</v>
      </c>
      <c r="BQ24" s="1">
        <v>0.29552349999999999</v>
      </c>
      <c r="BR24" s="1">
        <v>0.29063939999999999</v>
      </c>
      <c r="BS24" s="1">
        <v>0.302284</v>
      </c>
      <c r="BT24" s="1">
        <f t="shared" si="4"/>
        <v>0.22341675999999996</v>
      </c>
      <c r="BU24" s="1">
        <v>0.30381550000000002</v>
      </c>
      <c r="BV24" s="1">
        <v>0.29521350000000002</v>
      </c>
      <c r="BW24" s="1">
        <v>0.30419590000000002</v>
      </c>
      <c r="BX24" s="1">
        <v>0.30512640000000002</v>
      </c>
      <c r="BY24" s="1">
        <v>0.31399060000000001</v>
      </c>
      <c r="BZ24" s="1">
        <f t="shared" si="5"/>
        <v>0.30446838000000004</v>
      </c>
      <c r="CA24" s="1">
        <v>0.29330329999999999</v>
      </c>
      <c r="CB24" s="1">
        <v>0.29903039999999997</v>
      </c>
      <c r="CC24" s="1">
        <v>0.35448259999999998</v>
      </c>
      <c r="CD24" s="1">
        <v>0.3003903</v>
      </c>
      <c r="CE24" s="1">
        <v>0.31787799999999999</v>
      </c>
      <c r="CF24" s="1">
        <v>0.32001069999999998</v>
      </c>
      <c r="CG24" s="1">
        <v>0.31541580000000002</v>
      </c>
      <c r="CH24" s="1">
        <v>0.31131389999999998</v>
      </c>
      <c r="CI24" s="1">
        <v>0.326351</v>
      </c>
      <c r="CJ24" s="1">
        <f t="shared" si="6"/>
        <v>0.31535288888888885</v>
      </c>
      <c r="CK24" s="1">
        <v>0.3610197</v>
      </c>
      <c r="CL24" s="1">
        <v>0.38377630000000001</v>
      </c>
      <c r="CM24" s="1">
        <v>0.3428389</v>
      </c>
      <c r="CN24" s="1">
        <v>0.3670059</v>
      </c>
      <c r="CO24" s="1">
        <v>0.34804350000000001</v>
      </c>
      <c r="CP24" s="1">
        <v>0.3447307</v>
      </c>
      <c r="CQ24" s="1">
        <f t="shared" si="7"/>
        <v>0.35790250000000001</v>
      </c>
      <c r="CR24" s="1">
        <v>0.37972990000000001</v>
      </c>
      <c r="CS24" s="1">
        <v>0.36615150000000002</v>
      </c>
      <c r="CT24" s="1">
        <f t="shared" si="8"/>
        <v>0.37294070000000001</v>
      </c>
      <c r="CU24" s="1">
        <v>0.36929089999999998</v>
      </c>
      <c r="CV24" s="1">
        <v>0.39709820000000001</v>
      </c>
      <c r="CW24" s="1">
        <v>0.37011040000000001</v>
      </c>
      <c r="CX24" s="1">
        <v>0.3721218</v>
      </c>
      <c r="CY24" s="1">
        <v>0.38578410000000002</v>
      </c>
      <c r="CZ24" s="1">
        <v>0.34832020000000002</v>
      </c>
      <c r="DA24" s="1">
        <f t="shared" si="9"/>
        <v>0.3737876</v>
      </c>
      <c r="DB24" s="1">
        <v>0.30817080000000002</v>
      </c>
      <c r="DC24" s="1">
        <v>0.32285160000000002</v>
      </c>
      <c r="DD24" s="1">
        <v>0.38448120000000002</v>
      </c>
      <c r="DE24" s="1">
        <v>0.34265709999999999</v>
      </c>
      <c r="DF24" s="1">
        <f t="shared" si="10"/>
        <v>0.339540175</v>
      </c>
      <c r="DG24" s="1">
        <v>0.34273510000000001</v>
      </c>
      <c r="DH24" s="1">
        <v>0.35612110000000002</v>
      </c>
      <c r="DI24" s="1">
        <v>0.36269560000000001</v>
      </c>
      <c r="DJ24" s="1">
        <v>0.3817083</v>
      </c>
      <c r="DK24" s="1">
        <v>0.38782159999999999</v>
      </c>
      <c r="DL24" s="1">
        <v>0.37245040000000001</v>
      </c>
      <c r="DM24" s="1">
        <v>0.39831420000000001</v>
      </c>
      <c r="DN24" s="1">
        <v>0.39947470000000002</v>
      </c>
      <c r="DO24" s="1">
        <v>0.41790300000000002</v>
      </c>
      <c r="DP24" s="1">
        <v>0.42550900000000003</v>
      </c>
      <c r="DQ24" s="1">
        <v>0.4240737</v>
      </c>
      <c r="DR24" s="1">
        <v>0.41427130000000001</v>
      </c>
      <c r="DS24" s="1">
        <v>0.43616339999999998</v>
      </c>
      <c r="DT24" s="1">
        <v>0.42625279999999999</v>
      </c>
      <c r="DU24" s="1">
        <v>0.41993459999999999</v>
      </c>
      <c r="DV24" s="1">
        <v>0.38747809999999999</v>
      </c>
      <c r="DW24" s="1">
        <v>0.37251430000000002</v>
      </c>
      <c r="DX24" s="1">
        <v>0.3763821</v>
      </c>
      <c r="DY24" s="1">
        <v>0.37022500000000003</v>
      </c>
      <c r="DZ24" s="1">
        <v>0.37975340000000002</v>
      </c>
      <c r="EA24" s="1">
        <v>0.36689060000000001</v>
      </c>
      <c r="EB24" s="1">
        <v>0.35195399999999999</v>
      </c>
      <c r="EC24" s="1">
        <v>0.35867650000000001</v>
      </c>
      <c r="ED24" s="1">
        <v>0.35878719999999997</v>
      </c>
      <c r="EE24" s="1">
        <v>0.33999259999999998</v>
      </c>
      <c r="EF24" s="1">
        <v>0.36740620000000002</v>
      </c>
      <c r="EG24" s="1">
        <v>0.370506</v>
      </c>
      <c r="EH24" s="1">
        <v>0.41501579999999999</v>
      </c>
      <c r="EI24" s="1">
        <v>0.36309340000000001</v>
      </c>
      <c r="EJ24" s="1">
        <v>0.35140300000000002</v>
      </c>
      <c r="EK24" s="1">
        <v>0.35123100000000002</v>
      </c>
      <c r="EL24" s="1">
        <v>0.37980829999999999</v>
      </c>
      <c r="EM24" s="1">
        <v>0.37323109999999998</v>
      </c>
      <c r="EN24" s="1">
        <v>0.39262960000000002</v>
      </c>
      <c r="EO24" s="1">
        <v>0.41807470000000002</v>
      </c>
      <c r="EP24" s="1">
        <v>0.40554790000000002</v>
      </c>
      <c r="EQ24" s="1">
        <v>0.36885390000000001</v>
      </c>
      <c r="ER24" s="1">
        <f t="shared" si="11"/>
        <v>0.38337522972972971</v>
      </c>
      <c r="ES24" s="1">
        <v>0.29646309999999998</v>
      </c>
      <c r="ET24" s="1">
        <v>0.31820599999999999</v>
      </c>
      <c r="EU24" s="1">
        <v>0.3200675</v>
      </c>
      <c r="EV24" s="1">
        <v>0.31246180000000001</v>
      </c>
      <c r="EW24" s="1">
        <v>0.29760569999999997</v>
      </c>
      <c r="EX24" s="1">
        <v>0.3217776</v>
      </c>
      <c r="EY24" s="1">
        <v>0.30232999999999999</v>
      </c>
      <c r="EZ24" s="1">
        <v>0.30028470000000002</v>
      </c>
      <c r="FA24" s="1">
        <v>0.28744399999999998</v>
      </c>
      <c r="FB24" s="1">
        <v>0.28251090000000001</v>
      </c>
      <c r="FC24" s="1">
        <v>0.29813610000000001</v>
      </c>
      <c r="FD24" s="1">
        <v>0.29571039999999998</v>
      </c>
      <c r="FE24" s="1">
        <v>0.29487099999999999</v>
      </c>
      <c r="FF24" s="1">
        <v>0.2894931</v>
      </c>
      <c r="FG24" s="1">
        <v>0.28341939999999999</v>
      </c>
      <c r="FH24" s="1">
        <f t="shared" si="12"/>
        <v>0.30005208666666666</v>
      </c>
      <c r="FI24" s="1">
        <v>0.2687061</v>
      </c>
      <c r="FJ24" s="1">
        <v>0.27407209999999999</v>
      </c>
      <c r="FK24" s="1">
        <v>0.28199020000000002</v>
      </c>
      <c r="FL24" s="1">
        <v>0.26932339999999999</v>
      </c>
      <c r="FM24" s="1">
        <v>0.29149589999999997</v>
      </c>
      <c r="FN24" s="1">
        <v>0.27774080000000001</v>
      </c>
      <c r="FO24" s="1">
        <v>0.30950810000000001</v>
      </c>
      <c r="FP24" s="1">
        <v>0.2757193</v>
      </c>
      <c r="FQ24" s="1">
        <v>0.27126430000000001</v>
      </c>
      <c r="FR24" s="1">
        <v>0.2855586</v>
      </c>
      <c r="FS24" s="1">
        <v>0.2801032</v>
      </c>
      <c r="FT24" s="1">
        <v>0.27778000000000003</v>
      </c>
      <c r="FU24" s="1">
        <v>0.29180980000000001</v>
      </c>
      <c r="FV24" s="1">
        <v>0.35085110000000003</v>
      </c>
      <c r="FW24" s="1">
        <v>0.26912619999999998</v>
      </c>
      <c r="FX24" s="1">
        <v>0.2811883</v>
      </c>
      <c r="FY24" s="1">
        <v>0.2803966</v>
      </c>
      <c r="FZ24" s="1">
        <v>0.27000879999999999</v>
      </c>
      <c r="GA24" s="1">
        <v>0.26594139999999999</v>
      </c>
      <c r="GB24" s="1">
        <v>0.28245330000000002</v>
      </c>
      <c r="GC24" s="1">
        <v>0.28470269999999998</v>
      </c>
      <c r="GD24" s="1">
        <f t="shared" si="13"/>
        <v>0.28284477142857145</v>
      </c>
      <c r="GE24" s="1">
        <v>0.28604220000000002</v>
      </c>
      <c r="GF24" s="1">
        <v>0.27843220000000002</v>
      </c>
      <c r="GG24" s="1">
        <v>0.29130739999999999</v>
      </c>
      <c r="GH24" s="1">
        <v>0.29563929999999999</v>
      </c>
      <c r="GI24" s="1">
        <v>0.29512169999999999</v>
      </c>
      <c r="GJ24" s="1">
        <v>0.27300619999999998</v>
      </c>
      <c r="GK24" s="1">
        <v>0.29651240000000001</v>
      </c>
      <c r="GL24" s="1">
        <v>0.29122670000000001</v>
      </c>
      <c r="GM24" s="1">
        <v>0.2820183</v>
      </c>
      <c r="GN24" s="1">
        <v>0.27549509999999999</v>
      </c>
      <c r="GO24" s="1">
        <v>0.28655779999999997</v>
      </c>
      <c r="GP24" s="1">
        <v>0.2766864</v>
      </c>
      <c r="GQ24" s="1">
        <v>0.2791168</v>
      </c>
      <c r="GR24" s="1">
        <v>0.28133449999999999</v>
      </c>
      <c r="GS24" s="1">
        <f t="shared" si="14"/>
        <v>0.28489264285714289</v>
      </c>
    </row>
    <row r="25" spans="1:201" x14ac:dyDescent="0.25">
      <c r="A25" s="1">
        <v>0.28356100000000001</v>
      </c>
      <c r="B25" s="1">
        <v>0.2464577</v>
      </c>
      <c r="C25" s="1">
        <v>0.25551279999999998</v>
      </c>
      <c r="D25" s="1">
        <v>0.2863329</v>
      </c>
      <c r="E25" s="1">
        <v>0.26130049999999999</v>
      </c>
      <c r="F25" s="1">
        <v>0.2830143</v>
      </c>
      <c r="G25" s="1">
        <v>0.24523980000000001</v>
      </c>
      <c r="H25" s="1">
        <v>0.2446208</v>
      </c>
      <c r="I25" s="1">
        <v>0.25103389999999998</v>
      </c>
      <c r="J25" s="1">
        <v>0.26024029999999998</v>
      </c>
      <c r="K25" s="1">
        <v>0.25558130000000001</v>
      </c>
      <c r="L25" s="1">
        <v>0.27504859999999998</v>
      </c>
      <c r="M25" s="1">
        <v>0.2756535</v>
      </c>
      <c r="N25" s="1">
        <v>0.30986760000000002</v>
      </c>
      <c r="O25" s="1">
        <f t="shared" si="0"/>
        <v>0.26537723076923075</v>
      </c>
      <c r="P25" s="1">
        <v>0.33276430000000001</v>
      </c>
      <c r="Q25" s="1">
        <v>0.35776790000000003</v>
      </c>
      <c r="R25" s="1">
        <v>0.31569839999999999</v>
      </c>
      <c r="S25" s="1">
        <v>0.30793389999999998</v>
      </c>
      <c r="T25" s="1">
        <v>0.28137010000000001</v>
      </c>
      <c r="U25" s="1">
        <f t="shared" si="1"/>
        <v>0.31910691999999996</v>
      </c>
      <c r="V25" s="1">
        <v>0.27924579999999999</v>
      </c>
      <c r="W25" s="1">
        <v>0.27653529999999998</v>
      </c>
      <c r="X25" s="1">
        <v>0.28473280000000001</v>
      </c>
      <c r="Y25" s="1">
        <v>0.29829870000000003</v>
      </c>
      <c r="Z25" s="1">
        <v>0.29280460000000003</v>
      </c>
      <c r="AA25" s="1">
        <v>0.255108</v>
      </c>
      <c r="AB25" s="1">
        <v>0.26723740000000001</v>
      </c>
      <c r="AC25" s="1">
        <v>0.26704</v>
      </c>
      <c r="AD25" s="1">
        <v>0.30823050000000002</v>
      </c>
      <c r="AE25" s="1">
        <v>0.27118940000000002</v>
      </c>
      <c r="AF25" s="1">
        <v>0.27891700000000003</v>
      </c>
      <c r="AG25" s="1">
        <v>0.27260430000000002</v>
      </c>
      <c r="AH25" s="1">
        <v>0.27598519999999999</v>
      </c>
      <c r="AI25" s="1">
        <v>0.26228810000000002</v>
      </c>
      <c r="AJ25" s="1">
        <v>0.28149479999999999</v>
      </c>
      <c r="AK25" s="1">
        <v>0.28391830000000001</v>
      </c>
      <c r="AL25" s="1">
        <v>0.3095214</v>
      </c>
      <c r="AM25" s="1">
        <v>0.31556420000000002</v>
      </c>
      <c r="AN25" s="1">
        <v>0.31659900000000002</v>
      </c>
      <c r="AO25" s="1">
        <v>0.3126254</v>
      </c>
      <c r="AP25" s="1">
        <v>0.33005679999999998</v>
      </c>
      <c r="AQ25" s="1">
        <f t="shared" si="2"/>
        <v>0.28761890476190477</v>
      </c>
      <c r="AR25" s="1">
        <v>0.32642539999999998</v>
      </c>
      <c r="AS25" s="1">
        <v>0.32177660000000002</v>
      </c>
      <c r="AT25" s="1">
        <v>0.3204649</v>
      </c>
      <c r="AU25" s="1">
        <v>0.3086911</v>
      </c>
      <c r="AV25" s="1">
        <v>0.3258414</v>
      </c>
      <c r="AW25" s="1">
        <v>0.32138070000000002</v>
      </c>
      <c r="AX25" s="1">
        <v>0.31730809999999998</v>
      </c>
      <c r="AY25" s="1">
        <f t="shared" si="3"/>
        <v>0.32026974285714288</v>
      </c>
      <c r="AZ25" s="1">
        <v>0.29865350000000002</v>
      </c>
      <c r="BA25" s="1">
        <v>0.2832192</v>
      </c>
      <c r="BB25" s="1">
        <v>0.23344329999999999</v>
      </c>
      <c r="BC25" s="1">
        <v>0.21530779999999999</v>
      </c>
      <c r="BD25" s="1">
        <v>0.19603090000000001</v>
      </c>
      <c r="BE25" s="1">
        <v>0.19807949999999999</v>
      </c>
      <c r="BF25" s="1">
        <v>0.20283209999999999</v>
      </c>
      <c r="BG25" s="1">
        <v>0.19140360000000001</v>
      </c>
      <c r="BH25" s="1">
        <v>0.19021199999999999</v>
      </c>
      <c r="BI25" s="1">
        <v>0.15791140000000001</v>
      </c>
      <c r="BJ25" s="1">
        <v>0.18253469999999999</v>
      </c>
      <c r="BK25" s="1">
        <v>0.17845749999999999</v>
      </c>
      <c r="BL25" s="1">
        <v>0.16510710000000001</v>
      </c>
      <c r="BM25" s="1">
        <v>0.22023029999999999</v>
      </c>
      <c r="BN25" s="1">
        <v>0.28178550000000002</v>
      </c>
      <c r="BO25" s="1">
        <v>0.31457770000000002</v>
      </c>
      <c r="BP25" s="1">
        <v>0.30452479999999998</v>
      </c>
      <c r="BQ25" s="1">
        <v>0.31690869999999999</v>
      </c>
      <c r="BR25" s="1">
        <v>0.31214190000000003</v>
      </c>
      <c r="BS25" s="1">
        <v>0.32325209999999999</v>
      </c>
      <c r="BT25" s="1">
        <f t="shared" si="4"/>
        <v>0.23833068000000007</v>
      </c>
      <c r="BU25" s="1">
        <v>0.32620189999999999</v>
      </c>
      <c r="BV25" s="1">
        <v>0.31720609999999999</v>
      </c>
      <c r="BW25" s="1">
        <v>0.32651760000000002</v>
      </c>
      <c r="BX25" s="1">
        <v>0.3267851</v>
      </c>
      <c r="BY25" s="1">
        <v>0.3380725</v>
      </c>
      <c r="BZ25" s="1">
        <f t="shared" si="5"/>
        <v>0.32695664000000002</v>
      </c>
      <c r="CA25" s="1">
        <v>0.3156139</v>
      </c>
      <c r="CB25" s="1">
        <v>0.32063589999999997</v>
      </c>
      <c r="CC25" s="1">
        <v>0.37569239999999998</v>
      </c>
      <c r="CD25" s="1">
        <v>0.32393179999999999</v>
      </c>
      <c r="CE25" s="1">
        <v>0.34202630000000001</v>
      </c>
      <c r="CF25" s="1">
        <v>0.34386309999999998</v>
      </c>
      <c r="CG25" s="1">
        <v>0.33915020000000001</v>
      </c>
      <c r="CH25" s="1">
        <v>0.3380744</v>
      </c>
      <c r="CI25" s="1">
        <v>0.35023169999999998</v>
      </c>
      <c r="CJ25" s="1">
        <f t="shared" si="6"/>
        <v>0.33880218888888897</v>
      </c>
      <c r="CK25" s="1">
        <v>0.38830579999999998</v>
      </c>
      <c r="CL25" s="1">
        <v>0.4101571</v>
      </c>
      <c r="CM25" s="1">
        <v>0.36900240000000001</v>
      </c>
      <c r="CN25" s="1">
        <v>0.39456219999999997</v>
      </c>
      <c r="CO25" s="1">
        <v>0.37549510000000003</v>
      </c>
      <c r="CP25" s="1">
        <v>0.37177379999999999</v>
      </c>
      <c r="CQ25" s="1">
        <f t="shared" si="7"/>
        <v>0.38488273333333334</v>
      </c>
      <c r="CR25" s="1">
        <v>0.40556579999999998</v>
      </c>
      <c r="CS25" s="1">
        <v>0.39355010000000001</v>
      </c>
      <c r="CT25" s="1">
        <f t="shared" si="8"/>
        <v>0.39955795</v>
      </c>
      <c r="CU25" s="1">
        <v>0.39832479999999998</v>
      </c>
      <c r="CV25" s="1">
        <v>0.4274849</v>
      </c>
      <c r="CW25" s="1">
        <v>0.39434439999999998</v>
      </c>
      <c r="CX25" s="1">
        <v>0.4012809</v>
      </c>
      <c r="CY25" s="1">
        <v>0.41336329999999999</v>
      </c>
      <c r="CZ25" s="1">
        <v>0.37146010000000002</v>
      </c>
      <c r="DA25" s="1">
        <f t="shared" si="9"/>
        <v>0.40104306666666667</v>
      </c>
      <c r="DB25" s="1">
        <v>0.33113629999999999</v>
      </c>
      <c r="DC25" s="1">
        <v>0.34586250000000002</v>
      </c>
      <c r="DD25" s="1">
        <v>0.41156209999999999</v>
      </c>
      <c r="DE25" s="1">
        <v>0.36740489999999998</v>
      </c>
      <c r="DF25" s="1">
        <f t="shared" si="10"/>
        <v>0.36399144999999999</v>
      </c>
      <c r="DG25" s="1">
        <v>0.36597819999999998</v>
      </c>
      <c r="DH25" s="1">
        <v>0.37933660000000002</v>
      </c>
      <c r="DI25" s="1">
        <v>0.38773629999999998</v>
      </c>
      <c r="DJ25" s="1">
        <v>0.41022160000000002</v>
      </c>
      <c r="DK25" s="1">
        <v>0.4138194</v>
      </c>
      <c r="DL25" s="1">
        <v>0.40039829999999998</v>
      </c>
      <c r="DM25" s="1">
        <v>0.42676969999999997</v>
      </c>
      <c r="DN25" s="1">
        <v>0.42317690000000002</v>
      </c>
      <c r="DO25" s="1">
        <v>0.44657269999999999</v>
      </c>
      <c r="DP25" s="1">
        <v>0.45579039999999998</v>
      </c>
      <c r="DQ25" s="1">
        <v>0.44925789999999999</v>
      </c>
      <c r="DR25" s="1">
        <v>0.44002409999999997</v>
      </c>
      <c r="DS25" s="1">
        <v>0.4621729</v>
      </c>
      <c r="DT25" s="1">
        <v>0.45089570000000001</v>
      </c>
      <c r="DU25" s="1">
        <v>0.4454283</v>
      </c>
      <c r="DV25" s="1">
        <v>0.41134929999999997</v>
      </c>
      <c r="DW25" s="1">
        <v>0.39625660000000001</v>
      </c>
      <c r="DX25" s="1">
        <v>0.40165459999999997</v>
      </c>
      <c r="DY25" s="1">
        <v>0.39028299999999999</v>
      </c>
      <c r="DZ25" s="1">
        <v>0.39918700000000001</v>
      </c>
      <c r="EA25" s="1">
        <v>0.38808670000000001</v>
      </c>
      <c r="EB25" s="1">
        <v>0.37350060000000002</v>
      </c>
      <c r="EC25" s="1">
        <v>0.38176159999999998</v>
      </c>
      <c r="ED25" s="1">
        <v>0.3825056</v>
      </c>
      <c r="EE25" s="1">
        <v>0.3597978</v>
      </c>
      <c r="EF25" s="1">
        <v>0.39102419999999999</v>
      </c>
      <c r="EG25" s="1">
        <v>0.3935902</v>
      </c>
      <c r="EH25" s="1">
        <v>0.43388359999999998</v>
      </c>
      <c r="EI25" s="1">
        <v>0.38506859999999998</v>
      </c>
      <c r="EJ25" s="1">
        <v>0.3725851</v>
      </c>
      <c r="EK25" s="1">
        <v>0.37465809999999999</v>
      </c>
      <c r="EL25" s="1">
        <v>0.40471180000000001</v>
      </c>
      <c r="EM25" s="1">
        <v>0.39650279999999999</v>
      </c>
      <c r="EN25" s="1">
        <v>0.41498059999999998</v>
      </c>
      <c r="EO25" s="1">
        <v>0.44208530000000001</v>
      </c>
      <c r="EP25" s="1">
        <v>0.43134440000000002</v>
      </c>
      <c r="EQ25" s="1">
        <v>0.39204549999999999</v>
      </c>
      <c r="ER25" s="1">
        <f t="shared" si="11"/>
        <v>0.40741735135135143</v>
      </c>
      <c r="ES25" s="1">
        <v>0.3173859</v>
      </c>
      <c r="ET25" s="1">
        <v>0.33985789999999999</v>
      </c>
      <c r="EU25" s="1">
        <v>0.34153719999999999</v>
      </c>
      <c r="EV25" s="1">
        <v>0.33357379999999998</v>
      </c>
      <c r="EW25" s="1">
        <v>0.31660640000000001</v>
      </c>
      <c r="EX25" s="1">
        <v>0.3431709</v>
      </c>
      <c r="EY25" s="1">
        <v>0.32287529999999998</v>
      </c>
      <c r="EZ25" s="1">
        <v>0.3201466</v>
      </c>
      <c r="FA25" s="1">
        <v>0.3080022</v>
      </c>
      <c r="FB25" s="1">
        <v>0.30139830000000001</v>
      </c>
      <c r="FC25" s="1">
        <v>0.31850669999999998</v>
      </c>
      <c r="FD25" s="1">
        <v>0.3158395</v>
      </c>
      <c r="FE25" s="1">
        <v>0.31423640000000003</v>
      </c>
      <c r="FF25" s="1">
        <v>0.30974990000000002</v>
      </c>
      <c r="FG25" s="1">
        <v>0.3026664</v>
      </c>
      <c r="FH25" s="1">
        <f t="shared" si="12"/>
        <v>0.32037022666666659</v>
      </c>
      <c r="FI25" s="1">
        <v>0.28819669999999997</v>
      </c>
      <c r="FJ25" s="1">
        <v>0.29394019999999998</v>
      </c>
      <c r="FK25" s="1">
        <v>0.30046050000000002</v>
      </c>
      <c r="FL25" s="1">
        <v>0.28824250000000001</v>
      </c>
      <c r="FM25" s="1">
        <v>0.3122897</v>
      </c>
      <c r="FN25" s="1">
        <v>0.29768240000000001</v>
      </c>
      <c r="FO25" s="1">
        <v>0.32964009999999999</v>
      </c>
      <c r="FP25" s="1">
        <v>0.29489789999999999</v>
      </c>
      <c r="FQ25" s="1">
        <v>0.29025430000000002</v>
      </c>
      <c r="FR25" s="1">
        <v>0.3042995</v>
      </c>
      <c r="FS25" s="1">
        <v>0.30052319999999999</v>
      </c>
      <c r="FT25" s="1">
        <v>0.29880240000000002</v>
      </c>
      <c r="FU25" s="1">
        <v>0.31117850000000002</v>
      </c>
      <c r="FV25" s="1">
        <v>0.37278040000000001</v>
      </c>
      <c r="FW25" s="1">
        <v>0.28896959999999999</v>
      </c>
      <c r="FX25" s="1">
        <v>0.3007031</v>
      </c>
      <c r="FY25" s="1">
        <v>0.29873889999999997</v>
      </c>
      <c r="FZ25" s="1">
        <v>0.28903319999999999</v>
      </c>
      <c r="GA25" s="1">
        <v>0.2830607</v>
      </c>
      <c r="GB25" s="1">
        <v>0.3015929</v>
      </c>
      <c r="GC25" s="1">
        <v>0.30364819999999998</v>
      </c>
      <c r="GD25" s="1">
        <f t="shared" si="13"/>
        <v>0.30233023333333325</v>
      </c>
      <c r="GE25" s="1">
        <v>0.30567650000000002</v>
      </c>
      <c r="GF25" s="1">
        <v>0.2969791</v>
      </c>
      <c r="GG25" s="1">
        <v>0.31033949999999999</v>
      </c>
      <c r="GH25" s="1">
        <v>0.315133</v>
      </c>
      <c r="GI25" s="1">
        <v>0.31501380000000001</v>
      </c>
      <c r="GJ25" s="1">
        <v>0.29217789999999999</v>
      </c>
      <c r="GK25" s="1">
        <v>0.31698999999999999</v>
      </c>
      <c r="GL25" s="1">
        <v>0.31090479999999998</v>
      </c>
      <c r="GM25" s="1">
        <v>0.30404560000000003</v>
      </c>
      <c r="GN25" s="1">
        <v>0.29533090000000001</v>
      </c>
      <c r="GO25" s="1">
        <v>0.30564750000000002</v>
      </c>
      <c r="GP25" s="1">
        <v>0.29549360000000002</v>
      </c>
      <c r="GQ25" s="1">
        <v>0.30111789999999999</v>
      </c>
      <c r="GR25" s="1">
        <v>0.30137730000000001</v>
      </c>
      <c r="GS25" s="1">
        <f t="shared" si="14"/>
        <v>0.30473052857142857</v>
      </c>
    </row>
    <row r="26" spans="1:201" x14ac:dyDescent="0.25">
      <c r="A26" s="1">
        <v>0.31128299999999998</v>
      </c>
      <c r="B26" s="1">
        <v>0.25800709999999999</v>
      </c>
      <c r="C26" s="1">
        <v>0.26640760000000002</v>
      </c>
      <c r="D26" s="1">
        <v>0.29566690000000001</v>
      </c>
      <c r="E26" s="1">
        <v>0.27279439999999999</v>
      </c>
      <c r="F26" s="1">
        <v>0.29970140000000001</v>
      </c>
      <c r="G26" s="1">
        <v>0.25672339999999999</v>
      </c>
      <c r="H26" s="1">
        <v>0.2567063</v>
      </c>
      <c r="I26" s="1">
        <v>0.26412229999999998</v>
      </c>
      <c r="J26" s="1">
        <v>0.27283930000000001</v>
      </c>
      <c r="K26" s="1">
        <v>0.26960689999999998</v>
      </c>
      <c r="L26" s="1">
        <v>0.29127320000000001</v>
      </c>
      <c r="M26" s="1">
        <v>0.29194969999999998</v>
      </c>
      <c r="N26" s="1">
        <v>0.32915280000000002</v>
      </c>
      <c r="O26" s="1">
        <f t="shared" si="0"/>
        <v>0.27884240769230767</v>
      </c>
      <c r="P26" s="1">
        <v>0.35383890000000001</v>
      </c>
      <c r="Q26" s="1">
        <v>0.38128240000000002</v>
      </c>
      <c r="R26" s="1">
        <v>0.33650570000000002</v>
      </c>
      <c r="S26" s="1">
        <v>0.32819759999999998</v>
      </c>
      <c r="T26" s="1">
        <v>0.29828850000000001</v>
      </c>
      <c r="U26" s="1">
        <f t="shared" si="1"/>
        <v>0.33962261999999999</v>
      </c>
      <c r="V26" s="1">
        <v>0.29758390000000001</v>
      </c>
      <c r="W26" s="1">
        <v>0.29435790000000001</v>
      </c>
      <c r="X26" s="1">
        <v>0.30233090000000001</v>
      </c>
      <c r="Y26" s="1">
        <v>0.31605470000000002</v>
      </c>
      <c r="Z26" s="1">
        <v>0.3103533</v>
      </c>
      <c r="AA26" s="1">
        <v>0.27053139999999998</v>
      </c>
      <c r="AB26" s="1">
        <v>0.2838638</v>
      </c>
      <c r="AC26" s="1">
        <v>0.28239969999999998</v>
      </c>
      <c r="AD26" s="1">
        <v>0.32615670000000002</v>
      </c>
      <c r="AE26" s="1">
        <v>0.28855570000000003</v>
      </c>
      <c r="AF26" s="1">
        <v>0.29558180000000001</v>
      </c>
      <c r="AG26" s="1">
        <v>0.2873985</v>
      </c>
      <c r="AH26" s="1">
        <v>0.29150740000000003</v>
      </c>
      <c r="AI26" s="1">
        <v>0.27911350000000001</v>
      </c>
      <c r="AJ26" s="1">
        <v>0.29855280000000001</v>
      </c>
      <c r="AK26" s="1">
        <v>0.3009809</v>
      </c>
      <c r="AL26" s="1">
        <v>0.32852360000000003</v>
      </c>
      <c r="AM26" s="1">
        <v>0.33464769999999999</v>
      </c>
      <c r="AN26" s="1">
        <v>0.33740710000000002</v>
      </c>
      <c r="AO26" s="1">
        <v>0.3324318</v>
      </c>
      <c r="AP26" s="1">
        <v>0.35093629999999998</v>
      </c>
      <c r="AQ26" s="1">
        <f t="shared" si="2"/>
        <v>0.30520330476190477</v>
      </c>
      <c r="AR26" s="1">
        <v>0.34768870000000002</v>
      </c>
      <c r="AS26" s="1">
        <v>0.3419471</v>
      </c>
      <c r="AT26" s="1">
        <v>0.34100910000000001</v>
      </c>
      <c r="AU26" s="1">
        <v>0.32932280000000003</v>
      </c>
      <c r="AV26" s="1">
        <v>0.3485106</v>
      </c>
      <c r="AW26" s="1">
        <v>0.34326040000000002</v>
      </c>
      <c r="AX26" s="1">
        <v>0.33604610000000001</v>
      </c>
      <c r="AY26" s="1">
        <f t="shared" si="3"/>
        <v>0.34111211428571425</v>
      </c>
      <c r="AZ26" s="1">
        <v>0.31871149999999998</v>
      </c>
      <c r="BA26" s="1">
        <v>0.30028050000000001</v>
      </c>
      <c r="BB26" s="1">
        <v>0.2470794</v>
      </c>
      <c r="BC26" s="1">
        <v>0.22761329999999999</v>
      </c>
      <c r="BD26" s="1">
        <v>0.20680390000000001</v>
      </c>
      <c r="BE26" s="1">
        <v>0.20890649999999999</v>
      </c>
      <c r="BF26" s="1">
        <v>0.21348110000000001</v>
      </c>
      <c r="BG26" s="1">
        <v>0.20177100000000001</v>
      </c>
      <c r="BH26" s="1">
        <v>0.20038420000000001</v>
      </c>
      <c r="BI26" s="1">
        <v>0.1663125</v>
      </c>
      <c r="BJ26" s="1">
        <v>0.19310189999999999</v>
      </c>
      <c r="BK26" s="1">
        <v>0.18812760000000001</v>
      </c>
      <c r="BL26" s="1">
        <v>0.1742146</v>
      </c>
      <c r="BM26" s="1">
        <v>0.23228180000000001</v>
      </c>
      <c r="BN26" s="1">
        <v>0.2996317</v>
      </c>
      <c r="BO26" s="1">
        <v>0.33361679999999999</v>
      </c>
      <c r="BP26" s="1">
        <v>0.3240748</v>
      </c>
      <c r="BQ26" s="1">
        <v>0.33737620000000001</v>
      </c>
      <c r="BR26" s="1">
        <v>0.33265800000000001</v>
      </c>
      <c r="BS26" s="1">
        <v>0.34306579999999998</v>
      </c>
      <c r="BT26" s="1">
        <f t="shared" si="4"/>
        <v>0.25247465499999999</v>
      </c>
      <c r="BU26" s="1">
        <v>0.34740720000000003</v>
      </c>
      <c r="BV26" s="1">
        <v>0.33809109999999998</v>
      </c>
      <c r="BW26" s="1">
        <v>0.34766829999999999</v>
      </c>
      <c r="BX26" s="1">
        <v>0.34727000000000002</v>
      </c>
      <c r="BY26" s="1">
        <v>0.36087849999999999</v>
      </c>
      <c r="BZ26" s="1">
        <f t="shared" si="5"/>
        <v>0.34826301999999998</v>
      </c>
      <c r="CA26" s="1">
        <v>0.33691090000000001</v>
      </c>
      <c r="CB26" s="1">
        <v>0.3411362</v>
      </c>
      <c r="CC26" s="1">
        <v>0.39531480000000002</v>
      </c>
      <c r="CD26" s="1">
        <v>0.34647939999999999</v>
      </c>
      <c r="CE26" s="1">
        <v>0.36501739999999999</v>
      </c>
      <c r="CF26" s="1">
        <v>0.36639729999999998</v>
      </c>
      <c r="CG26" s="1">
        <v>0.36177720000000002</v>
      </c>
      <c r="CH26" s="1">
        <v>0.36384430000000001</v>
      </c>
      <c r="CI26" s="1">
        <v>0.37256850000000002</v>
      </c>
      <c r="CJ26" s="1">
        <f t="shared" si="6"/>
        <v>0.36104955555555551</v>
      </c>
      <c r="CK26" s="1">
        <v>0.41338829999999999</v>
      </c>
      <c r="CL26" s="1">
        <v>0.4341856</v>
      </c>
      <c r="CM26" s="1">
        <v>0.3936328</v>
      </c>
      <c r="CN26" s="1">
        <v>0.41980309999999998</v>
      </c>
      <c r="CO26" s="1">
        <v>0.40124729999999997</v>
      </c>
      <c r="CP26" s="1">
        <v>0.39711970000000002</v>
      </c>
      <c r="CQ26" s="1">
        <f t="shared" si="7"/>
        <v>0.40989613333333336</v>
      </c>
      <c r="CR26" s="1">
        <v>0.42951909999999999</v>
      </c>
      <c r="CS26" s="1">
        <v>0.41850599999999999</v>
      </c>
      <c r="CT26" s="1">
        <f t="shared" si="8"/>
        <v>0.42401254999999999</v>
      </c>
      <c r="CU26" s="1">
        <v>0.42446529999999999</v>
      </c>
      <c r="CV26" s="1">
        <v>0.45456540000000001</v>
      </c>
      <c r="CW26" s="1">
        <v>0.41621449999999999</v>
      </c>
      <c r="CX26" s="1">
        <v>0.4272743</v>
      </c>
      <c r="CY26" s="1">
        <v>0.43810510000000003</v>
      </c>
      <c r="CZ26" s="1">
        <v>0.39273960000000002</v>
      </c>
      <c r="DA26" s="1">
        <f t="shared" si="9"/>
        <v>0.42556069999999996</v>
      </c>
      <c r="DB26" s="1">
        <v>0.351684</v>
      </c>
      <c r="DC26" s="1">
        <v>0.36641259999999998</v>
      </c>
      <c r="DD26" s="1">
        <v>0.43556289999999998</v>
      </c>
      <c r="DE26" s="1">
        <v>0.38895370000000001</v>
      </c>
      <c r="DF26" s="1">
        <f t="shared" si="10"/>
        <v>0.38565329999999998</v>
      </c>
      <c r="DG26" s="1">
        <v>0.38634249999999998</v>
      </c>
      <c r="DH26" s="1">
        <v>0.39990940000000003</v>
      </c>
      <c r="DI26" s="1">
        <v>0.40956589999999998</v>
      </c>
      <c r="DJ26" s="1">
        <v>0.43455650000000001</v>
      </c>
      <c r="DK26" s="1">
        <v>0.43633620000000001</v>
      </c>
      <c r="DL26" s="1">
        <v>0.42397469999999998</v>
      </c>
      <c r="DM26" s="1">
        <v>0.45076850000000002</v>
      </c>
      <c r="DN26" s="1">
        <v>0.44308120000000001</v>
      </c>
      <c r="DO26" s="1">
        <v>0.47034939999999997</v>
      </c>
      <c r="DP26" s="1">
        <v>0.48082009999999997</v>
      </c>
      <c r="DQ26" s="1">
        <v>0.47035159999999998</v>
      </c>
      <c r="DR26" s="1">
        <v>0.46128380000000002</v>
      </c>
      <c r="DS26" s="1">
        <v>0.48354530000000001</v>
      </c>
      <c r="DT26" s="1">
        <v>0.4713272</v>
      </c>
      <c r="DU26" s="1">
        <v>0.46650760000000002</v>
      </c>
      <c r="DV26" s="1">
        <v>0.43165310000000001</v>
      </c>
      <c r="DW26" s="1">
        <v>0.4168425</v>
      </c>
      <c r="DX26" s="1">
        <v>0.42268309999999998</v>
      </c>
      <c r="DY26" s="1">
        <v>0.40709790000000001</v>
      </c>
      <c r="DZ26" s="1">
        <v>0.4156629</v>
      </c>
      <c r="EA26" s="1">
        <v>0.40675480000000003</v>
      </c>
      <c r="EB26" s="1">
        <v>0.3920882</v>
      </c>
      <c r="EC26" s="1">
        <v>0.40092410000000001</v>
      </c>
      <c r="ED26" s="1">
        <v>0.4029816</v>
      </c>
      <c r="EE26" s="1">
        <v>0.37749480000000002</v>
      </c>
      <c r="EF26" s="1">
        <v>0.41183530000000002</v>
      </c>
      <c r="EG26" s="1">
        <v>0.41394740000000002</v>
      </c>
      <c r="EH26" s="1">
        <v>0.4497427</v>
      </c>
      <c r="EI26" s="1">
        <v>0.40489209999999998</v>
      </c>
      <c r="EJ26" s="1">
        <v>0.39158599999999999</v>
      </c>
      <c r="EK26" s="1">
        <v>0.39563310000000002</v>
      </c>
      <c r="EL26" s="1">
        <v>0.42641960000000001</v>
      </c>
      <c r="EM26" s="1">
        <v>0.41693279999999999</v>
      </c>
      <c r="EN26" s="1">
        <v>0.43415880000000001</v>
      </c>
      <c r="EO26" s="1">
        <v>0.46281159999999999</v>
      </c>
      <c r="EP26" s="1">
        <v>0.4536654</v>
      </c>
      <c r="EQ26" s="1">
        <v>0.41280689999999998</v>
      </c>
      <c r="ER26" s="1">
        <f t="shared" si="11"/>
        <v>0.42803607027027024</v>
      </c>
      <c r="ES26" s="1">
        <v>0.3369875</v>
      </c>
      <c r="ET26" s="1">
        <v>0.35970439999999998</v>
      </c>
      <c r="EU26" s="1">
        <v>0.36131010000000002</v>
      </c>
      <c r="EV26" s="1">
        <v>0.35301729999999998</v>
      </c>
      <c r="EW26" s="1">
        <v>0.33415549999999999</v>
      </c>
      <c r="EX26" s="1">
        <v>0.36272840000000001</v>
      </c>
      <c r="EY26" s="1">
        <v>0.34185900000000002</v>
      </c>
      <c r="EZ26" s="1">
        <v>0.33849030000000002</v>
      </c>
      <c r="FA26" s="1">
        <v>0.32738990000000001</v>
      </c>
      <c r="FB26" s="1">
        <v>0.3191137</v>
      </c>
      <c r="FC26" s="1">
        <v>0.3374625</v>
      </c>
      <c r="FD26" s="1">
        <v>0.33466649999999998</v>
      </c>
      <c r="FE26" s="1">
        <v>0.33223200000000003</v>
      </c>
      <c r="FF26" s="1">
        <v>0.32875670000000001</v>
      </c>
      <c r="FG26" s="1">
        <v>0.32078499999999999</v>
      </c>
      <c r="FH26" s="1">
        <f t="shared" si="12"/>
        <v>0.33924392000000003</v>
      </c>
      <c r="FI26" s="1">
        <v>0.30664029999999998</v>
      </c>
      <c r="FJ26" s="1">
        <v>0.31278479999999997</v>
      </c>
      <c r="FK26" s="1">
        <v>0.31779570000000001</v>
      </c>
      <c r="FL26" s="1">
        <v>0.30620579999999997</v>
      </c>
      <c r="FM26" s="1">
        <v>0.3319201</v>
      </c>
      <c r="FN26" s="1">
        <v>0.31656640000000003</v>
      </c>
      <c r="FO26" s="1">
        <v>0.34843400000000002</v>
      </c>
      <c r="FP26" s="1">
        <v>0.31305329999999998</v>
      </c>
      <c r="FQ26" s="1">
        <v>0.30827090000000001</v>
      </c>
      <c r="FR26" s="1">
        <v>0.32186189999999998</v>
      </c>
      <c r="FS26" s="1">
        <v>0.31991459999999999</v>
      </c>
      <c r="FT26" s="1">
        <v>0.31892209999999999</v>
      </c>
      <c r="FU26" s="1">
        <v>0.32947700000000002</v>
      </c>
      <c r="FV26" s="1">
        <v>0.39319599999999999</v>
      </c>
      <c r="FW26" s="1">
        <v>0.30793409999999999</v>
      </c>
      <c r="FX26" s="1">
        <v>0.31919389999999997</v>
      </c>
      <c r="FY26" s="1">
        <v>0.31598340000000003</v>
      </c>
      <c r="FZ26" s="1">
        <v>0.30711319999999998</v>
      </c>
      <c r="GA26" s="1">
        <v>0.29916100000000001</v>
      </c>
      <c r="GB26" s="1">
        <v>0.31967190000000001</v>
      </c>
      <c r="GC26" s="1">
        <v>0.32146340000000001</v>
      </c>
      <c r="GD26" s="1">
        <f t="shared" si="13"/>
        <v>0.32074113333333337</v>
      </c>
      <c r="GE26" s="1">
        <v>0.3241581</v>
      </c>
      <c r="GF26" s="1">
        <v>0.3143862</v>
      </c>
      <c r="GG26" s="1">
        <v>0.3281907</v>
      </c>
      <c r="GH26" s="1">
        <v>0.33344069999999998</v>
      </c>
      <c r="GI26" s="1">
        <v>0.33376889999999998</v>
      </c>
      <c r="GJ26" s="1">
        <v>0.3103841</v>
      </c>
      <c r="GK26" s="1">
        <v>0.33633809999999997</v>
      </c>
      <c r="GL26" s="1">
        <v>0.32946829999999999</v>
      </c>
      <c r="GM26" s="1">
        <v>0.3249629</v>
      </c>
      <c r="GN26" s="1">
        <v>0.31422139999999998</v>
      </c>
      <c r="GO26" s="1">
        <v>0.32363989999999998</v>
      </c>
      <c r="GP26" s="1">
        <v>0.31330609999999998</v>
      </c>
      <c r="GQ26" s="1">
        <v>0.3221194</v>
      </c>
      <c r="GR26" s="1">
        <v>0.32039220000000002</v>
      </c>
      <c r="GS26" s="1">
        <f t="shared" si="14"/>
        <v>0.32348407142857133</v>
      </c>
    </row>
    <row r="27" spans="1:201" x14ac:dyDescent="0.25">
      <c r="A27" s="1">
        <v>0.34171600000000002</v>
      </c>
      <c r="B27" s="1">
        <v>0.2684705</v>
      </c>
      <c r="C27" s="1">
        <v>0.27624159999999998</v>
      </c>
      <c r="D27" s="1">
        <v>0.30365999999999999</v>
      </c>
      <c r="E27" s="1">
        <v>0.28324169999999999</v>
      </c>
      <c r="F27" s="1">
        <v>0.31550010000000001</v>
      </c>
      <c r="G27" s="1">
        <v>0.26721020000000001</v>
      </c>
      <c r="H27" s="1">
        <v>0.26780809999999999</v>
      </c>
      <c r="I27" s="1">
        <v>0.27634950000000003</v>
      </c>
      <c r="J27" s="1">
        <v>0.28441949999999999</v>
      </c>
      <c r="K27" s="1">
        <v>0.28269650000000002</v>
      </c>
      <c r="L27" s="1">
        <v>0.30661329999999998</v>
      </c>
      <c r="M27" s="1">
        <v>0.30738470000000001</v>
      </c>
      <c r="N27" s="1">
        <v>0.34744550000000002</v>
      </c>
      <c r="O27" s="1">
        <f t="shared" si="0"/>
        <v>0.29131086153846153</v>
      </c>
      <c r="P27" s="1">
        <v>0.37387110000000001</v>
      </c>
      <c r="Q27" s="1">
        <v>0.40373009999999998</v>
      </c>
      <c r="R27" s="1">
        <v>0.35656929999999998</v>
      </c>
      <c r="S27" s="1">
        <v>0.34760799999999997</v>
      </c>
      <c r="T27" s="1">
        <v>0.31443110000000002</v>
      </c>
      <c r="U27" s="1">
        <f t="shared" si="1"/>
        <v>0.35924191999999999</v>
      </c>
      <c r="V27" s="1">
        <v>0.31528200000000001</v>
      </c>
      <c r="W27" s="1">
        <v>0.31145220000000001</v>
      </c>
      <c r="X27" s="1">
        <v>0.31921179999999999</v>
      </c>
      <c r="Y27" s="1">
        <v>0.3330283</v>
      </c>
      <c r="Z27" s="1">
        <v>0.3270728</v>
      </c>
      <c r="AA27" s="1">
        <v>0.28531079999999998</v>
      </c>
      <c r="AB27" s="1">
        <v>0.29982720000000002</v>
      </c>
      <c r="AC27" s="1">
        <v>0.2970063</v>
      </c>
      <c r="AD27" s="1">
        <v>0.34308470000000002</v>
      </c>
      <c r="AE27" s="1">
        <v>0.30521769999999998</v>
      </c>
      <c r="AF27" s="1">
        <v>0.31147370000000002</v>
      </c>
      <c r="AG27" s="1">
        <v>0.30131629999999998</v>
      </c>
      <c r="AH27" s="1">
        <v>0.30618020000000001</v>
      </c>
      <c r="AI27" s="1">
        <v>0.29530450000000003</v>
      </c>
      <c r="AJ27" s="1">
        <v>0.31487910000000002</v>
      </c>
      <c r="AK27" s="1">
        <v>0.3173105</v>
      </c>
      <c r="AL27" s="1">
        <v>0.34670440000000002</v>
      </c>
      <c r="AM27" s="1">
        <v>0.35282419999999998</v>
      </c>
      <c r="AN27" s="1">
        <v>0.35747099999999998</v>
      </c>
      <c r="AO27" s="1">
        <v>0.35142849999999998</v>
      </c>
      <c r="AP27" s="1">
        <v>0.37104419999999999</v>
      </c>
      <c r="AQ27" s="1">
        <f t="shared" si="2"/>
        <v>0.32202049523809528</v>
      </c>
      <c r="AR27" s="1">
        <v>0.3681836</v>
      </c>
      <c r="AS27" s="1">
        <v>0.36125069999999998</v>
      </c>
      <c r="AT27" s="1">
        <v>0.36071500000000001</v>
      </c>
      <c r="AU27" s="1">
        <v>0.34925279999999997</v>
      </c>
      <c r="AV27" s="1">
        <v>0.37048229999999999</v>
      </c>
      <c r="AW27" s="1">
        <v>0.36437730000000002</v>
      </c>
      <c r="AX27" s="1">
        <v>0.3538039</v>
      </c>
      <c r="AY27" s="1">
        <f t="shared" si="3"/>
        <v>0.36115222857142854</v>
      </c>
      <c r="AZ27" s="1">
        <v>0.33816279999999999</v>
      </c>
      <c r="BA27" s="1">
        <v>0.31663330000000001</v>
      </c>
      <c r="BB27" s="1">
        <v>0.26007039999999998</v>
      </c>
      <c r="BC27" s="1">
        <v>0.23937159999999999</v>
      </c>
      <c r="BD27" s="1">
        <v>0.21706020000000001</v>
      </c>
      <c r="BE27" s="1">
        <v>0.2190396</v>
      </c>
      <c r="BF27" s="1">
        <v>0.22347500000000001</v>
      </c>
      <c r="BG27" s="1">
        <v>0.21154880000000001</v>
      </c>
      <c r="BH27" s="1">
        <v>0.20991380000000001</v>
      </c>
      <c r="BI27" s="1">
        <v>0.1742524</v>
      </c>
      <c r="BJ27" s="1">
        <v>0.2031934</v>
      </c>
      <c r="BK27" s="1">
        <v>0.1972758</v>
      </c>
      <c r="BL27" s="1">
        <v>0.18291399999999999</v>
      </c>
      <c r="BM27" s="1">
        <v>0.24360519999999999</v>
      </c>
      <c r="BN27" s="1">
        <v>0.31680629999999999</v>
      </c>
      <c r="BO27" s="1">
        <v>0.35175440000000002</v>
      </c>
      <c r="BP27" s="1">
        <v>0.34283019999999997</v>
      </c>
      <c r="BQ27" s="1">
        <v>0.35712650000000001</v>
      </c>
      <c r="BR27" s="1">
        <v>0.35239140000000002</v>
      </c>
      <c r="BS27" s="1">
        <v>0.36194500000000002</v>
      </c>
      <c r="BT27" s="1">
        <f t="shared" si="4"/>
        <v>0.26596850499999997</v>
      </c>
      <c r="BU27" s="1">
        <v>0.36763610000000002</v>
      </c>
      <c r="BV27" s="1">
        <v>0.35807359999999999</v>
      </c>
      <c r="BW27" s="1">
        <v>0.36784299999999998</v>
      </c>
      <c r="BX27" s="1">
        <v>0.36679099999999998</v>
      </c>
      <c r="BY27" s="1">
        <v>0.38268659999999999</v>
      </c>
      <c r="BZ27" s="1">
        <f t="shared" si="5"/>
        <v>0.36860606000000001</v>
      </c>
      <c r="CA27" s="1">
        <v>0.35739310000000002</v>
      </c>
      <c r="CB27" s="1">
        <v>0.36074980000000001</v>
      </c>
      <c r="CC27" s="1">
        <v>0.41357929999999998</v>
      </c>
      <c r="CD27" s="1">
        <v>0.36825859999999999</v>
      </c>
      <c r="CE27" s="1">
        <v>0.38708009999999998</v>
      </c>
      <c r="CF27" s="1">
        <v>0.38781959999999999</v>
      </c>
      <c r="CG27" s="1">
        <v>0.38347560000000003</v>
      </c>
      <c r="CH27" s="1">
        <v>0.38882280000000002</v>
      </c>
      <c r="CI27" s="1">
        <v>0.39349139999999999</v>
      </c>
      <c r="CJ27" s="1">
        <f t="shared" si="6"/>
        <v>0.38229669999999993</v>
      </c>
      <c r="CK27" s="1">
        <v>0.43642520000000001</v>
      </c>
      <c r="CL27" s="1">
        <v>0.45604830000000002</v>
      </c>
      <c r="CM27" s="1">
        <v>0.416879</v>
      </c>
      <c r="CN27" s="1">
        <v>0.44287650000000001</v>
      </c>
      <c r="CO27" s="1">
        <v>0.42549330000000002</v>
      </c>
      <c r="CP27" s="1">
        <v>0.42096169999999999</v>
      </c>
      <c r="CQ27" s="1">
        <f t="shared" si="7"/>
        <v>0.433114</v>
      </c>
      <c r="CR27" s="1">
        <v>0.45178289999999999</v>
      </c>
      <c r="CS27" s="1">
        <v>0.44107160000000001</v>
      </c>
      <c r="CT27" s="1">
        <f t="shared" si="8"/>
        <v>0.44642725</v>
      </c>
      <c r="CU27" s="1">
        <v>0.44780409999999998</v>
      </c>
      <c r="CV27" s="1">
        <v>0.4785143</v>
      </c>
      <c r="CW27" s="1">
        <v>0.4358226</v>
      </c>
      <c r="CX27" s="1">
        <v>0.45018130000000001</v>
      </c>
      <c r="CY27" s="1">
        <v>0.46015030000000001</v>
      </c>
      <c r="CZ27" s="1">
        <v>0.41228320000000002</v>
      </c>
      <c r="DA27" s="1">
        <f t="shared" si="9"/>
        <v>0.4474593</v>
      </c>
      <c r="DB27" s="1">
        <v>0.3697589</v>
      </c>
      <c r="DC27" s="1">
        <v>0.38451229999999997</v>
      </c>
      <c r="DD27" s="1">
        <v>0.4566038</v>
      </c>
      <c r="DE27" s="1">
        <v>0.40732940000000001</v>
      </c>
      <c r="DF27" s="1">
        <f t="shared" si="10"/>
        <v>0.40455110000000005</v>
      </c>
      <c r="DG27" s="1">
        <v>0.40387260000000003</v>
      </c>
      <c r="DH27" s="1">
        <v>0.41794199999999998</v>
      </c>
      <c r="DI27" s="1">
        <v>0.42824220000000002</v>
      </c>
      <c r="DJ27" s="1">
        <v>0.4546925</v>
      </c>
      <c r="DK27" s="1">
        <v>0.45543410000000001</v>
      </c>
      <c r="DL27" s="1">
        <v>0.44316109999999997</v>
      </c>
      <c r="DM27" s="1">
        <v>0.47027590000000002</v>
      </c>
      <c r="DN27" s="1">
        <v>0.45924670000000001</v>
      </c>
      <c r="DO27" s="1">
        <v>0.48923220000000001</v>
      </c>
      <c r="DP27" s="1">
        <v>0.500529</v>
      </c>
      <c r="DQ27" s="1">
        <v>0.48740660000000002</v>
      </c>
      <c r="DR27" s="1">
        <v>0.47804439999999998</v>
      </c>
      <c r="DS27" s="1">
        <v>0.50028729999999999</v>
      </c>
      <c r="DT27" s="1">
        <v>0.48762169999999999</v>
      </c>
      <c r="DU27" s="1">
        <v>0.48320980000000002</v>
      </c>
      <c r="DV27" s="1">
        <v>0.44844129999999999</v>
      </c>
      <c r="DW27" s="1">
        <v>0.43434859999999997</v>
      </c>
      <c r="DX27" s="1">
        <v>0.43949779999999999</v>
      </c>
      <c r="DY27" s="1">
        <v>0.42072609999999999</v>
      </c>
      <c r="DZ27" s="1">
        <v>0.42931530000000001</v>
      </c>
      <c r="EA27" s="1">
        <v>0.42303170000000001</v>
      </c>
      <c r="EB27" s="1">
        <v>0.4076844</v>
      </c>
      <c r="EC27" s="1">
        <v>0.41611490000000001</v>
      </c>
      <c r="ED27" s="1">
        <v>0.4202167</v>
      </c>
      <c r="EE27" s="1">
        <v>0.39313759999999998</v>
      </c>
      <c r="EF27" s="1">
        <v>0.42992910000000001</v>
      </c>
      <c r="EG27" s="1">
        <v>0.4316951</v>
      </c>
      <c r="EH27" s="1">
        <v>0.46273890000000001</v>
      </c>
      <c r="EI27" s="1">
        <v>0.42273179999999999</v>
      </c>
      <c r="EJ27" s="1">
        <v>0.4084699</v>
      </c>
      <c r="EK27" s="1">
        <v>0.414267</v>
      </c>
      <c r="EL27" s="1">
        <v>0.44503939999999997</v>
      </c>
      <c r="EM27" s="1">
        <v>0.43463619999999997</v>
      </c>
      <c r="EN27" s="1">
        <v>0.45024419999999998</v>
      </c>
      <c r="EO27" s="1">
        <v>0.48038579999999997</v>
      </c>
      <c r="EP27" s="1">
        <v>0.47261690000000001</v>
      </c>
      <c r="EQ27" s="1">
        <v>0.43125269999999999</v>
      </c>
      <c r="ER27" s="1">
        <f t="shared" si="11"/>
        <v>0.44528971621621621</v>
      </c>
      <c r="ES27" s="1">
        <v>0.35539009999999999</v>
      </c>
      <c r="ET27" s="1">
        <v>0.37789780000000001</v>
      </c>
      <c r="EU27" s="1">
        <v>0.37953039999999999</v>
      </c>
      <c r="EV27" s="1">
        <v>0.3709384</v>
      </c>
      <c r="EW27" s="1">
        <v>0.35039789999999998</v>
      </c>
      <c r="EX27" s="1">
        <v>0.38058510000000001</v>
      </c>
      <c r="EY27" s="1">
        <v>0.35939090000000001</v>
      </c>
      <c r="EZ27" s="1">
        <v>0.3554583</v>
      </c>
      <c r="FA27" s="1">
        <v>0.34574450000000001</v>
      </c>
      <c r="FB27" s="1">
        <v>0.33581139999999998</v>
      </c>
      <c r="FC27" s="1">
        <v>0.35513689999999998</v>
      </c>
      <c r="FD27" s="1">
        <v>0.35234559999999998</v>
      </c>
      <c r="FE27" s="1">
        <v>0.34901090000000001</v>
      </c>
      <c r="FF27" s="1">
        <v>0.3466513</v>
      </c>
      <c r="FG27" s="1">
        <v>0.33793610000000002</v>
      </c>
      <c r="FH27" s="1">
        <f t="shared" si="12"/>
        <v>0.35681503999999992</v>
      </c>
      <c r="FI27" s="1">
        <v>0.32417259999999998</v>
      </c>
      <c r="FJ27" s="1">
        <v>0.33074300000000001</v>
      </c>
      <c r="FK27" s="1">
        <v>0.3341441</v>
      </c>
      <c r="FL27" s="1">
        <v>0.32336989999999999</v>
      </c>
      <c r="FM27" s="1">
        <v>0.35055259999999999</v>
      </c>
      <c r="FN27" s="1">
        <v>0.33454109999999998</v>
      </c>
      <c r="FO27" s="1">
        <v>0.3660467</v>
      </c>
      <c r="FP27" s="1">
        <v>0.33033649999999998</v>
      </c>
      <c r="FQ27" s="1">
        <v>0.325465</v>
      </c>
      <c r="FR27" s="1">
        <v>0.33841529999999997</v>
      </c>
      <c r="FS27" s="1">
        <v>0.33844770000000002</v>
      </c>
      <c r="FT27" s="1">
        <v>0.33828409999999998</v>
      </c>
      <c r="FU27" s="1">
        <v>0.3468714</v>
      </c>
      <c r="FV27" s="1">
        <v>0.41231839999999997</v>
      </c>
      <c r="FW27" s="1">
        <v>0.32618069999999999</v>
      </c>
      <c r="FX27" s="1">
        <v>0.3368139</v>
      </c>
      <c r="FY27" s="1">
        <v>0.33228489999999999</v>
      </c>
      <c r="FZ27" s="1">
        <v>0.32440010000000002</v>
      </c>
      <c r="GA27" s="1">
        <v>0.3143881</v>
      </c>
      <c r="GB27" s="1">
        <v>0.33684180000000002</v>
      </c>
      <c r="GC27" s="1">
        <v>0.33827000000000002</v>
      </c>
      <c r="GD27" s="1">
        <f t="shared" si="13"/>
        <v>0.33823275714285722</v>
      </c>
      <c r="GE27" s="1">
        <v>0.34161390000000003</v>
      </c>
      <c r="GF27" s="1">
        <v>0.3307889</v>
      </c>
      <c r="GG27" s="1">
        <v>0.34501949999999998</v>
      </c>
      <c r="GH27" s="1">
        <v>0.35072510000000001</v>
      </c>
      <c r="GI27" s="1">
        <v>0.3515413</v>
      </c>
      <c r="GJ27" s="1">
        <v>0.32777679999999998</v>
      </c>
      <c r="GK27" s="1">
        <v>0.3547206</v>
      </c>
      <c r="GL27" s="1">
        <v>0.34707440000000001</v>
      </c>
      <c r="GM27" s="1">
        <v>0.34493659999999998</v>
      </c>
      <c r="GN27" s="1">
        <v>0.33232440000000002</v>
      </c>
      <c r="GO27" s="1">
        <v>0.3406959</v>
      </c>
      <c r="GP27" s="1">
        <v>0.33027830000000002</v>
      </c>
      <c r="GQ27" s="1">
        <v>0.34231099999999998</v>
      </c>
      <c r="GR27" s="1">
        <v>0.33854289999999998</v>
      </c>
      <c r="GS27" s="1">
        <f t="shared" si="14"/>
        <v>0.34131068571428569</v>
      </c>
    </row>
    <row r="28" spans="1:201" x14ac:dyDescent="0.25">
      <c r="A28" s="1">
        <v>0.37512400000000001</v>
      </c>
      <c r="B28" s="1">
        <v>0.27762150000000002</v>
      </c>
      <c r="C28" s="1">
        <v>0.28489239999999999</v>
      </c>
      <c r="D28" s="1">
        <v>0.31034539999999999</v>
      </c>
      <c r="E28" s="1">
        <v>0.29249399999999998</v>
      </c>
      <c r="F28" s="1">
        <v>0.33036399999999999</v>
      </c>
      <c r="G28" s="1">
        <v>0.27669719999999998</v>
      </c>
      <c r="H28" s="1">
        <v>0.2777656</v>
      </c>
      <c r="I28" s="1">
        <v>0.28757490000000002</v>
      </c>
      <c r="J28" s="1">
        <v>0.29509099999999999</v>
      </c>
      <c r="K28" s="1">
        <v>0.29472009999999998</v>
      </c>
      <c r="L28" s="1">
        <v>0.32091799999999998</v>
      </c>
      <c r="M28" s="1">
        <v>0.32202969999999997</v>
      </c>
      <c r="N28" s="1">
        <v>0.36478759999999999</v>
      </c>
      <c r="O28" s="1">
        <f t="shared" si="0"/>
        <v>0.30271549230769229</v>
      </c>
      <c r="P28" s="1">
        <v>0.3929127</v>
      </c>
      <c r="Q28" s="1">
        <v>0.42519069999999998</v>
      </c>
      <c r="R28" s="1">
        <v>0.37595109999999998</v>
      </c>
      <c r="S28" s="1">
        <v>0.36628860000000002</v>
      </c>
      <c r="T28" s="1">
        <v>0.33005370000000001</v>
      </c>
      <c r="U28" s="1">
        <f t="shared" si="1"/>
        <v>0.37807935999999998</v>
      </c>
      <c r="V28" s="1">
        <v>0.33241999999999999</v>
      </c>
      <c r="W28" s="1">
        <v>0.32793129999999998</v>
      </c>
      <c r="X28" s="1">
        <v>0.33559080000000002</v>
      </c>
      <c r="Y28" s="1">
        <v>0.34958420000000001</v>
      </c>
      <c r="Z28" s="1">
        <v>0.34326099999999998</v>
      </c>
      <c r="AA28" s="1">
        <v>0.29953540000000001</v>
      </c>
      <c r="AB28" s="1">
        <v>0.31523810000000002</v>
      </c>
      <c r="AC28" s="1">
        <v>0.31119999999999998</v>
      </c>
      <c r="AD28" s="1">
        <v>0.35953089999999999</v>
      </c>
      <c r="AE28" s="1">
        <v>0.32123930000000001</v>
      </c>
      <c r="AF28" s="1">
        <v>0.3267487</v>
      </c>
      <c r="AG28" s="1">
        <v>0.31477739999999998</v>
      </c>
      <c r="AH28" s="1">
        <v>0.32035209999999997</v>
      </c>
      <c r="AI28" s="1">
        <v>0.31091940000000001</v>
      </c>
      <c r="AJ28" s="1">
        <v>0.33068259999999999</v>
      </c>
      <c r="AK28" s="1">
        <v>0.3331827</v>
      </c>
      <c r="AL28" s="1">
        <v>0.36430899999999999</v>
      </c>
      <c r="AM28" s="1">
        <v>0.37037900000000001</v>
      </c>
      <c r="AN28" s="1">
        <v>0.37680010000000003</v>
      </c>
      <c r="AO28" s="1">
        <v>0.36971510000000002</v>
      </c>
      <c r="AP28" s="1">
        <v>0.39048569999999999</v>
      </c>
      <c r="AQ28" s="1">
        <f t="shared" si="2"/>
        <v>0.33828013333333334</v>
      </c>
      <c r="AR28" s="1">
        <v>0.38794089999999998</v>
      </c>
      <c r="AS28" s="1">
        <v>0.3798318</v>
      </c>
      <c r="AT28" s="1">
        <v>0.37970229999999999</v>
      </c>
      <c r="AU28" s="1">
        <v>0.36860910000000002</v>
      </c>
      <c r="AV28" s="1">
        <v>0.39170379999999999</v>
      </c>
      <c r="AW28" s="1">
        <v>0.38467410000000002</v>
      </c>
      <c r="AX28" s="1">
        <v>0.37096820000000003</v>
      </c>
      <c r="AY28" s="1">
        <f t="shared" si="3"/>
        <v>0.38049002857142861</v>
      </c>
      <c r="AZ28" s="1">
        <v>0.35709099999999999</v>
      </c>
      <c r="BA28" s="1">
        <v>0.33265860000000003</v>
      </c>
      <c r="BB28" s="1">
        <v>0.2726597</v>
      </c>
      <c r="BC28" s="1">
        <v>0.25075720000000001</v>
      </c>
      <c r="BD28" s="1">
        <v>0.2269292</v>
      </c>
      <c r="BE28" s="1">
        <v>0.2287757</v>
      </c>
      <c r="BF28" s="1">
        <v>0.2331858</v>
      </c>
      <c r="BG28" s="1">
        <v>0.22096669999999999</v>
      </c>
      <c r="BH28" s="1">
        <v>0.2190319</v>
      </c>
      <c r="BI28" s="1">
        <v>0.18174309999999999</v>
      </c>
      <c r="BJ28" s="1">
        <v>0.21283630000000001</v>
      </c>
      <c r="BK28" s="1">
        <v>0.2060293</v>
      </c>
      <c r="BL28" s="1">
        <v>0.1912884</v>
      </c>
      <c r="BM28" s="1">
        <v>0.25456380000000001</v>
      </c>
      <c r="BN28" s="1">
        <v>0.33338970000000001</v>
      </c>
      <c r="BO28" s="1">
        <v>0.36915569999999998</v>
      </c>
      <c r="BP28" s="1">
        <v>0.36096739999999999</v>
      </c>
      <c r="BQ28" s="1">
        <v>0.37620870000000001</v>
      </c>
      <c r="BR28" s="1">
        <v>0.37136550000000002</v>
      </c>
      <c r="BS28" s="1">
        <v>0.38006570000000001</v>
      </c>
      <c r="BT28" s="1">
        <f t="shared" si="4"/>
        <v>0.27898347000000007</v>
      </c>
      <c r="BU28" s="1">
        <v>0.38697199999999998</v>
      </c>
      <c r="BV28" s="1">
        <v>0.37709179999999998</v>
      </c>
      <c r="BW28" s="1">
        <v>0.38692910000000003</v>
      </c>
      <c r="BX28" s="1">
        <v>0.38537870000000002</v>
      </c>
      <c r="BY28" s="1">
        <v>0.40364220000000001</v>
      </c>
      <c r="BZ28" s="1">
        <f t="shared" si="5"/>
        <v>0.38800275999999995</v>
      </c>
      <c r="CA28" s="1">
        <v>0.37705460000000002</v>
      </c>
      <c r="CB28" s="1">
        <v>0.37951659999999998</v>
      </c>
      <c r="CC28" s="1">
        <v>0.43116409999999999</v>
      </c>
      <c r="CD28" s="1">
        <v>0.38919049999999999</v>
      </c>
      <c r="CE28" s="1">
        <v>0.40827619999999998</v>
      </c>
      <c r="CF28" s="1">
        <v>0.4080297</v>
      </c>
      <c r="CG28" s="1">
        <v>0.40414359999999999</v>
      </c>
      <c r="CH28" s="1">
        <v>0.41292459999999997</v>
      </c>
      <c r="CI28" s="1">
        <v>0.41282000000000002</v>
      </c>
      <c r="CJ28" s="1">
        <f t="shared" si="6"/>
        <v>0.40256887777777778</v>
      </c>
      <c r="CK28" s="1">
        <v>0.45734439999999998</v>
      </c>
      <c r="CL28" s="1">
        <v>0.47565960000000002</v>
      </c>
      <c r="CM28" s="1">
        <v>0.4385771</v>
      </c>
      <c r="CN28" s="1">
        <v>0.4637114</v>
      </c>
      <c r="CO28" s="1">
        <v>0.4481579</v>
      </c>
      <c r="CP28" s="1">
        <v>0.44323170000000001</v>
      </c>
      <c r="CQ28" s="1">
        <f t="shared" si="7"/>
        <v>0.4544470166666667</v>
      </c>
      <c r="CR28" s="1">
        <v>0.47225699999999998</v>
      </c>
      <c r="CS28" s="1">
        <v>0.4611652</v>
      </c>
      <c r="CT28" s="1">
        <f t="shared" si="8"/>
        <v>0.46671109999999999</v>
      </c>
      <c r="CU28" s="1">
        <v>0.46842279999999997</v>
      </c>
      <c r="CV28" s="1">
        <v>0.49935279999999999</v>
      </c>
      <c r="CW28" s="1">
        <v>0.45294699999999999</v>
      </c>
      <c r="CX28" s="1">
        <v>0.47014879999999998</v>
      </c>
      <c r="CY28" s="1">
        <v>0.47941329999999999</v>
      </c>
      <c r="CZ28" s="1">
        <v>0.42988660000000001</v>
      </c>
      <c r="DA28" s="1">
        <f t="shared" si="9"/>
        <v>0.46669521666666669</v>
      </c>
      <c r="DB28" s="1">
        <v>0.38540720000000001</v>
      </c>
      <c r="DC28" s="1">
        <v>0.40014090000000002</v>
      </c>
      <c r="DD28" s="1">
        <v>0.47467540000000003</v>
      </c>
      <c r="DE28" s="1">
        <v>0.42262630000000001</v>
      </c>
      <c r="DF28" s="1">
        <f t="shared" si="10"/>
        <v>0.42071245000000002</v>
      </c>
      <c r="DG28" s="1">
        <v>0.41855059999999999</v>
      </c>
      <c r="DH28" s="1">
        <v>0.43327389999999999</v>
      </c>
      <c r="DI28" s="1">
        <v>0.4437739</v>
      </c>
      <c r="DJ28" s="1">
        <v>0.47085749999999998</v>
      </c>
      <c r="DK28" s="1">
        <v>0.4710414</v>
      </c>
      <c r="DL28" s="1">
        <v>0.45821899999999999</v>
      </c>
      <c r="DM28" s="1">
        <v>0.48546699999999998</v>
      </c>
      <c r="DN28" s="1">
        <v>0.47152840000000001</v>
      </c>
      <c r="DO28" s="1">
        <v>0.50338890000000003</v>
      </c>
      <c r="DP28" s="1">
        <v>0.51517060000000003</v>
      </c>
      <c r="DQ28" s="1">
        <v>0.50029729999999994</v>
      </c>
      <c r="DR28" s="1">
        <v>0.49029709999999999</v>
      </c>
      <c r="DS28" s="1">
        <v>0.5123219</v>
      </c>
      <c r="DT28" s="1">
        <v>0.49962760000000001</v>
      </c>
      <c r="DU28" s="1">
        <v>0.49548049999999999</v>
      </c>
      <c r="DV28" s="1">
        <v>0.46160600000000002</v>
      </c>
      <c r="DW28" s="1">
        <v>0.44866840000000002</v>
      </c>
      <c r="DX28" s="1">
        <v>0.45221230000000001</v>
      </c>
      <c r="DY28" s="1">
        <v>0.43093340000000002</v>
      </c>
      <c r="DZ28" s="1">
        <v>0.43981779999999998</v>
      </c>
      <c r="EA28" s="1">
        <v>0.43664009999999998</v>
      </c>
      <c r="EB28" s="1">
        <v>0.42017159999999998</v>
      </c>
      <c r="EC28" s="1">
        <v>0.42739110000000002</v>
      </c>
      <c r="ED28" s="1">
        <v>0.43414819999999998</v>
      </c>
      <c r="EE28" s="1">
        <v>0.40638489999999999</v>
      </c>
      <c r="EF28" s="1">
        <v>0.44515719999999998</v>
      </c>
      <c r="EG28" s="1">
        <v>0.44666230000000001</v>
      </c>
      <c r="EH28" s="1">
        <v>0.47293410000000002</v>
      </c>
      <c r="EI28" s="1">
        <v>0.43842360000000002</v>
      </c>
      <c r="EJ28" s="1">
        <v>0.42298580000000002</v>
      </c>
      <c r="EK28" s="1">
        <v>0.43046129999999999</v>
      </c>
      <c r="EL28" s="1">
        <v>0.4604936</v>
      </c>
      <c r="EM28" s="1">
        <v>0.44940590000000002</v>
      </c>
      <c r="EN28" s="1">
        <v>0.46303129999999998</v>
      </c>
      <c r="EO28" s="1">
        <v>0.49451469999999997</v>
      </c>
      <c r="EP28" s="1">
        <v>0.48808319999999999</v>
      </c>
      <c r="EQ28" s="1">
        <v>0.44717440000000003</v>
      </c>
      <c r="ER28" s="1">
        <f t="shared" si="11"/>
        <v>0.45909721081081084</v>
      </c>
      <c r="ES28" s="1">
        <v>0.3723979</v>
      </c>
      <c r="ET28" s="1">
        <v>0.39429399999999998</v>
      </c>
      <c r="EU28" s="1">
        <v>0.39600980000000002</v>
      </c>
      <c r="EV28" s="1">
        <v>0.3872468</v>
      </c>
      <c r="EW28" s="1">
        <v>0.36520639999999999</v>
      </c>
      <c r="EX28" s="1">
        <v>0.39655279999999998</v>
      </c>
      <c r="EY28" s="1">
        <v>0.37526379999999998</v>
      </c>
      <c r="EZ28" s="1">
        <v>0.3709459</v>
      </c>
      <c r="FA28" s="1">
        <v>0.36298059999999999</v>
      </c>
      <c r="FB28" s="1">
        <v>0.35148770000000001</v>
      </c>
      <c r="FC28" s="1">
        <v>0.37142979999999998</v>
      </c>
      <c r="FD28" s="1">
        <v>0.36875419999999998</v>
      </c>
      <c r="FE28" s="1">
        <v>0.36448629999999999</v>
      </c>
      <c r="FF28" s="1">
        <v>0.36326999999999998</v>
      </c>
      <c r="FG28" s="1">
        <v>0.35407719999999998</v>
      </c>
      <c r="FH28" s="1">
        <f t="shared" si="12"/>
        <v>0.37296021333333329</v>
      </c>
      <c r="FI28" s="1">
        <v>0.34081070000000002</v>
      </c>
      <c r="FJ28" s="1">
        <v>0.34768019999999999</v>
      </c>
      <c r="FK28" s="1">
        <v>0.34950720000000002</v>
      </c>
      <c r="FL28" s="1">
        <v>0.33977109999999999</v>
      </c>
      <c r="FM28" s="1">
        <v>0.36817179999999999</v>
      </c>
      <c r="FN28" s="1">
        <v>0.35149079999999999</v>
      </c>
      <c r="FO28" s="1">
        <v>0.38265729999999998</v>
      </c>
      <c r="FP28" s="1">
        <v>0.34678550000000002</v>
      </c>
      <c r="FQ28" s="1">
        <v>0.34176119999999999</v>
      </c>
      <c r="FR28" s="1">
        <v>0.35396830000000001</v>
      </c>
      <c r="FS28" s="1">
        <v>0.35614790000000002</v>
      </c>
      <c r="FT28" s="1">
        <v>0.35677530000000002</v>
      </c>
      <c r="FU28" s="1">
        <v>0.36351220000000001</v>
      </c>
      <c r="FV28" s="1">
        <v>0.43058360000000001</v>
      </c>
      <c r="FW28" s="1">
        <v>0.34373419999999999</v>
      </c>
      <c r="FX28" s="1">
        <v>0.35349809999999998</v>
      </c>
      <c r="FY28" s="1">
        <v>0.34781590000000001</v>
      </c>
      <c r="FZ28" s="1">
        <v>0.34083049999999998</v>
      </c>
      <c r="GA28" s="1">
        <v>0.3288333</v>
      </c>
      <c r="GB28" s="1">
        <v>0.3530856</v>
      </c>
      <c r="GC28" s="1">
        <v>0.35413990000000001</v>
      </c>
      <c r="GD28" s="1">
        <f t="shared" si="13"/>
        <v>0.35483621904761908</v>
      </c>
      <c r="GE28" s="1">
        <v>0.35806139999999997</v>
      </c>
      <c r="GF28" s="1">
        <v>0.34620509999999999</v>
      </c>
      <c r="GG28" s="1">
        <v>0.3607592</v>
      </c>
      <c r="GH28" s="1">
        <v>0.36698560000000002</v>
      </c>
      <c r="GI28" s="1">
        <v>0.36835059999999997</v>
      </c>
      <c r="GJ28" s="1">
        <v>0.34430509999999998</v>
      </c>
      <c r="GK28" s="1">
        <v>0.37212279999999998</v>
      </c>
      <c r="GL28" s="1">
        <v>0.36376249999999999</v>
      </c>
      <c r="GM28" s="1">
        <v>0.36388999999999999</v>
      </c>
      <c r="GN28" s="1">
        <v>0.34956769999999998</v>
      </c>
      <c r="GO28" s="1">
        <v>0.35697410000000002</v>
      </c>
      <c r="GP28" s="1">
        <v>0.34648499999999999</v>
      </c>
      <c r="GQ28" s="1">
        <v>0.36163190000000001</v>
      </c>
      <c r="GR28" s="1">
        <v>0.35592869999999999</v>
      </c>
      <c r="GS28" s="1">
        <f t="shared" si="14"/>
        <v>0.35821640714285718</v>
      </c>
    </row>
    <row r="29" spans="1:201" x14ac:dyDescent="0.25">
      <c r="A29" s="1">
        <v>0.411798</v>
      </c>
      <c r="B29" s="1">
        <v>0.28660550000000001</v>
      </c>
      <c r="C29" s="1">
        <v>0.29343740000000001</v>
      </c>
      <c r="D29" s="1">
        <v>0.31669960000000003</v>
      </c>
      <c r="E29" s="1">
        <v>0.30165750000000002</v>
      </c>
      <c r="F29" s="1">
        <v>0.34524189999999999</v>
      </c>
      <c r="G29" s="1">
        <v>0.28607939999999998</v>
      </c>
      <c r="H29" s="1">
        <v>0.28761530000000002</v>
      </c>
      <c r="I29" s="1">
        <v>0.29880210000000001</v>
      </c>
      <c r="J29" s="1">
        <v>0.30561280000000002</v>
      </c>
      <c r="K29" s="1">
        <v>0.30668319999999999</v>
      </c>
      <c r="L29" s="1">
        <v>0.33520909999999998</v>
      </c>
      <c r="M29" s="1">
        <v>0.33658080000000001</v>
      </c>
      <c r="N29" s="1">
        <v>0.3819689</v>
      </c>
      <c r="O29" s="1">
        <f t="shared" si="0"/>
        <v>0.31401488461538468</v>
      </c>
      <c r="P29" s="1">
        <v>0.41173710000000002</v>
      </c>
      <c r="Q29" s="1">
        <v>0.44644109999999998</v>
      </c>
      <c r="R29" s="1">
        <v>0.39528279999999999</v>
      </c>
      <c r="S29" s="1">
        <v>0.38489899999999999</v>
      </c>
      <c r="T29" s="1">
        <v>0.34555219999999998</v>
      </c>
      <c r="U29" s="1">
        <f t="shared" si="1"/>
        <v>0.39678244000000001</v>
      </c>
      <c r="V29" s="1">
        <v>0.34959279999999998</v>
      </c>
      <c r="W29" s="1">
        <v>0.34441290000000002</v>
      </c>
      <c r="X29" s="1">
        <v>0.3519467</v>
      </c>
      <c r="Y29" s="1">
        <v>0.36597229999999997</v>
      </c>
      <c r="Z29" s="1">
        <v>0.35933579999999998</v>
      </c>
      <c r="AA29" s="1">
        <v>0.3137993</v>
      </c>
      <c r="AB29" s="1">
        <v>0.33070500000000003</v>
      </c>
      <c r="AC29" s="1">
        <v>0.32524690000000001</v>
      </c>
      <c r="AD29" s="1">
        <v>0.37574770000000002</v>
      </c>
      <c r="AE29" s="1">
        <v>0.33730959999999999</v>
      </c>
      <c r="AF29" s="1">
        <v>0.34201490000000001</v>
      </c>
      <c r="AG29" s="1">
        <v>0.32792890000000002</v>
      </c>
      <c r="AH29" s="1">
        <v>0.33435480000000001</v>
      </c>
      <c r="AI29" s="1">
        <v>0.32658779999999998</v>
      </c>
      <c r="AJ29" s="1">
        <v>0.3464488</v>
      </c>
      <c r="AK29" s="1">
        <v>0.34898590000000002</v>
      </c>
      <c r="AL29" s="1">
        <v>0.38191380000000003</v>
      </c>
      <c r="AM29" s="1">
        <v>0.38786280000000001</v>
      </c>
      <c r="AN29" s="1">
        <v>0.3962637</v>
      </c>
      <c r="AO29" s="1">
        <v>0.38803599999999999</v>
      </c>
      <c r="AP29" s="1">
        <v>0.41000429999999999</v>
      </c>
      <c r="AQ29" s="1">
        <f t="shared" si="2"/>
        <v>0.3544986047619047</v>
      </c>
      <c r="AR29" s="1">
        <v>0.40779270000000001</v>
      </c>
      <c r="AS29" s="1">
        <v>0.39840740000000002</v>
      </c>
      <c r="AT29" s="1">
        <v>0.39872600000000002</v>
      </c>
      <c r="AU29" s="1">
        <v>0.38812469999999999</v>
      </c>
      <c r="AV29" s="1">
        <v>0.41315740000000001</v>
      </c>
      <c r="AW29" s="1">
        <v>0.40517029999999998</v>
      </c>
      <c r="AX29" s="1">
        <v>0.38801360000000001</v>
      </c>
      <c r="AY29" s="1">
        <f t="shared" si="3"/>
        <v>0.39991315714285719</v>
      </c>
      <c r="AZ29" s="1">
        <v>0.37616850000000002</v>
      </c>
      <c r="BA29" s="1">
        <v>0.3485917</v>
      </c>
      <c r="BB29" s="1">
        <v>0.2852227</v>
      </c>
      <c r="BC29" s="1">
        <v>0.2620923</v>
      </c>
      <c r="BD29" s="1">
        <v>0.2367358</v>
      </c>
      <c r="BE29" s="1">
        <v>0.2383313</v>
      </c>
      <c r="BF29" s="1">
        <v>0.24264869999999999</v>
      </c>
      <c r="BG29" s="1">
        <v>0.23025380000000001</v>
      </c>
      <c r="BH29" s="1">
        <v>0.2280025</v>
      </c>
      <c r="BI29" s="1">
        <v>0.1892114</v>
      </c>
      <c r="BJ29" s="1">
        <v>0.2225181</v>
      </c>
      <c r="BK29" s="1">
        <v>0.2146806</v>
      </c>
      <c r="BL29" s="1">
        <v>0.19960929999999999</v>
      </c>
      <c r="BM29" s="1">
        <v>0.26527400000000001</v>
      </c>
      <c r="BN29" s="1">
        <v>0.35010429999999998</v>
      </c>
      <c r="BO29" s="1">
        <v>0.38661659999999998</v>
      </c>
      <c r="BP29" s="1">
        <v>0.37923079999999998</v>
      </c>
      <c r="BQ29" s="1">
        <v>0.39552480000000001</v>
      </c>
      <c r="BR29" s="1">
        <v>0.3905247</v>
      </c>
      <c r="BS29" s="1">
        <v>0.39823009999999998</v>
      </c>
      <c r="BT29" s="1">
        <f t="shared" si="4"/>
        <v>0.29197859999999998</v>
      </c>
      <c r="BU29" s="1">
        <v>0.40635070000000001</v>
      </c>
      <c r="BV29" s="1">
        <v>0.39619870000000001</v>
      </c>
      <c r="BW29" s="1">
        <v>0.4060513</v>
      </c>
      <c r="BX29" s="1">
        <v>0.40403450000000002</v>
      </c>
      <c r="BY29" s="1">
        <v>0.42472379999999998</v>
      </c>
      <c r="BZ29" s="1">
        <f t="shared" si="5"/>
        <v>0.4074718</v>
      </c>
      <c r="CA29" s="1">
        <v>0.39691530000000003</v>
      </c>
      <c r="CB29" s="1">
        <v>0.39838240000000003</v>
      </c>
      <c r="CC29" s="1">
        <v>0.4482738</v>
      </c>
      <c r="CD29" s="1">
        <v>0.4103348</v>
      </c>
      <c r="CE29" s="1">
        <v>0.42964150000000001</v>
      </c>
      <c r="CF29" s="1">
        <v>0.42835610000000002</v>
      </c>
      <c r="CG29" s="1">
        <v>0.4250043</v>
      </c>
      <c r="CH29" s="1">
        <v>0.43743710000000002</v>
      </c>
      <c r="CI29" s="1">
        <v>0.43198310000000001</v>
      </c>
      <c r="CJ29" s="1">
        <f t="shared" si="6"/>
        <v>0.42292537777777778</v>
      </c>
      <c r="CK29" s="1">
        <v>0.47769739999999999</v>
      </c>
      <c r="CL29" s="1">
        <v>0.49471330000000002</v>
      </c>
      <c r="CM29" s="1">
        <v>0.4601729</v>
      </c>
      <c r="CN29" s="1">
        <v>0.48387390000000002</v>
      </c>
      <c r="CO29" s="1">
        <v>0.47074339999999998</v>
      </c>
      <c r="CP29" s="1">
        <v>0.46543329999999999</v>
      </c>
      <c r="CQ29" s="1">
        <f t="shared" si="7"/>
        <v>0.47543903333333337</v>
      </c>
      <c r="CR29" s="1">
        <v>0.49256339999999998</v>
      </c>
      <c r="CS29" s="1">
        <v>0.48028530000000003</v>
      </c>
      <c r="CT29" s="1">
        <f t="shared" si="8"/>
        <v>0.48642435000000001</v>
      </c>
      <c r="CU29" s="1">
        <v>0.4878226</v>
      </c>
      <c r="CV29" s="1">
        <v>0.5187562</v>
      </c>
      <c r="CW29" s="1">
        <v>0.46921210000000002</v>
      </c>
      <c r="CX29" s="1">
        <v>0.48860880000000001</v>
      </c>
      <c r="CY29" s="1">
        <v>0.49753730000000002</v>
      </c>
      <c r="CZ29" s="1">
        <v>0.44711000000000001</v>
      </c>
      <c r="DA29" s="1">
        <f t="shared" si="9"/>
        <v>0.4848411666666666</v>
      </c>
      <c r="DB29" s="1">
        <v>0.39968490000000001</v>
      </c>
      <c r="DC29" s="1">
        <v>0.41457759999999999</v>
      </c>
      <c r="DD29" s="1">
        <v>0.49142219999999998</v>
      </c>
      <c r="DE29" s="1">
        <v>0.43612440000000002</v>
      </c>
      <c r="DF29" s="1">
        <f t="shared" si="10"/>
        <v>0.435452275</v>
      </c>
      <c r="DG29" s="1">
        <v>0.43176199999999998</v>
      </c>
      <c r="DH29" s="1">
        <v>0.4474862</v>
      </c>
      <c r="DI29" s="1">
        <v>0.45758880000000002</v>
      </c>
      <c r="DJ29" s="1">
        <v>0.48427940000000003</v>
      </c>
      <c r="DK29" s="1">
        <v>0.48467589999999999</v>
      </c>
      <c r="DL29" s="1">
        <v>0.47031289999999998</v>
      </c>
      <c r="DM29" s="1">
        <v>0.497614</v>
      </c>
      <c r="DN29" s="1">
        <v>0.48162349999999998</v>
      </c>
      <c r="DO29" s="1">
        <v>0.51427069999999997</v>
      </c>
      <c r="DP29" s="1">
        <v>0.52600539999999996</v>
      </c>
      <c r="DQ29" s="1">
        <v>0.51078210000000002</v>
      </c>
      <c r="DR29" s="1">
        <v>0.49959120000000001</v>
      </c>
      <c r="DS29" s="1">
        <v>0.52133700000000005</v>
      </c>
      <c r="DT29" s="1">
        <v>0.50918509999999995</v>
      </c>
      <c r="DU29" s="1">
        <v>0.50500979999999995</v>
      </c>
      <c r="DV29" s="1">
        <v>0.47278510000000001</v>
      </c>
      <c r="DW29" s="1">
        <v>0.46140710000000001</v>
      </c>
      <c r="DX29" s="1">
        <v>0.46221440000000003</v>
      </c>
      <c r="DY29" s="1">
        <v>0.43939270000000002</v>
      </c>
      <c r="DZ29" s="1">
        <v>0.4490981</v>
      </c>
      <c r="EA29" s="1">
        <v>0.4493472</v>
      </c>
      <c r="EB29" s="1">
        <v>0.43091600000000002</v>
      </c>
      <c r="EC29" s="1">
        <v>0.43594909999999998</v>
      </c>
      <c r="ED29" s="1">
        <v>0.44613599999999998</v>
      </c>
      <c r="EE29" s="1">
        <v>0.41880820000000002</v>
      </c>
      <c r="EF29" s="1">
        <v>0.45910509999999999</v>
      </c>
      <c r="EG29" s="1">
        <v>0.46053100000000002</v>
      </c>
      <c r="EH29" s="1">
        <v>0.48195850000000001</v>
      </c>
      <c r="EI29" s="1">
        <v>0.4536327</v>
      </c>
      <c r="EJ29" s="1">
        <v>0.43672299999999997</v>
      </c>
      <c r="EK29" s="1">
        <v>0.44577319999999998</v>
      </c>
      <c r="EL29" s="1">
        <v>0.47443950000000001</v>
      </c>
      <c r="EM29" s="1">
        <v>0.46293529999999999</v>
      </c>
      <c r="EN29" s="1">
        <v>0.4742827</v>
      </c>
      <c r="EO29" s="1">
        <v>0.50716720000000004</v>
      </c>
      <c r="EP29" s="1">
        <v>0.5018492</v>
      </c>
      <c r="EQ29" s="1">
        <v>0.4622366</v>
      </c>
      <c r="ER29" s="1">
        <f t="shared" si="11"/>
        <v>0.47103275405405415</v>
      </c>
      <c r="ES29" s="1">
        <v>0.3893086</v>
      </c>
      <c r="ET29" s="1">
        <v>0.41029520000000003</v>
      </c>
      <c r="EU29" s="1">
        <v>0.41220950000000001</v>
      </c>
      <c r="EV29" s="1">
        <v>0.40328760000000002</v>
      </c>
      <c r="EW29" s="1">
        <v>0.37985930000000001</v>
      </c>
      <c r="EX29" s="1">
        <v>0.41209770000000001</v>
      </c>
      <c r="EY29" s="1">
        <v>0.39083600000000002</v>
      </c>
      <c r="EZ29" s="1">
        <v>0.38626450000000001</v>
      </c>
      <c r="FA29" s="1">
        <v>0.38026199999999999</v>
      </c>
      <c r="FB29" s="1">
        <v>0.36719289999999999</v>
      </c>
      <c r="FC29" s="1">
        <v>0.38762069999999998</v>
      </c>
      <c r="FD29" s="1">
        <v>0.3851521</v>
      </c>
      <c r="FE29" s="1">
        <v>0.37990249999999998</v>
      </c>
      <c r="FF29" s="1">
        <v>0.3798802</v>
      </c>
      <c r="FG29" s="1">
        <v>0.37029230000000002</v>
      </c>
      <c r="FH29" s="1">
        <f t="shared" si="12"/>
        <v>0.38896407333333338</v>
      </c>
      <c r="FI29" s="1">
        <v>0.3575834</v>
      </c>
      <c r="FJ29" s="1">
        <v>0.36474760000000001</v>
      </c>
      <c r="FK29" s="1">
        <v>0.36489369999999999</v>
      </c>
      <c r="FL29" s="1">
        <v>0.35633300000000001</v>
      </c>
      <c r="FM29" s="1">
        <v>0.38595020000000002</v>
      </c>
      <c r="FN29" s="1">
        <v>0.36856919999999999</v>
      </c>
      <c r="FO29" s="1">
        <v>0.39921030000000002</v>
      </c>
      <c r="FP29" s="1">
        <v>0.3633634</v>
      </c>
      <c r="FQ29" s="1">
        <v>0.3582378</v>
      </c>
      <c r="FR29" s="1">
        <v>0.36954100000000001</v>
      </c>
      <c r="FS29" s="1">
        <v>0.37404110000000002</v>
      </c>
      <c r="FT29" s="1">
        <v>0.3755599</v>
      </c>
      <c r="FU29" s="1">
        <v>0.38025340000000002</v>
      </c>
      <c r="FV29" s="1">
        <v>0.44863170000000002</v>
      </c>
      <c r="FW29" s="1">
        <v>0.3614774</v>
      </c>
      <c r="FX29" s="1">
        <v>0.37026900000000001</v>
      </c>
      <c r="FY29" s="1">
        <v>0.36333510000000002</v>
      </c>
      <c r="FZ29" s="1">
        <v>0.35738700000000001</v>
      </c>
      <c r="GA29" s="1">
        <v>0.34324480000000002</v>
      </c>
      <c r="GB29" s="1">
        <v>0.36935410000000002</v>
      </c>
      <c r="GC29" s="1">
        <v>0.3699712</v>
      </c>
      <c r="GD29" s="1">
        <f t="shared" si="13"/>
        <v>0.37152163333333338</v>
      </c>
      <c r="GE29" s="1">
        <v>0.3745385</v>
      </c>
      <c r="GF29" s="1">
        <v>0.3616219</v>
      </c>
      <c r="GG29" s="1">
        <v>0.37649700000000003</v>
      </c>
      <c r="GH29" s="1">
        <v>0.38330969999999998</v>
      </c>
      <c r="GI29" s="1">
        <v>0.38521470000000002</v>
      </c>
      <c r="GJ29" s="1">
        <v>0.36096109999999998</v>
      </c>
      <c r="GK29" s="1">
        <v>0.38960709999999998</v>
      </c>
      <c r="GL29" s="1">
        <v>0.38052429999999998</v>
      </c>
      <c r="GM29" s="1">
        <v>0.38301829999999998</v>
      </c>
      <c r="GN29" s="1">
        <v>0.36695509999999998</v>
      </c>
      <c r="GO29" s="1">
        <v>0.37325059999999999</v>
      </c>
      <c r="GP29" s="1">
        <v>0.36275089999999999</v>
      </c>
      <c r="GQ29" s="1">
        <v>0.38114419999999999</v>
      </c>
      <c r="GR29" s="1">
        <v>0.37340620000000002</v>
      </c>
      <c r="GS29" s="1">
        <f t="shared" si="14"/>
        <v>0.37519997142857137</v>
      </c>
    </row>
    <row r="30" spans="1:201" x14ac:dyDescent="0.25">
      <c r="A30" s="1">
        <v>0.45205699999999999</v>
      </c>
      <c r="B30" s="1">
        <v>0.29522759999999998</v>
      </c>
      <c r="C30" s="1">
        <v>0.30153639999999998</v>
      </c>
      <c r="D30" s="1">
        <v>0.32249169999999999</v>
      </c>
      <c r="E30" s="1">
        <v>0.31040489999999998</v>
      </c>
      <c r="F30" s="1">
        <v>0.35986829999999997</v>
      </c>
      <c r="G30" s="1">
        <v>0.29503370000000001</v>
      </c>
      <c r="H30" s="1">
        <v>0.29713610000000001</v>
      </c>
      <c r="I30" s="1">
        <v>0.30980089999999999</v>
      </c>
      <c r="J30" s="1">
        <v>0.3156679</v>
      </c>
      <c r="K30" s="1">
        <v>0.3183764</v>
      </c>
      <c r="L30" s="1">
        <v>0.34924680000000002</v>
      </c>
      <c r="M30" s="1">
        <v>0.35070240000000003</v>
      </c>
      <c r="N30" s="1">
        <v>0.3986133</v>
      </c>
      <c r="O30" s="1">
        <f t="shared" si="0"/>
        <v>0.32493126153846152</v>
      </c>
      <c r="P30" s="1">
        <v>0.42995949999999999</v>
      </c>
      <c r="Q30" s="1">
        <v>0.46710079999999998</v>
      </c>
      <c r="R30" s="1">
        <v>0.41422710000000001</v>
      </c>
      <c r="S30" s="1">
        <v>0.40315899999999999</v>
      </c>
      <c r="T30" s="1">
        <v>0.36064479999999999</v>
      </c>
      <c r="U30" s="1">
        <f t="shared" si="1"/>
        <v>0.41501824000000004</v>
      </c>
      <c r="V30" s="1">
        <v>0.36654560000000003</v>
      </c>
      <c r="W30" s="1">
        <v>0.36060110000000001</v>
      </c>
      <c r="X30" s="1">
        <v>0.36797259999999998</v>
      </c>
      <c r="Y30" s="1">
        <v>0.38198330000000003</v>
      </c>
      <c r="Z30" s="1">
        <v>0.3749963</v>
      </c>
      <c r="AA30" s="1">
        <v>0.3278121</v>
      </c>
      <c r="AB30" s="1">
        <v>0.3459198</v>
      </c>
      <c r="AC30" s="1">
        <v>0.33892220000000001</v>
      </c>
      <c r="AD30" s="1">
        <v>0.39144459999999998</v>
      </c>
      <c r="AE30" s="1">
        <v>0.35312320000000003</v>
      </c>
      <c r="AF30" s="1">
        <v>0.35693279999999999</v>
      </c>
      <c r="AG30" s="1">
        <v>0.3405977</v>
      </c>
      <c r="AH30" s="1">
        <v>0.34791339999999998</v>
      </c>
      <c r="AI30" s="1">
        <v>0.34201779999999998</v>
      </c>
      <c r="AJ30" s="1">
        <v>0.3618557</v>
      </c>
      <c r="AK30" s="1">
        <v>0.36446070000000003</v>
      </c>
      <c r="AL30" s="1">
        <v>0.39917200000000003</v>
      </c>
      <c r="AM30" s="1">
        <v>0.40493230000000002</v>
      </c>
      <c r="AN30" s="1">
        <v>0.4155546</v>
      </c>
      <c r="AO30" s="1">
        <v>0.40602280000000002</v>
      </c>
      <c r="AP30" s="1">
        <v>0.42920190000000003</v>
      </c>
      <c r="AQ30" s="1">
        <f t="shared" si="2"/>
        <v>0.37038011904761908</v>
      </c>
      <c r="AR30" s="1">
        <v>0.42740699999999998</v>
      </c>
      <c r="AS30" s="1">
        <v>0.41663220000000001</v>
      </c>
      <c r="AT30" s="1">
        <v>0.41746899999999998</v>
      </c>
      <c r="AU30" s="1">
        <v>0.40749819999999998</v>
      </c>
      <c r="AV30" s="1">
        <v>0.43457780000000001</v>
      </c>
      <c r="AW30" s="1">
        <v>0.42566300000000001</v>
      </c>
      <c r="AX30" s="1">
        <v>0.40460089999999999</v>
      </c>
      <c r="AY30" s="1">
        <f t="shared" si="3"/>
        <v>0.41912115714285719</v>
      </c>
      <c r="AZ30" s="1">
        <v>0.3951191</v>
      </c>
      <c r="BA30" s="1">
        <v>0.364178</v>
      </c>
      <c r="BB30" s="1">
        <v>0.29752210000000001</v>
      </c>
      <c r="BC30" s="1">
        <v>0.27318900000000002</v>
      </c>
      <c r="BD30" s="1">
        <v>0.2463109</v>
      </c>
      <c r="BE30" s="1">
        <v>0.24754760000000001</v>
      </c>
      <c r="BF30" s="1">
        <v>0.25175989999999998</v>
      </c>
      <c r="BG30" s="1">
        <v>0.23925979999999999</v>
      </c>
      <c r="BH30" s="1">
        <v>0.23667969999999999</v>
      </c>
      <c r="BI30" s="1">
        <v>0.19650110000000001</v>
      </c>
      <c r="BJ30" s="1">
        <v>0.23203679999999999</v>
      </c>
      <c r="BK30" s="1">
        <v>0.22309609999999999</v>
      </c>
      <c r="BL30" s="1">
        <v>0.20774419999999999</v>
      </c>
      <c r="BM30" s="1">
        <v>0.2756014</v>
      </c>
      <c r="BN30" s="1">
        <v>0.3666874</v>
      </c>
      <c r="BO30" s="1">
        <v>0.40381489999999998</v>
      </c>
      <c r="BP30" s="1">
        <v>0.39734520000000001</v>
      </c>
      <c r="BQ30" s="1">
        <v>0.41474299999999997</v>
      </c>
      <c r="BR30" s="1">
        <v>0.40962759999999998</v>
      </c>
      <c r="BS30" s="1">
        <v>0.41609469999999998</v>
      </c>
      <c r="BT30" s="1">
        <f t="shared" si="4"/>
        <v>0.30474292500000005</v>
      </c>
      <c r="BU30" s="1">
        <v>0.4254831</v>
      </c>
      <c r="BV30" s="1">
        <v>0.41510439999999998</v>
      </c>
      <c r="BW30" s="1">
        <v>0.42496159999999999</v>
      </c>
      <c r="BX30" s="1">
        <v>0.42243000000000003</v>
      </c>
      <c r="BY30" s="1">
        <v>0.44553999999999999</v>
      </c>
      <c r="BZ30" s="1">
        <f t="shared" si="5"/>
        <v>0.42670382000000001</v>
      </c>
      <c r="CA30" s="1">
        <v>0.41670489999999999</v>
      </c>
      <c r="CB30" s="1">
        <v>0.41702119999999998</v>
      </c>
      <c r="CC30" s="1">
        <v>0.4647906</v>
      </c>
      <c r="CD30" s="1">
        <v>0.4314095</v>
      </c>
      <c r="CE30" s="1">
        <v>0.45087719999999998</v>
      </c>
      <c r="CF30" s="1">
        <v>0.4486154</v>
      </c>
      <c r="CG30" s="1">
        <v>0.4457834</v>
      </c>
      <c r="CH30" s="1">
        <v>0.46227960000000001</v>
      </c>
      <c r="CI30" s="1">
        <v>0.4509398</v>
      </c>
      <c r="CJ30" s="1">
        <f t="shared" si="6"/>
        <v>0.44315795555555554</v>
      </c>
      <c r="CK30" s="1">
        <v>0.49744559999999999</v>
      </c>
      <c r="CL30" s="1">
        <v>0.51298180000000004</v>
      </c>
      <c r="CM30" s="1">
        <v>0.48158440000000002</v>
      </c>
      <c r="CN30" s="1">
        <v>0.50337719999999997</v>
      </c>
      <c r="CO30" s="1">
        <v>0.49319160000000001</v>
      </c>
      <c r="CP30" s="1">
        <v>0.48749690000000001</v>
      </c>
      <c r="CQ30" s="1">
        <f t="shared" si="7"/>
        <v>0.49601291666666664</v>
      </c>
      <c r="CR30" s="1">
        <v>0.51232829999999996</v>
      </c>
      <c r="CS30" s="1">
        <v>0.49860369999999998</v>
      </c>
      <c r="CT30" s="1">
        <f t="shared" si="8"/>
        <v>0.50546599999999997</v>
      </c>
      <c r="CU30" s="1">
        <v>0.50624420000000003</v>
      </c>
      <c r="CV30" s="1">
        <v>0.53682989999999997</v>
      </c>
      <c r="CW30" s="1">
        <v>0.48450650000000001</v>
      </c>
      <c r="CX30" s="1">
        <v>0.50585769999999997</v>
      </c>
      <c r="CY30" s="1">
        <v>0.51456559999999996</v>
      </c>
      <c r="CZ30" s="1">
        <v>0.46371269999999998</v>
      </c>
      <c r="DA30" s="1">
        <f t="shared" si="9"/>
        <v>0.50195276666666666</v>
      </c>
      <c r="DB30" s="1">
        <v>0.4129023</v>
      </c>
      <c r="DC30" s="1">
        <v>0.42806070000000002</v>
      </c>
      <c r="DD30" s="1">
        <v>0.50691370000000002</v>
      </c>
      <c r="DE30" s="1">
        <v>0.44812200000000002</v>
      </c>
      <c r="DF30" s="1">
        <f t="shared" si="10"/>
        <v>0.44899967500000004</v>
      </c>
      <c r="DG30" s="1">
        <v>0.44371149999999998</v>
      </c>
      <c r="DH30" s="1">
        <v>0.46059800000000001</v>
      </c>
      <c r="DI30" s="1">
        <v>0.46981410000000001</v>
      </c>
      <c r="DJ30" s="1">
        <v>0.4954442</v>
      </c>
      <c r="DK30" s="1">
        <v>0.49650240000000001</v>
      </c>
      <c r="DL30" s="1">
        <v>0.47989480000000001</v>
      </c>
      <c r="DM30" s="1">
        <v>0.50718819999999998</v>
      </c>
      <c r="DN30" s="1">
        <v>0.48971160000000002</v>
      </c>
      <c r="DO30" s="1">
        <v>0.52234069999999999</v>
      </c>
      <c r="DP30" s="1">
        <v>0.5336303</v>
      </c>
      <c r="DQ30" s="1">
        <v>0.51899309999999998</v>
      </c>
      <c r="DR30" s="1">
        <v>0.50628910000000005</v>
      </c>
      <c r="DS30" s="1">
        <v>0.52768820000000005</v>
      </c>
      <c r="DT30" s="1">
        <v>0.51640019999999998</v>
      </c>
      <c r="DU30" s="1">
        <v>0.51207729999999996</v>
      </c>
      <c r="DV30" s="1">
        <v>0.48208709999999999</v>
      </c>
      <c r="DW30" s="1">
        <v>0.47266069999999999</v>
      </c>
      <c r="DX30" s="1">
        <v>0.46989059999999999</v>
      </c>
      <c r="DY30" s="1">
        <v>0.44617109999999999</v>
      </c>
      <c r="DZ30" s="1">
        <v>0.45692769999999999</v>
      </c>
      <c r="EA30" s="1">
        <v>0.46095000000000003</v>
      </c>
      <c r="EB30" s="1">
        <v>0.44017200000000001</v>
      </c>
      <c r="EC30" s="1">
        <v>0.44220749999999998</v>
      </c>
      <c r="ED30" s="1">
        <v>0.45642529999999998</v>
      </c>
      <c r="EE30" s="1">
        <v>0.43032609999999999</v>
      </c>
      <c r="EF30" s="1">
        <v>0.47181820000000002</v>
      </c>
      <c r="EG30" s="1">
        <v>0.47330990000000001</v>
      </c>
      <c r="EH30" s="1">
        <v>0.48975429999999998</v>
      </c>
      <c r="EI30" s="1">
        <v>0.46802650000000001</v>
      </c>
      <c r="EJ30" s="1">
        <v>0.4495905</v>
      </c>
      <c r="EK30" s="1">
        <v>0.46016990000000002</v>
      </c>
      <c r="EL30" s="1">
        <v>0.48693380000000003</v>
      </c>
      <c r="EM30" s="1">
        <v>0.47521340000000001</v>
      </c>
      <c r="EN30" s="1">
        <v>0.48397519999999999</v>
      </c>
      <c r="EO30" s="1">
        <v>0.51821859999999997</v>
      </c>
      <c r="EP30" s="1">
        <v>0.51390499999999995</v>
      </c>
      <c r="EQ30" s="1">
        <v>0.4763541</v>
      </c>
      <c r="ER30" s="1">
        <f t="shared" si="11"/>
        <v>0.48122624864864871</v>
      </c>
      <c r="ES30" s="1">
        <v>0.40599469999999999</v>
      </c>
      <c r="ET30" s="1">
        <v>0.42577870000000001</v>
      </c>
      <c r="EU30" s="1">
        <v>0.4280021</v>
      </c>
      <c r="EV30" s="1">
        <v>0.41886699999999999</v>
      </c>
      <c r="EW30" s="1">
        <v>0.39413710000000002</v>
      </c>
      <c r="EX30" s="1">
        <v>0.42707519999999999</v>
      </c>
      <c r="EY30" s="1">
        <v>0.40599039999999997</v>
      </c>
      <c r="EZ30" s="1">
        <v>0.4012406</v>
      </c>
      <c r="FA30" s="1">
        <v>0.39741120000000002</v>
      </c>
      <c r="FB30" s="1">
        <v>0.38264350000000003</v>
      </c>
      <c r="FC30" s="1">
        <v>0.40350989999999998</v>
      </c>
      <c r="FD30" s="1">
        <v>0.40134769999999997</v>
      </c>
      <c r="FE30" s="1">
        <v>0.39503630000000001</v>
      </c>
      <c r="FF30" s="1">
        <v>0.3963315</v>
      </c>
      <c r="FG30" s="1">
        <v>0.38635239999999998</v>
      </c>
      <c r="FH30" s="1">
        <f t="shared" si="12"/>
        <v>0.40464788666666662</v>
      </c>
      <c r="FI30" s="1">
        <v>0.37432779999999999</v>
      </c>
      <c r="FJ30" s="1">
        <v>0.38178899999999999</v>
      </c>
      <c r="FK30" s="1">
        <v>0.38004339999999998</v>
      </c>
      <c r="FL30" s="1">
        <v>0.3728359</v>
      </c>
      <c r="FM30" s="1">
        <v>0.4037174</v>
      </c>
      <c r="FN30" s="1">
        <v>0.38563259999999999</v>
      </c>
      <c r="FO30" s="1">
        <v>0.4154137</v>
      </c>
      <c r="FP30" s="1">
        <v>0.37982549999999998</v>
      </c>
      <c r="FQ30" s="1">
        <v>0.37468509999999999</v>
      </c>
      <c r="FR30" s="1">
        <v>0.38485429999999998</v>
      </c>
      <c r="FS30" s="1">
        <v>0.39191979999999998</v>
      </c>
      <c r="FT30" s="1">
        <v>0.39451320000000001</v>
      </c>
      <c r="FU30" s="1">
        <v>0.39686779999999999</v>
      </c>
      <c r="FV30" s="1">
        <v>0.46632620000000002</v>
      </c>
      <c r="FW30" s="1">
        <v>0.37919920000000001</v>
      </c>
      <c r="FX30" s="1">
        <v>0.38689509999999999</v>
      </c>
      <c r="FY30" s="1">
        <v>0.37853160000000002</v>
      </c>
      <c r="FZ30" s="1">
        <v>0.37385239999999997</v>
      </c>
      <c r="GA30" s="1">
        <v>0.35734870000000002</v>
      </c>
      <c r="GB30" s="1">
        <v>0.38537450000000001</v>
      </c>
      <c r="GC30" s="1">
        <v>0.38548110000000002</v>
      </c>
      <c r="GD30" s="1">
        <f t="shared" si="13"/>
        <v>0.38806829999999998</v>
      </c>
      <c r="GE30" s="1">
        <v>0.3908122</v>
      </c>
      <c r="GF30" s="1">
        <v>0.37681130000000002</v>
      </c>
      <c r="GG30" s="1">
        <v>0.39194849999999998</v>
      </c>
      <c r="GH30" s="1">
        <v>0.3994606</v>
      </c>
      <c r="GI30" s="1">
        <v>0.40187099999999998</v>
      </c>
      <c r="GJ30" s="1">
        <v>0.37750410000000001</v>
      </c>
      <c r="GK30" s="1">
        <v>0.40692149999999999</v>
      </c>
      <c r="GL30" s="1">
        <v>0.39707150000000002</v>
      </c>
      <c r="GM30" s="1">
        <v>0.40219270000000001</v>
      </c>
      <c r="GN30" s="1">
        <v>0.38425609999999999</v>
      </c>
      <c r="GO30" s="1">
        <v>0.38922430000000002</v>
      </c>
      <c r="GP30" s="1">
        <v>0.3787681</v>
      </c>
      <c r="GQ30" s="1">
        <v>0.40065220000000001</v>
      </c>
      <c r="GR30" s="1">
        <v>0.39074160000000002</v>
      </c>
      <c r="GS30" s="1">
        <f t="shared" si="14"/>
        <v>0.39201683571428575</v>
      </c>
    </row>
    <row r="31" spans="1:201" x14ac:dyDescent="0.25">
      <c r="A31" s="1">
        <v>0.49625200000000003</v>
      </c>
      <c r="B31" s="1">
        <v>0.30357600000000001</v>
      </c>
      <c r="C31" s="1">
        <v>0.30920300000000001</v>
      </c>
      <c r="D31" s="1">
        <v>0.32783590000000001</v>
      </c>
      <c r="E31" s="1">
        <v>0.31876949999999998</v>
      </c>
      <c r="F31" s="1">
        <v>0.37430720000000001</v>
      </c>
      <c r="G31" s="1">
        <v>0.3035408</v>
      </c>
      <c r="H31" s="1">
        <v>0.30637330000000002</v>
      </c>
      <c r="I31" s="1">
        <v>0.32062170000000001</v>
      </c>
      <c r="J31" s="1">
        <v>0.32521810000000001</v>
      </c>
      <c r="K31" s="1">
        <v>0.3298295</v>
      </c>
      <c r="L31" s="1">
        <v>0.36307159999999999</v>
      </c>
      <c r="M31" s="1">
        <v>0.3643863</v>
      </c>
      <c r="N31" s="1">
        <v>0.41470230000000002</v>
      </c>
      <c r="O31" s="1">
        <f t="shared" si="0"/>
        <v>0.33549501538461535</v>
      </c>
      <c r="P31" s="1">
        <v>0.44758520000000002</v>
      </c>
      <c r="Q31" s="1">
        <v>0.48715320000000001</v>
      </c>
      <c r="R31" s="1">
        <v>0.43282720000000002</v>
      </c>
      <c r="S31" s="1">
        <v>0.42107699999999998</v>
      </c>
      <c r="T31" s="1">
        <v>0.37531750000000003</v>
      </c>
      <c r="U31" s="1">
        <f t="shared" si="1"/>
        <v>0.43279202000000006</v>
      </c>
      <c r="V31" s="1">
        <v>0.38328079999999998</v>
      </c>
      <c r="W31" s="1">
        <v>0.37651469999999998</v>
      </c>
      <c r="X31" s="1">
        <v>0.38365290000000002</v>
      </c>
      <c r="Y31" s="1">
        <v>0.3975844</v>
      </c>
      <c r="Z31" s="1">
        <v>0.3901908</v>
      </c>
      <c r="AA31" s="1">
        <v>0.3415087</v>
      </c>
      <c r="AB31" s="1">
        <v>0.36081790000000002</v>
      </c>
      <c r="AC31" s="1">
        <v>0.35215940000000001</v>
      </c>
      <c r="AD31" s="1">
        <v>0.4065571</v>
      </c>
      <c r="AE31" s="1">
        <v>0.36867460000000002</v>
      </c>
      <c r="AF31" s="1">
        <v>0.37144060000000001</v>
      </c>
      <c r="AG31" s="1">
        <v>0.352719</v>
      </c>
      <c r="AH31" s="1">
        <v>0.36093950000000002</v>
      </c>
      <c r="AI31" s="1">
        <v>0.35722710000000002</v>
      </c>
      <c r="AJ31" s="1">
        <v>0.3768862</v>
      </c>
      <c r="AK31" s="1">
        <v>0.37960480000000002</v>
      </c>
      <c r="AL31" s="1">
        <v>0.4160778</v>
      </c>
      <c r="AM31" s="1">
        <v>0.42157309999999998</v>
      </c>
      <c r="AN31" s="1">
        <v>0.4347047</v>
      </c>
      <c r="AO31" s="1">
        <v>0.42367769999999999</v>
      </c>
      <c r="AP31" s="1">
        <v>0.44805739999999999</v>
      </c>
      <c r="AQ31" s="1">
        <f t="shared" si="2"/>
        <v>0.38589758095238097</v>
      </c>
      <c r="AR31" s="1">
        <v>0.44683390000000001</v>
      </c>
      <c r="AS31" s="1">
        <v>0.43450729999999999</v>
      </c>
      <c r="AT31" s="1">
        <v>0.43592150000000002</v>
      </c>
      <c r="AU31" s="1">
        <v>0.4267359</v>
      </c>
      <c r="AV31" s="1">
        <v>0.4560147</v>
      </c>
      <c r="AW31" s="1">
        <v>0.44618350000000001</v>
      </c>
      <c r="AX31" s="1">
        <v>0.42068</v>
      </c>
      <c r="AY31" s="1">
        <f t="shared" si="3"/>
        <v>0.43812525714285716</v>
      </c>
      <c r="AZ31" s="1">
        <v>0.41396889999999997</v>
      </c>
      <c r="BA31" s="1">
        <v>0.37941629999999998</v>
      </c>
      <c r="BB31" s="1">
        <v>0.30955539999999998</v>
      </c>
      <c r="BC31" s="1">
        <v>0.28402539999999998</v>
      </c>
      <c r="BD31" s="1">
        <v>0.25560050000000001</v>
      </c>
      <c r="BE31" s="1">
        <v>0.25638759999999999</v>
      </c>
      <c r="BF31" s="1">
        <v>0.26045859999999998</v>
      </c>
      <c r="BG31" s="1">
        <v>0.24793409999999999</v>
      </c>
      <c r="BH31" s="1">
        <v>0.2450127</v>
      </c>
      <c r="BI31" s="1">
        <v>0.20358860000000001</v>
      </c>
      <c r="BJ31" s="1">
        <v>0.24134169999999999</v>
      </c>
      <c r="BK31" s="1">
        <v>0.2312234</v>
      </c>
      <c r="BL31" s="1">
        <v>0.21564259999999999</v>
      </c>
      <c r="BM31" s="1">
        <v>0.28547800000000001</v>
      </c>
      <c r="BN31" s="1">
        <v>0.38315539999999998</v>
      </c>
      <c r="BO31" s="1">
        <v>0.42077009999999998</v>
      </c>
      <c r="BP31" s="1">
        <v>0.41530990000000001</v>
      </c>
      <c r="BQ31" s="1">
        <v>0.43387809999999999</v>
      </c>
      <c r="BR31" s="1">
        <v>0.42870469999999999</v>
      </c>
      <c r="BS31" s="1">
        <v>0.43366880000000002</v>
      </c>
      <c r="BT31" s="1">
        <f t="shared" si="4"/>
        <v>0.31725604000000007</v>
      </c>
      <c r="BU31" s="1">
        <v>0.44435970000000002</v>
      </c>
      <c r="BV31" s="1">
        <v>0.43383179999999999</v>
      </c>
      <c r="BW31" s="1">
        <v>0.44370419999999999</v>
      </c>
      <c r="BX31" s="1">
        <v>0.440581</v>
      </c>
      <c r="BY31" s="1">
        <v>0.46608670000000002</v>
      </c>
      <c r="BZ31" s="1">
        <f t="shared" si="5"/>
        <v>0.44571268000000003</v>
      </c>
      <c r="CA31" s="1">
        <v>0.43642809999999999</v>
      </c>
      <c r="CB31" s="1">
        <v>0.4354557</v>
      </c>
      <c r="CC31" s="1">
        <v>0.48078759999999998</v>
      </c>
      <c r="CD31" s="1">
        <v>0.45244679999999998</v>
      </c>
      <c r="CE31" s="1">
        <v>0.47198839999999997</v>
      </c>
      <c r="CF31" s="1">
        <v>0.46887250000000003</v>
      </c>
      <c r="CG31" s="1">
        <v>0.46648800000000001</v>
      </c>
      <c r="CH31" s="1">
        <v>0.487481</v>
      </c>
      <c r="CI31" s="1">
        <v>0.46980480000000002</v>
      </c>
      <c r="CJ31" s="1">
        <f t="shared" si="6"/>
        <v>0.46330587777777776</v>
      </c>
      <c r="CK31" s="1">
        <v>0.51670970000000005</v>
      </c>
      <c r="CL31" s="1">
        <v>0.53054619999999997</v>
      </c>
      <c r="CM31" s="1">
        <v>0.5028958</v>
      </c>
      <c r="CN31" s="1">
        <v>0.52235719999999997</v>
      </c>
      <c r="CO31" s="1">
        <v>0.5155843</v>
      </c>
      <c r="CP31" s="1">
        <v>0.50950059999999997</v>
      </c>
      <c r="CQ31" s="1">
        <f t="shared" si="7"/>
        <v>0.51626563333333342</v>
      </c>
      <c r="CR31" s="1">
        <v>0.53156970000000003</v>
      </c>
      <c r="CS31" s="1">
        <v>0.51629250000000004</v>
      </c>
      <c r="CT31" s="1">
        <f t="shared" si="8"/>
        <v>0.52393109999999998</v>
      </c>
      <c r="CU31" s="1">
        <v>0.52390139999999996</v>
      </c>
      <c r="CV31" s="1">
        <v>0.55377609999999999</v>
      </c>
      <c r="CW31" s="1">
        <v>0.49897550000000002</v>
      </c>
      <c r="CX31" s="1">
        <v>0.52218370000000003</v>
      </c>
      <c r="CY31" s="1">
        <v>0.5306862</v>
      </c>
      <c r="CZ31" s="1">
        <v>0.47975780000000001</v>
      </c>
      <c r="DA31" s="1">
        <f t="shared" si="9"/>
        <v>0.51821345000000008</v>
      </c>
      <c r="DB31" s="1">
        <v>0.4252996</v>
      </c>
      <c r="DC31" s="1">
        <v>0.44081900000000002</v>
      </c>
      <c r="DD31" s="1">
        <v>0.52137730000000004</v>
      </c>
      <c r="DE31" s="1">
        <v>0.4589435</v>
      </c>
      <c r="DF31" s="1">
        <f t="shared" si="10"/>
        <v>0.46160985000000004</v>
      </c>
      <c r="DG31" s="1">
        <v>0.45467410000000003</v>
      </c>
      <c r="DH31" s="1">
        <v>0.47280919999999999</v>
      </c>
      <c r="DI31" s="1">
        <v>0.48072189999999998</v>
      </c>
      <c r="DJ31" s="1">
        <v>0.50480309999999995</v>
      </c>
      <c r="DK31" s="1">
        <v>0.50680650000000005</v>
      </c>
      <c r="DL31" s="1">
        <v>0.48745070000000001</v>
      </c>
      <c r="DM31" s="1">
        <v>0.51468119999999995</v>
      </c>
      <c r="DN31" s="1">
        <v>0.49615530000000002</v>
      </c>
      <c r="DO31" s="1">
        <v>0.52812230000000004</v>
      </c>
      <c r="DP31" s="1">
        <v>0.53864809999999996</v>
      </c>
      <c r="DQ31" s="1">
        <v>0.52530940000000004</v>
      </c>
      <c r="DR31" s="1">
        <v>0.51086560000000003</v>
      </c>
      <c r="DS31" s="1">
        <v>0.53185919999999998</v>
      </c>
      <c r="DT31" s="1">
        <v>0.52165030000000001</v>
      </c>
      <c r="DU31" s="1">
        <v>0.51712449999999999</v>
      </c>
      <c r="DV31" s="1">
        <v>0.4898284</v>
      </c>
      <c r="DW31" s="1">
        <v>0.4826995</v>
      </c>
      <c r="DX31" s="1">
        <v>0.4756669</v>
      </c>
      <c r="DY31" s="1">
        <v>0.45158799999999999</v>
      </c>
      <c r="DZ31" s="1">
        <v>0.46351680000000001</v>
      </c>
      <c r="EA31" s="1">
        <v>0.47160540000000001</v>
      </c>
      <c r="EB31" s="1">
        <v>0.44826589999999999</v>
      </c>
      <c r="EC31" s="1">
        <v>0.4466212</v>
      </c>
      <c r="ED31" s="1">
        <v>0.46530840000000001</v>
      </c>
      <c r="EE31" s="1">
        <v>0.44109860000000001</v>
      </c>
      <c r="EF31" s="1">
        <v>0.48351230000000001</v>
      </c>
      <c r="EG31" s="1">
        <v>0.48521750000000002</v>
      </c>
      <c r="EH31" s="1">
        <v>0.49658449999999998</v>
      </c>
      <c r="EI31" s="1">
        <v>0.4816645</v>
      </c>
      <c r="EJ31" s="1">
        <v>0.46173019999999998</v>
      </c>
      <c r="EK31" s="1">
        <v>0.47380109999999998</v>
      </c>
      <c r="EL31" s="1">
        <v>0.498222</v>
      </c>
      <c r="EM31" s="1">
        <v>0.48645500000000003</v>
      </c>
      <c r="EN31" s="1">
        <v>0.49237110000000001</v>
      </c>
      <c r="EO31" s="1">
        <v>0.52790559999999997</v>
      </c>
      <c r="EP31" s="1">
        <v>0.5244839</v>
      </c>
      <c r="EQ31" s="1">
        <v>0.48967949999999999</v>
      </c>
      <c r="ER31" s="1">
        <f t="shared" si="11"/>
        <v>0.48998669459459454</v>
      </c>
      <c r="ES31" s="1">
        <v>0.42250199999999999</v>
      </c>
      <c r="ET31" s="1">
        <v>0.44084129999999999</v>
      </c>
      <c r="EU31" s="1">
        <v>0.4434843</v>
      </c>
      <c r="EV31" s="1">
        <v>0.43403219999999998</v>
      </c>
      <c r="EW31" s="1">
        <v>0.4080973</v>
      </c>
      <c r="EX31" s="1">
        <v>0.4415772</v>
      </c>
      <c r="EY31" s="1">
        <v>0.42079460000000002</v>
      </c>
      <c r="EZ31" s="1">
        <v>0.41592620000000002</v>
      </c>
      <c r="FA31" s="1">
        <v>0.41444330000000001</v>
      </c>
      <c r="FB31" s="1">
        <v>0.39784160000000002</v>
      </c>
      <c r="FC31" s="1">
        <v>0.41911910000000002</v>
      </c>
      <c r="FD31" s="1">
        <v>0.41739159999999997</v>
      </c>
      <c r="FE31" s="1">
        <v>0.40992699999999999</v>
      </c>
      <c r="FF31" s="1">
        <v>0.41267280000000001</v>
      </c>
      <c r="FG31" s="1">
        <v>0.40228979999999998</v>
      </c>
      <c r="FH31" s="1">
        <f t="shared" si="12"/>
        <v>0.42006268666666663</v>
      </c>
      <c r="FI31" s="1">
        <v>0.39103389999999999</v>
      </c>
      <c r="FJ31" s="1">
        <v>0.3988313</v>
      </c>
      <c r="FK31" s="1">
        <v>0.39496360000000003</v>
      </c>
      <c r="FL31" s="1">
        <v>0.38928590000000002</v>
      </c>
      <c r="FM31" s="1">
        <v>0.42149550000000002</v>
      </c>
      <c r="FN31" s="1">
        <v>0.40272380000000002</v>
      </c>
      <c r="FO31" s="1">
        <v>0.43123129999999998</v>
      </c>
      <c r="FP31" s="1">
        <v>0.39616440000000003</v>
      </c>
      <c r="FQ31" s="1">
        <v>0.39113009999999998</v>
      </c>
      <c r="FR31" s="1">
        <v>0.39993089999999998</v>
      </c>
      <c r="FS31" s="1">
        <v>0.40978769999999998</v>
      </c>
      <c r="FT31" s="1">
        <v>0.41365429999999997</v>
      </c>
      <c r="FU31" s="1">
        <v>0.4133617</v>
      </c>
      <c r="FV31" s="1">
        <v>0.48372680000000001</v>
      </c>
      <c r="FW31" s="1">
        <v>0.3968931</v>
      </c>
      <c r="FX31" s="1">
        <v>0.40339029999999998</v>
      </c>
      <c r="FY31" s="1">
        <v>0.39337680000000003</v>
      </c>
      <c r="FZ31" s="1">
        <v>0.39023849999999999</v>
      </c>
      <c r="GA31" s="1">
        <v>0.37114439999999999</v>
      </c>
      <c r="GB31" s="1">
        <v>0.40114280000000002</v>
      </c>
      <c r="GC31" s="1">
        <v>0.40061580000000002</v>
      </c>
      <c r="GD31" s="1">
        <f t="shared" si="13"/>
        <v>0.4044820428571429</v>
      </c>
      <c r="GE31" s="1">
        <v>0.40684989999999999</v>
      </c>
      <c r="GF31" s="1">
        <v>0.39176319999999998</v>
      </c>
      <c r="GG31" s="1">
        <v>0.40713060000000001</v>
      </c>
      <c r="GH31" s="1">
        <v>0.41546050000000001</v>
      </c>
      <c r="GI31" s="1">
        <v>0.41831099999999999</v>
      </c>
      <c r="GJ31" s="1">
        <v>0.39393879999999998</v>
      </c>
      <c r="GK31" s="1">
        <v>0.42406870000000002</v>
      </c>
      <c r="GL31" s="1">
        <v>0.41339039999999999</v>
      </c>
      <c r="GM31" s="1">
        <v>0.42141250000000002</v>
      </c>
      <c r="GN31" s="1">
        <v>0.40147949999999999</v>
      </c>
      <c r="GO31" s="1">
        <v>0.4048698</v>
      </c>
      <c r="GP31" s="1">
        <v>0.39451229999999998</v>
      </c>
      <c r="GQ31" s="1">
        <v>0.42015390000000002</v>
      </c>
      <c r="GR31" s="1">
        <v>0.40791369999999999</v>
      </c>
      <c r="GS31" s="1">
        <f t="shared" si="14"/>
        <v>0.40866105714285711</v>
      </c>
    </row>
    <row r="32" spans="1:201" x14ac:dyDescent="0.25">
      <c r="A32" s="1">
        <v>0.54476800000000003</v>
      </c>
      <c r="B32" s="1">
        <v>0.31111529999999998</v>
      </c>
      <c r="C32" s="1">
        <v>0.31592700000000001</v>
      </c>
      <c r="D32" s="1">
        <v>0.33235949999999997</v>
      </c>
      <c r="E32" s="1">
        <v>0.32621709999999998</v>
      </c>
      <c r="F32" s="1">
        <v>0.38798359999999998</v>
      </c>
      <c r="G32" s="1">
        <v>0.31116909999999998</v>
      </c>
      <c r="H32" s="1">
        <v>0.3148089</v>
      </c>
      <c r="I32" s="1">
        <v>0.33073520000000001</v>
      </c>
      <c r="J32" s="1">
        <v>0.33388679999999998</v>
      </c>
      <c r="K32" s="1">
        <v>0.34049859999999998</v>
      </c>
      <c r="L32" s="1">
        <v>0.37606070000000003</v>
      </c>
      <c r="M32" s="1">
        <v>0.37716240000000001</v>
      </c>
      <c r="N32" s="1">
        <v>0.42965120000000001</v>
      </c>
      <c r="O32" s="1">
        <f t="shared" si="0"/>
        <v>0.34519810769230774</v>
      </c>
      <c r="P32" s="1">
        <v>0.46396009999999999</v>
      </c>
      <c r="Q32" s="1">
        <v>0.50588319999999998</v>
      </c>
      <c r="R32" s="1">
        <v>0.45047730000000002</v>
      </c>
      <c r="S32" s="1">
        <v>0.43808000000000002</v>
      </c>
      <c r="T32" s="1">
        <v>0.38923010000000002</v>
      </c>
      <c r="U32" s="1">
        <f t="shared" si="1"/>
        <v>0.44952614000000002</v>
      </c>
      <c r="V32" s="1">
        <v>0.39928089999999999</v>
      </c>
      <c r="W32" s="1">
        <v>0.3916712</v>
      </c>
      <c r="X32" s="1">
        <v>0.39861360000000001</v>
      </c>
      <c r="Y32" s="1">
        <v>0.41251539999999998</v>
      </c>
      <c r="Z32" s="1">
        <v>0.40458319999999998</v>
      </c>
      <c r="AA32" s="1">
        <v>0.35446699999999998</v>
      </c>
      <c r="AB32" s="1">
        <v>0.3749672</v>
      </c>
      <c r="AC32" s="1">
        <v>0.36474109999999998</v>
      </c>
      <c r="AD32" s="1">
        <v>0.4208925</v>
      </c>
      <c r="AE32" s="1">
        <v>0.38346150000000001</v>
      </c>
      <c r="AF32" s="1">
        <v>0.38512550000000001</v>
      </c>
      <c r="AG32" s="1">
        <v>0.36414170000000001</v>
      </c>
      <c r="AH32" s="1">
        <v>0.37318299999999999</v>
      </c>
      <c r="AI32" s="1">
        <v>0.37172759999999999</v>
      </c>
      <c r="AJ32" s="1">
        <v>0.39116430000000002</v>
      </c>
      <c r="AK32" s="1">
        <v>0.3941074</v>
      </c>
      <c r="AL32" s="1">
        <v>0.43223470000000003</v>
      </c>
      <c r="AM32" s="1">
        <v>0.43739600000000001</v>
      </c>
      <c r="AN32" s="1">
        <v>0.45308009999999999</v>
      </c>
      <c r="AO32" s="1">
        <v>0.44046239999999998</v>
      </c>
      <c r="AP32" s="1">
        <v>0.46603040000000001</v>
      </c>
      <c r="AQ32" s="1">
        <f t="shared" si="2"/>
        <v>0.40065936666666668</v>
      </c>
      <c r="AR32" s="1">
        <v>0.46544469999999999</v>
      </c>
      <c r="AS32" s="1">
        <v>0.45150269999999998</v>
      </c>
      <c r="AT32" s="1">
        <v>0.45352140000000002</v>
      </c>
      <c r="AU32" s="1">
        <v>0.44530310000000001</v>
      </c>
      <c r="AV32" s="1">
        <v>0.47673389999999999</v>
      </c>
      <c r="AW32" s="1">
        <v>0.46600940000000002</v>
      </c>
      <c r="AX32" s="1">
        <v>0.43595089999999997</v>
      </c>
      <c r="AY32" s="1">
        <f t="shared" si="3"/>
        <v>0.45635229999999999</v>
      </c>
      <c r="AZ32" s="1">
        <v>0.43218610000000002</v>
      </c>
      <c r="BA32" s="1">
        <v>0.39409650000000002</v>
      </c>
      <c r="BB32" s="1">
        <v>0.32108209999999998</v>
      </c>
      <c r="BC32" s="1">
        <v>0.29433979999999998</v>
      </c>
      <c r="BD32" s="1">
        <v>0.2643472</v>
      </c>
      <c r="BE32" s="1">
        <v>0.26470260000000001</v>
      </c>
      <c r="BF32" s="1">
        <v>0.26865879999999998</v>
      </c>
      <c r="BG32" s="1">
        <v>0.25609730000000003</v>
      </c>
      <c r="BH32" s="1">
        <v>0.25280849999999999</v>
      </c>
      <c r="BI32" s="1">
        <v>0.21019189999999999</v>
      </c>
      <c r="BJ32" s="1">
        <v>0.25009690000000001</v>
      </c>
      <c r="BK32" s="1">
        <v>0.23881379999999999</v>
      </c>
      <c r="BL32" s="1">
        <v>0.22305430000000001</v>
      </c>
      <c r="BM32" s="1">
        <v>0.29475800000000002</v>
      </c>
      <c r="BN32" s="1">
        <v>0.39903870000000002</v>
      </c>
      <c r="BO32" s="1">
        <v>0.43702400000000002</v>
      </c>
      <c r="BP32" s="1">
        <v>0.43265310000000001</v>
      </c>
      <c r="BQ32" s="1">
        <v>0.45238499999999998</v>
      </c>
      <c r="BR32" s="1">
        <v>0.44715909999999998</v>
      </c>
      <c r="BS32" s="1">
        <v>0.45047799999999999</v>
      </c>
      <c r="BT32" s="1">
        <f t="shared" si="4"/>
        <v>0.32919858499999999</v>
      </c>
      <c r="BU32" s="1">
        <v>0.4623739</v>
      </c>
      <c r="BV32" s="1">
        <v>0.45170379999999999</v>
      </c>
      <c r="BW32" s="1">
        <v>0.46155289999999999</v>
      </c>
      <c r="BX32" s="1">
        <v>0.45788329999999999</v>
      </c>
      <c r="BY32" s="1">
        <v>0.48576399999999997</v>
      </c>
      <c r="BZ32" s="1">
        <f t="shared" si="5"/>
        <v>0.46385557999999999</v>
      </c>
      <c r="CA32" s="1">
        <v>0.45544449999999997</v>
      </c>
      <c r="CB32" s="1">
        <v>0.45308470000000001</v>
      </c>
      <c r="CC32" s="1">
        <v>0.49612800000000001</v>
      </c>
      <c r="CD32" s="1">
        <v>0.47272720000000001</v>
      </c>
      <c r="CE32" s="1">
        <v>0.49234519999999998</v>
      </c>
      <c r="CF32" s="1">
        <v>0.4884135</v>
      </c>
      <c r="CG32" s="1">
        <v>0.48642479999999999</v>
      </c>
      <c r="CH32" s="1">
        <v>0.51228180000000001</v>
      </c>
      <c r="CI32" s="1">
        <v>0.48794670000000001</v>
      </c>
      <c r="CJ32" s="1">
        <f t="shared" si="6"/>
        <v>0.48275515555555554</v>
      </c>
      <c r="CK32" s="1">
        <v>0.53492189999999995</v>
      </c>
      <c r="CL32" s="1">
        <v>0.54673360000000004</v>
      </c>
      <c r="CM32" s="1">
        <v>0.52342960000000005</v>
      </c>
      <c r="CN32" s="1">
        <v>0.54026529999999995</v>
      </c>
      <c r="CO32" s="1">
        <v>0.5372266</v>
      </c>
      <c r="CP32" s="1">
        <v>0.53077470000000004</v>
      </c>
      <c r="CQ32" s="1">
        <f t="shared" si="7"/>
        <v>0.5355586166666666</v>
      </c>
      <c r="CR32" s="1">
        <v>0.54954159999999996</v>
      </c>
      <c r="CS32" s="1">
        <v>0.53297930000000004</v>
      </c>
      <c r="CT32" s="1">
        <f t="shared" si="8"/>
        <v>0.54126045</v>
      </c>
      <c r="CU32" s="1">
        <v>0.54059729999999995</v>
      </c>
      <c r="CV32" s="1">
        <v>0.5691948</v>
      </c>
      <c r="CW32" s="1">
        <v>0.51206090000000004</v>
      </c>
      <c r="CX32" s="1">
        <v>0.53756619999999999</v>
      </c>
      <c r="CY32" s="1">
        <v>0.54544789999999999</v>
      </c>
      <c r="CZ32" s="1">
        <v>0.49459500000000001</v>
      </c>
      <c r="DA32" s="1">
        <f t="shared" si="9"/>
        <v>0.53324368333333327</v>
      </c>
      <c r="DB32" s="1">
        <v>0.4369768</v>
      </c>
      <c r="DC32" s="1">
        <v>0.45275480000000001</v>
      </c>
      <c r="DD32" s="1">
        <v>0.5345143</v>
      </c>
      <c r="DE32" s="1">
        <v>0.46870329999999999</v>
      </c>
      <c r="DF32" s="1">
        <f t="shared" si="10"/>
        <v>0.47323729999999997</v>
      </c>
      <c r="DG32" s="1">
        <v>0.46456229999999998</v>
      </c>
      <c r="DH32" s="1">
        <v>0.48369709999999999</v>
      </c>
      <c r="DI32" s="1">
        <v>0.4902147</v>
      </c>
      <c r="DJ32" s="1">
        <v>0.51278140000000005</v>
      </c>
      <c r="DK32" s="1">
        <v>0.51541879999999995</v>
      </c>
      <c r="DL32" s="1">
        <v>0.49347990000000003</v>
      </c>
      <c r="DM32" s="1">
        <v>0.5205301</v>
      </c>
      <c r="DN32" s="1">
        <v>0.50080499999999994</v>
      </c>
      <c r="DO32" s="1">
        <v>0.53202550000000004</v>
      </c>
      <c r="DP32" s="1">
        <v>0.5417284</v>
      </c>
      <c r="DQ32" s="1">
        <v>0.52960969999999996</v>
      </c>
      <c r="DR32" s="1">
        <v>0.51352629999999999</v>
      </c>
      <c r="DS32" s="1">
        <v>0.53397099999999997</v>
      </c>
      <c r="DT32" s="1">
        <v>0.52475729999999998</v>
      </c>
      <c r="DU32" s="1">
        <v>0.52020710000000003</v>
      </c>
      <c r="DV32" s="1">
        <v>0.49585279999999998</v>
      </c>
      <c r="DW32" s="1">
        <v>0.49127209999999999</v>
      </c>
      <c r="DX32" s="1">
        <v>0.4797807</v>
      </c>
      <c r="DY32" s="1">
        <v>0.45539160000000001</v>
      </c>
      <c r="DZ32" s="1">
        <v>0.46824559999999998</v>
      </c>
      <c r="EA32" s="1">
        <v>0.4806647</v>
      </c>
      <c r="EB32" s="1">
        <v>0.45522000000000001</v>
      </c>
      <c r="EC32" s="1">
        <v>0.4495575</v>
      </c>
      <c r="ED32" s="1">
        <v>0.47274060000000001</v>
      </c>
      <c r="EE32" s="1">
        <v>0.45056190000000002</v>
      </c>
      <c r="EF32" s="1">
        <v>0.49380560000000001</v>
      </c>
      <c r="EG32" s="1">
        <v>0.49580600000000002</v>
      </c>
      <c r="EH32" s="1">
        <v>0.50208220000000003</v>
      </c>
      <c r="EI32" s="1">
        <v>0.493834</v>
      </c>
      <c r="EJ32" s="1">
        <v>0.47261120000000001</v>
      </c>
      <c r="EK32" s="1">
        <v>0.48621779999999998</v>
      </c>
      <c r="EL32" s="1">
        <v>0.50798540000000003</v>
      </c>
      <c r="EM32" s="1">
        <v>0.49617650000000002</v>
      </c>
      <c r="EN32" s="1">
        <v>0.49910090000000001</v>
      </c>
      <c r="EO32" s="1">
        <v>0.53564659999999997</v>
      </c>
      <c r="EP32" s="1">
        <v>0.53320319999999999</v>
      </c>
      <c r="EQ32" s="1">
        <v>0.50163199999999997</v>
      </c>
      <c r="ER32" s="1">
        <f t="shared" si="11"/>
        <v>0.4971541486486486</v>
      </c>
      <c r="ES32" s="1">
        <v>0.43813560000000001</v>
      </c>
      <c r="ET32" s="1">
        <v>0.45486660000000001</v>
      </c>
      <c r="EU32" s="1">
        <v>0.45799610000000002</v>
      </c>
      <c r="EV32" s="1">
        <v>0.44817200000000001</v>
      </c>
      <c r="EW32" s="1">
        <v>0.4211164</v>
      </c>
      <c r="EX32" s="1">
        <v>0.45496829999999999</v>
      </c>
      <c r="EY32" s="1">
        <v>0.4346062</v>
      </c>
      <c r="EZ32" s="1">
        <v>0.42970059999999999</v>
      </c>
      <c r="FA32" s="1">
        <v>0.43074210000000002</v>
      </c>
      <c r="FB32" s="1">
        <v>0.41222829999999999</v>
      </c>
      <c r="FC32" s="1">
        <v>0.43382880000000001</v>
      </c>
      <c r="FD32" s="1">
        <v>0.43263760000000001</v>
      </c>
      <c r="FE32" s="1">
        <v>0.42394579999999998</v>
      </c>
      <c r="FF32" s="1">
        <v>0.42824390000000001</v>
      </c>
      <c r="FG32" s="1">
        <v>0.4175198</v>
      </c>
      <c r="FH32" s="1">
        <f t="shared" si="12"/>
        <v>0.43458053999999996</v>
      </c>
      <c r="FI32" s="1">
        <v>0.4071574</v>
      </c>
      <c r="FJ32" s="1">
        <v>0.41522599999999998</v>
      </c>
      <c r="FK32" s="1">
        <v>0.40909980000000001</v>
      </c>
      <c r="FL32" s="1">
        <v>0.40515210000000002</v>
      </c>
      <c r="FM32" s="1">
        <v>0.43867329999999999</v>
      </c>
      <c r="FN32" s="1">
        <v>0.41920350000000001</v>
      </c>
      <c r="FO32" s="1">
        <v>0.4462005</v>
      </c>
      <c r="FP32" s="1">
        <v>0.41184320000000002</v>
      </c>
      <c r="FQ32" s="1">
        <v>0.40697899999999998</v>
      </c>
      <c r="FR32" s="1">
        <v>0.41421269999999999</v>
      </c>
      <c r="FS32" s="1">
        <v>0.42707149999999999</v>
      </c>
      <c r="FT32" s="1">
        <v>0.4323186</v>
      </c>
      <c r="FU32" s="1">
        <v>0.42927280000000001</v>
      </c>
      <c r="FV32" s="1">
        <v>0.5004904</v>
      </c>
      <c r="FW32" s="1">
        <v>0.41398600000000002</v>
      </c>
      <c r="FX32" s="1">
        <v>0.41913060000000002</v>
      </c>
      <c r="FY32" s="1">
        <v>0.40744140000000001</v>
      </c>
      <c r="FZ32" s="1">
        <v>0.4059295</v>
      </c>
      <c r="GA32" s="1">
        <v>0.38417400000000002</v>
      </c>
      <c r="GB32" s="1">
        <v>0.41606349999999998</v>
      </c>
      <c r="GC32" s="1">
        <v>0.41483890000000001</v>
      </c>
      <c r="GD32" s="1">
        <f t="shared" si="13"/>
        <v>0.42021260476190475</v>
      </c>
      <c r="GE32" s="1">
        <v>0.42208469999999998</v>
      </c>
      <c r="GF32" s="1">
        <v>0.40592080000000003</v>
      </c>
      <c r="GG32" s="1">
        <v>0.42141299999999998</v>
      </c>
      <c r="GH32" s="1">
        <v>0.4307241</v>
      </c>
      <c r="GI32" s="1">
        <v>0.43394389999999999</v>
      </c>
      <c r="GJ32" s="1">
        <v>0.40965990000000002</v>
      </c>
      <c r="GK32" s="1">
        <v>0.44043359999999998</v>
      </c>
      <c r="GL32" s="1">
        <v>0.42891940000000001</v>
      </c>
      <c r="GM32" s="1">
        <v>0.43998870000000001</v>
      </c>
      <c r="GN32" s="1">
        <v>0.41799530000000001</v>
      </c>
      <c r="GO32" s="1">
        <v>0.4197362</v>
      </c>
      <c r="GP32" s="1">
        <v>0.4094777</v>
      </c>
      <c r="GQ32" s="1">
        <v>0.43895469999999998</v>
      </c>
      <c r="GR32" s="1">
        <v>0.42438989999999999</v>
      </c>
      <c r="GS32" s="1">
        <f t="shared" si="14"/>
        <v>0.42454584999999995</v>
      </c>
    </row>
    <row r="33" spans="1:201" x14ac:dyDescent="0.25">
      <c r="A33" s="1">
        <v>0.59802699999999998</v>
      </c>
      <c r="B33" s="1">
        <v>0.3185077</v>
      </c>
      <c r="C33" s="1">
        <v>0.32245370000000001</v>
      </c>
      <c r="D33" s="1">
        <v>0.33684130000000001</v>
      </c>
      <c r="E33" s="1">
        <v>0.33347900000000003</v>
      </c>
      <c r="F33" s="1">
        <v>0.40128839999999999</v>
      </c>
      <c r="G33" s="1">
        <v>0.31853219999999999</v>
      </c>
      <c r="H33" s="1">
        <v>0.32305050000000002</v>
      </c>
      <c r="I33" s="1">
        <v>0.34069470000000002</v>
      </c>
      <c r="J33" s="1">
        <v>0.34219309999999997</v>
      </c>
      <c r="K33" s="1">
        <v>0.35091489999999997</v>
      </c>
      <c r="L33" s="1">
        <v>0.3886656</v>
      </c>
      <c r="M33" s="1">
        <v>0.38932169999999999</v>
      </c>
      <c r="N33" s="1">
        <v>0.44371559999999999</v>
      </c>
      <c r="O33" s="1">
        <f t="shared" si="0"/>
        <v>0.35458910769230767</v>
      </c>
      <c r="P33" s="1">
        <v>0.47926000000000002</v>
      </c>
      <c r="Q33" s="1">
        <v>0.52339630000000004</v>
      </c>
      <c r="R33" s="1">
        <v>0.46725749999999999</v>
      </c>
      <c r="S33" s="1">
        <v>0.45427299999999998</v>
      </c>
      <c r="T33" s="1">
        <v>0.4024915</v>
      </c>
      <c r="U33" s="1">
        <f t="shared" si="1"/>
        <v>0.46533566000000004</v>
      </c>
      <c r="V33" s="1">
        <v>0.41467320000000002</v>
      </c>
      <c r="W33" s="1">
        <v>0.40622399999999997</v>
      </c>
      <c r="X33" s="1">
        <v>0.41299970000000003</v>
      </c>
      <c r="Y33" s="1">
        <v>0.42679270000000002</v>
      </c>
      <c r="Z33" s="1">
        <v>0.41831309999999999</v>
      </c>
      <c r="AA33" s="1">
        <v>0.36696489999999998</v>
      </c>
      <c r="AB33" s="1">
        <v>0.38862000000000002</v>
      </c>
      <c r="AC33" s="1">
        <v>0.37676589999999999</v>
      </c>
      <c r="AD33" s="1">
        <v>0.43450490000000003</v>
      </c>
      <c r="AE33" s="1">
        <v>0.39769729999999998</v>
      </c>
      <c r="AF33" s="1">
        <v>0.39826149999999999</v>
      </c>
      <c r="AG33" s="1">
        <v>0.37490610000000002</v>
      </c>
      <c r="AH33" s="1">
        <v>0.38481670000000001</v>
      </c>
      <c r="AI33" s="1">
        <v>0.3856966</v>
      </c>
      <c r="AJ33" s="1">
        <v>0.40485640000000001</v>
      </c>
      <c r="AK33" s="1">
        <v>0.4080607</v>
      </c>
      <c r="AL33" s="1">
        <v>0.44782749999999999</v>
      </c>
      <c r="AM33" s="1">
        <v>0.45258019999999999</v>
      </c>
      <c r="AN33" s="1">
        <v>0.47092299999999998</v>
      </c>
      <c r="AO33" s="1">
        <v>0.45660840000000003</v>
      </c>
      <c r="AP33" s="1">
        <v>0.48337429999999998</v>
      </c>
      <c r="AQ33" s="1">
        <f t="shared" si="2"/>
        <v>0.41483176666666666</v>
      </c>
      <c r="AR33" s="1">
        <v>0.48345310000000002</v>
      </c>
      <c r="AS33" s="1">
        <v>0.46783760000000002</v>
      </c>
      <c r="AT33" s="1">
        <v>0.47048790000000001</v>
      </c>
      <c r="AU33" s="1">
        <v>0.46338639999999998</v>
      </c>
      <c r="AV33" s="1">
        <v>0.49696679999999999</v>
      </c>
      <c r="AW33" s="1">
        <v>0.48543249999999999</v>
      </c>
      <c r="AX33" s="1">
        <v>0.45059900000000003</v>
      </c>
      <c r="AY33" s="1">
        <f t="shared" si="3"/>
        <v>0.47402332857142859</v>
      </c>
      <c r="AZ33" s="1">
        <v>0.44991049999999999</v>
      </c>
      <c r="BA33" s="1">
        <v>0.4082441</v>
      </c>
      <c r="BB33" s="1">
        <v>0.33226470000000002</v>
      </c>
      <c r="BC33" s="1">
        <v>0.30428519999999998</v>
      </c>
      <c r="BD33" s="1">
        <v>0.27274530000000002</v>
      </c>
      <c r="BE33" s="1">
        <v>0.2725882</v>
      </c>
      <c r="BF33" s="1">
        <v>0.27639029999999998</v>
      </c>
      <c r="BG33" s="1">
        <v>0.26388159999999999</v>
      </c>
      <c r="BH33" s="1">
        <v>0.26021860000000002</v>
      </c>
      <c r="BI33" s="1">
        <v>0.2165571</v>
      </c>
      <c r="BJ33" s="1">
        <v>0.25857059999999998</v>
      </c>
      <c r="BK33" s="1">
        <v>0.24603639999999999</v>
      </c>
      <c r="BL33" s="1">
        <v>0.2301475</v>
      </c>
      <c r="BM33" s="1">
        <v>0.30348389999999997</v>
      </c>
      <c r="BN33" s="1">
        <v>0.41459639999999998</v>
      </c>
      <c r="BO33" s="1">
        <v>0.45290580000000003</v>
      </c>
      <c r="BP33" s="1">
        <v>0.44963059999999999</v>
      </c>
      <c r="BQ33" s="1">
        <v>0.47061510000000001</v>
      </c>
      <c r="BR33" s="1">
        <v>0.46531090000000003</v>
      </c>
      <c r="BS33" s="1">
        <v>0.4668368</v>
      </c>
      <c r="BT33" s="1">
        <f t="shared" si="4"/>
        <v>0.34076098000000005</v>
      </c>
      <c r="BU33" s="1">
        <v>0.47984369999999998</v>
      </c>
      <c r="BV33" s="1">
        <v>0.46908</v>
      </c>
      <c r="BW33" s="1">
        <v>0.47890260000000001</v>
      </c>
      <c r="BX33" s="1">
        <v>0.4747266</v>
      </c>
      <c r="BY33" s="1">
        <v>0.50486319999999996</v>
      </c>
      <c r="BZ33" s="1">
        <f t="shared" si="5"/>
        <v>0.48148321999999999</v>
      </c>
      <c r="CA33" s="1">
        <v>0.47410239999999998</v>
      </c>
      <c r="CB33" s="1">
        <v>0.47024870000000002</v>
      </c>
      <c r="CC33" s="1">
        <v>0.51088350000000005</v>
      </c>
      <c r="CD33" s="1">
        <v>0.49254579999999998</v>
      </c>
      <c r="CE33" s="1">
        <v>0.51228309999999999</v>
      </c>
      <c r="CF33" s="1">
        <v>0.50776259999999995</v>
      </c>
      <c r="CG33" s="1">
        <v>0.50607930000000001</v>
      </c>
      <c r="CH33" s="1">
        <v>0.53704529999999995</v>
      </c>
      <c r="CI33" s="1">
        <v>0.50602670000000005</v>
      </c>
      <c r="CJ33" s="1">
        <f t="shared" si="6"/>
        <v>0.50188637777777778</v>
      </c>
      <c r="CK33" s="1">
        <v>0.55283070000000001</v>
      </c>
      <c r="CL33" s="1">
        <v>0.56246640000000003</v>
      </c>
      <c r="CM33" s="1">
        <v>0.54379440000000001</v>
      </c>
      <c r="CN33" s="1">
        <v>0.55786740000000001</v>
      </c>
      <c r="CO33" s="1">
        <v>0.55871959999999998</v>
      </c>
      <c r="CP33" s="1">
        <v>0.55195249999999996</v>
      </c>
      <c r="CQ33" s="1">
        <f t="shared" si="7"/>
        <v>0.5546051666666667</v>
      </c>
      <c r="CR33" s="1">
        <v>0.56710210000000005</v>
      </c>
      <c r="CS33" s="1">
        <v>0.54948870000000005</v>
      </c>
      <c r="CT33" s="1">
        <f t="shared" si="8"/>
        <v>0.5582954</v>
      </c>
      <c r="CU33" s="1">
        <v>0.55719099999999999</v>
      </c>
      <c r="CV33" s="1">
        <v>0.58393910000000004</v>
      </c>
      <c r="CW33" s="1">
        <v>0.52468999999999999</v>
      </c>
      <c r="CX33" s="1">
        <v>0.55291330000000005</v>
      </c>
      <c r="CY33" s="1">
        <v>0.55973010000000001</v>
      </c>
      <c r="CZ33" s="1">
        <v>0.50907910000000001</v>
      </c>
      <c r="DA33" s="1">
        <f t="shared" si="9"/>
        <v>0.54792376666666665</v>
      </c>
      <c r="DB33" s="1">
        <v>0.44870579999999999</v>
      </c>
      <c r="DC33" s="1">
        <v>0.4647115</v>
      </c>
      <c r="DD33" s="1">
        <v>0.54734050000000001</v>
      </c>
      <c r="DE33" s="1">
        <v>0.47834090000000001</v>
      </c>
      <c r="DF33" s="1">
        <f t="shared" si="10"/>
        <v>0.48477467500000004</v>
      </c>
      <c r="DG33" s="1">
        <v>0.47432210000000002</v>
      </c>
      <c r="DH33" s="1">
        <v>0.49419239999999998</v>
      </c>
      <c r="DI33" s="1">
        <v>0.49928</v>
      </c>
      <c r="DJ33" s="1">
        <v>0.52039069999999998</v>
      </c>
      <c r="DK33" s="1">
        <v>0.52330860000000001</v>
      </c>
      <c r="DL33" s="1">
        <v>0.49899579999999999</v>
      </c>
      <c r="DM33" s="1">
        <v>0.52581690000000003</v>
      </c>
      <c r="DN33" s="1">
        <v>0.50486249999999999</v>
      </c>
      <c r="DO33" s="1">
        <v>0.53527590000000003</v>
      </c>
      <c r="DP33" s="1">
        <v>0.54407349999999999</v>
      </c>
      <c r="DQ33" s="1">
        <v>0.53318699999999997</v>
      </c>
      <c r="DR33" s="1">
        <v>0.51552200000000004</v>
      </c>
      <c r="DS33" s="1">
        <v>0.53534389999999998</v>
      </c>
      <c r="DT33" s="1">
        <v>0.52706109999999995</v>
      </c>
      <c r="DU33" s="1">
        <v>0.52261760000000002</v>
      </c>
      <c r="DV33" s="1">
        <v>0.50134179999999995</v>
      </c>
      <c r="DW33" s="1">
        <v>0.49943379999999998</v>
      </c>
      <c r="DX33" s="1">
        <v>0.48332199999999997</v>
      </c>
      <c r="DY33" s="1">
        <v>0.45877499999999999</v>
      </c>
      <c r="DZ33" s="1">
        <v>0.47239880000000001</v>
      </c>
      <c r="EA33" s="1">
        <v>0.48919489999999999</v>
      </c>
      <c r="EB33" s="1">
        <v>0.46206809999999998</v>
      </c>
      <c r="EC33" s="1">
        <v>0.4520556</v>
      </c>
      <c r="ED33" s="1">
        <v>0.47965449999999998</v>
      </c>
      <c r="EE33" s="1">
        <v>0.45964850000000002</v>
      </c>
      <c r="EF33" s="1">
        <v>0.50365070000000001</v>
      </c>
      <c r="EG33" s="1">
        <v>0.50608260000000005</v>
      </c>
      <c r="EH33" s="1">
        <v>0.50748970000000004</v>
      </c>
      <c r="EI33" s="1">
        <v>0.50549909999999998</v>
      </c>
      <c r="EJ33" s="1">
        <v>0.48321150000000002</v>
      </c>
      <c r="EK33" s="1">
        <v>0.49834079999999997</v>
      </c>
      <c r="EL33" s="1">
        <v>0.51728039999999997</v>
      </c>
      <c r="EM33" s="1">
        <v>0.50538559999999999</v>
      </c>
      <c r="EN33" s="1">
        <v>0.5053723</v>
      </c>
      <c r="EO33" s="1">
        <v>0.54268309999999997</v>
      </c>
      <c r="EP33" s="1">
        <v>0.54121350000000001</v>
      </c>
      <c r="EQ33" s="1">
        <v>0.51317259999999998</v>
      </c>
      <c r="ER33" s="1">
        <f t="shared" si="11"/>
        <v>0.50382499729729735</v>
      </c>
      <c r="ES33" s="1">
        <v>0.45347539999999997</v>
      </c>
      <c r="ET33" s="1">
        <v>0.46854950000000001</v>
      </c>
      <c r="EU33" s="1">
        <v>0.47226760000000001</v>
      </c>
      <c r="EV33" s="1">
        <v>0.46198030000000001</v>
      </c>
      <c r="EW33" s="1">
        <v>0.43386400000000003</v>
      </c>
      <c r="EX33" s="1">
        <v>0.46801110000000001</v>
      </c>
      <c r="EY33" s="1">
        <v>0.44809280000000001</v>
      </c>
      <c r="EZ33" s="1">
        <v>0.443245</v>
      </c>
      <c r="FA33" s="1">
        <v>0.44682739999999999</v>
      </c>
      <c r="FB33" s="1">
        <v>0.42632910000000002</v>
      </c>
      <c r="FC33" s="1">
        <v>0.44828699999999999</v>
      </c>
      <c r="FD33" s="1">
        <v>0.44768550000000001</v>
      </c>
      <c r="FE33" s="1">
        <v>0.4377297</v>
      </c>
      <c r="FF33" s="1">
        <v>0.44362220000000002</v>
      </c>
      <c r="FG33" s="1">
        <v>0.4325523</v>
      </c>
      <c r="FH33" s="1">
        <f t="shared" si="12"/>
        <v>0.44883459333333336</v>
      </c>
      <c r="FI33" s="1">
        <v>0.42316569999999998</v>
      </c>
      <c r="FJ33" s="1">
        <v>0.43146259999999997</v>
      </c>
      <c r="FK33" s="1">
        <v>0.42295509999999997</v>
      </c>
      <c r="FL33" s="1">
        <v>0.42084539999999998</v>
      </c>
      <c r="FM33" s="1">
        <v>0.45578340000000001</v>
      </c>
      <c r="FN33" s="1">
        <v>0.4355636</v>
      </c>
      <c r="FO33" s="1">
        <v>0.46081699999999998</v>
      </c>
      <c r="FP33" s="1">
        <v>0.42731209999999997</v>
      </c>
      <c r="FQ33" s="1">
        <v>0.42272330000000002</v>
      </c>
      <c r="FR33" s="1">
        <v>0.42820130000000001</v>
      </c>
      <c r="FS33" s="1">
        <v>0.44420379999999998</v>
      </c>
      <c r="FT33" s="1">
        <v>0.4509609</v>
      </c>
      <c r="FU33" s="1">
        <v>0.44500719999999999</v>
      </c>
      <c r="FV33" s="1">
        <v>0.51690170000000002</v>
      </c>
      <c r="FW33" s="1">
        <v>0.4307993</v>
      </c>
      <c r="FX33" s="1">
        <v>0.43455009999999999</v>
      </c>
      <c r="FY33" s="1">
        <v>0.42110999999999998</v>
      </c>
      <c r="FZ33" s="1">
        <v>0.42132989999999998</v>
      </c>
      <c r="GA33" s="1">
        <v>0.3967967</v>
      </c>
      <c r="GB33" s="1">
        <v>0.43055589999999999</v>
      </c>
      <c r="GC33" s="1">
        <v>0.42859219999999998</v>
      </c>
      <c r="GD33" s="1">
        <f t="shared" si="13"/>
        <v>0.43569700952380958</v>
      </c>
      <c r="GE33" s="1">
        <v>0.43702020000000003</v>
      </c>
      <c r="GF33" s="1">
        <v>0.4197632</v>
      </c>
      <c r="GG33" s="1">
        <v>0.43531500000000001</v>
      </c>
      <c r="GH33" s="1">
        <v>0.44578319999999999</v>
      </c>
      <c r="GI33" s="1">
        <v>0.44924910000000001</v>
      </c>
      <c r="GJ33" s="1">
        <v>0.42508839999999998</v>
      </c>
      <c r="GK33" s="1">
        <v>0.45648270000000002</v>
      </c>
      <c r="GL33" s="1">
        <v>0.44413370000000002</v>
      </c>
      <c r="GM33" s="1">
        <v>0.45835140000000002</v>
      </c>
      <c r="GN33" s="1">
        <v>0.43419410000000003</v>
      </c>
      <c r="GO33" s="1">
        <v>0.43418469999999998</v>
      </c>
      <c r="GP33" s="1">
        <v>0.4240389</v>
      </c>
      <c r="GQ33" s="1">
        <v>0.45737420000000001</v>
      </c>
      <c r="GR33" s="1">
        <v>0.4405078</v>
      </c>
      <c r="GS33" s="1">
        <f t="shared" si="14"/>
        <v>0.44010618571428578</v>
      </c>
    </row>
    <row r="34" spans="1:201" x14ac:dyDescent="0.25">
      <c r="A34" s="1">
        <v>0.65649299999999999</v>
      </c>
      <c r="B34" s="1">
        <v>0.32576759999999999</v>
      </c>
      <c r="C34" s="1">
        <v>0.32865230000000001</v>
      </c>
      <c r="D34" s="1">
        <v>0.34126099999999998</v>
      </c>
      <c r="E34" s="1">
        <v>0.3404335</v>
      </c>
      <c r="F34" s="1">
        <v>0.41402660000000002</v>
      </c>
      <c r="G34" s="1">
        <v>0.32546459999999999</v>
      </c>
      <c r="H34" s="1">
        <v>0.33105279999999998</v>
      </c>
      <c r="I34" s="1">
        <v>0.35041559999999999</v>
      </c>
      <c r="J34" s="1">
        <v>0.34993819999999998</v>
      </c>
      <c r="K34" s="1">
        <v>0.36101369999999999</v>
      </c>
      <c r="L34" s="1">
        <v>0.40075870000000002</v>
      </c>
      <c r="M34" s="1">
        <v>0.4005725</v>
      </c>
      <c r="N34" s="1">
        <v>0.45655980000000002</v>
      </c>
      <c r="O34" s="1">
        <f t="shared" si="0"/>
        <v>0.36353206923076925</v>
      </c>
      <c r="P34" s="1">
        <v>0.49311070000000001</v>
      </c>
      <c r="Q34" s="1">
        <v>0.53928860000000001</v>
      </c>
      <c r="R34" s="1">
        <v>0.48278130000000002</v>
      </c>
      <c r="S34" s="1">
        <v>0.4693426</v>
      </c>
      <c r="T34" s="1">
        <v>0.41478579999999998</v>
      </c>
      <c r="U34" s="1">
        <f t="shared" si="1"/>
        <v>0.47986180000000001</v>
      </c>
      <c r="V34" s="1">
        <v>0.42917539999999998</v>
      </c>
      <c r="W34" s="1">
        <v>0.41986279999999998</v>
      </c>
      <c r="X34" s="1">
        <v>0.4264791</v>
      </c>
      <c r="Y34" s="1">
        <v>0.44013049999999998</v>
      </c>
      <c r="Z34" s="1">
        <v>0.43104789999999998</v>
      </c>
      <c r="AA34" s="1">
        <v>0.37873580000000001</v>
      </c>
      <c r="AB34" s="1">
        <v>0.40147749999999999</v>
      </c>
      <c r="AC34" s="1">
        <v>0.3879647</v>
      </c>
      <c r="AD34" s="1">
        <v>0.44703209999999999</v>
      </c>
      <c r="AE34" s="1">
        <v>0.41107389999999999</v>
      </c>
      <c r="AF34" s="1">
        <v>0.41052270000000002</v>
      </c>
      <c r="AG34" s="1">
        <v>0.3847855</v>
      </c>
      <c r="AH34" s="1">
        <v>0.39554810000000001</v>
      </c>
      <c r="AI34" s="1">
        <v>0.3988217</v>
      </c>
      <c r="AJ34" s="1">
        <v>0.41761229999999999</v>
      </c>
      <c r="AK34" s="1">
        <v>0.421149</v>
      </c>
      <c r="AL34" s="1">
        <v>0.46247939999999998</v>
      </c>
      <c r="AM34" s="1">
        <v>0.46675749999999999</v>
      </c>
      <c r="AN34" s="1">
        <v>0.48791970000000001</v>
      </c>
      <c r="AO34" s="1">
        <v>0.47173949999999998</v>
      </c>
      <c r="AP34" s="1">
        <v>0.49968489999999999</v>
      </c>
      <c r="AQ34" s="1">
        <f t="shared" si="2"/>
        <v>0.42809523809523808</v>
      </c>
      <c r="AR34" s="1">
        <v>0.50050989999999995</v>
      </c>
      <c r="AS34" s="1">
        <v>0.48315669999999999</v>
      </c>
      <c r="AT34" s="1">
        <v>0.48648960000000002</v>
      </c>
      <c r="AU34" s="1">
        <v>0.48065390000000002</v>
      </c>
      <c r="AV34" s="1">
        <v>0.51643689999999998</v>
      </c>
      <c r="AW34" s="1">
        <v>0.50427469999999996</v>
      </c>
      <c r="AX34" s="1">
        <v>0.46426879999999998</v>
      </c>
      <c r="AY34" s="1">
        <f t="shared" si="3"/>
        <v>0.4908272142857143</v>
      </c>
      <c r="AZ34" s="1">
        <v>0.46682750000000001</v>
      </c>
      <c r="BA34" s="1">
        <v>0.42153279999999999</v>
      </c>
      <c r="BB34" s="1">
        <v>0.3428544</v>
      </c>
      <c r="BC34" s="1">
        <v>0.3136641</v>
      </c>
      <c r="BD34" s="1">
        <v>0.28063919999999998</v>
      </c>
      <c r="BE34" s="1">
        <v>0.27986509999999998</v>
      </c>
      <c r="BF34" s="1">
        <v>0.28349790000000002</v>
      </c>
      <c r="BG34" s="1">
        <v>0.27112740000000002</v>
      </c>
      <c r="BH34" s="1">
        <v>0.267094</v>
      </c>
      <c r="BI34" s="1">
        <v>0.2225751</v>
      </c>
      <c r="BJ34" s="1">
        <v>0.26660080000000003</v>
      </c>
      <c r="BK34" s="1">
        <v>0.25276500000000002</v>
      </c>
      <c r="BL34" s="1">
        <v>0.2367988</v>
      </c>
      <c r="BM34" s="1">
        <v>0.31147049999999998</v>
      </c>
      <c r="BN34" s="1">
        <v>0.42958420000000003</v>
      </c>
      <c r="BO34" s="1">
        <v>0.46813060000000001</v>
      </c>
      <c r="BP34" s="1">
        <v>0.46597719999999998</v>
      </c>
      <c r="BQ34" s="1">
        <v>0.48827920000000002</v>
      </c>
      <c r="BR34" s="1">
        <v>0.48296139999999999</v>
      </c>
      <c r="BS34" s="1">
        <v>0.48243190000000002</v>
      </c>
      <c r="BT34" s="1">
        <f t="shared" si="4"/>
        <v>0.35173385499999998</v>
      </c>
      <c r="BU34" s="1">
        <v>0.49651919999999999</v>
      </c>
      <c r="BV34" s="1">
        <v>0.48573519999999998</v>
      </c>
      <c r="BW34" s="1">
        <v>0.49558229999999998</v>
      </c>
      <c r="BX34" s="1">
        <v>0.490842</v>
      </c>
      <c r="BY34" s="1">
        <v>0.52301419999999998</v>
      </c>
      <c r="BZ34" s="1">
        <f t="shared" si="5"/>
        <v>0.49833857999999998</v>
      </c>
      <c r="CA34" s="1">
        <v>0.49217620000000001</v>
      </c>
      <c r="CB34" s="1">
        <v>0.48665950000000002</v>
      </c>
      <c r="CC34" s="1">
        <v>0.52482709999999999</v>
      </c>
      <c r="CD34" s="1">
        <v>0.51164699999999996</v>
      </c>
      <c r="CE34" s="1">
        <v>0.53154369999999995</v>
      </c>
      <c r="CF34" s="1">
        <v>0.52686359999999999</v>
      </c>
      <c r="CG34" s="1">
        <v>0.52528140000000001</v>
      </c>
      <c r="CH34" s="1">
        <v>0.56173629999999997</v>
      </c>
      <c r="CI34" s="1">
        <v>0.52421099999999998</v>
      </c>
      <c r="CJ34" s="1">
        <f t="shared" si="6"/>
        <v>0.52054953333333331</v>
      </c>
      <c r="CK34" s="1">
        <v>0.57065560000000004</v>
      </c>
      <c r="CL34" s="1">
        <v>0.57783289999999998</v>
      </c>
      <c r="CM34" s="1">
        <v>0.56408599999999998</v>
      </c>
      <c r="CN34" s="1">
        <v>0.57545049999999998</v>
      </c>
      <c r="CO34" s="1">
        <v>0.58019169999999998</v>
      </c>
      <c r="CP34" s="1">
        <v>0.57315839999999996</v>
      </c>
      <c r="CQ34" s="1">
        <f t="shared" si="7"/>
        <v>0.57356251666666669</v>
      </c>
      <c r="CR34" s="1">
        <v>0.58413899999999996</v>
      </c>
      <c r="CS34" s="1">
        <v>0.56632150000000003</v>
      </c>
      <c r="CT34" s="1">
        <f t="shared" si="8"/>
        <v>0.57523024999999994</v>
      </c>
      <c r="CU34" s="1">
        <v>0.57425839999999995</v>
      </c>
      <c r="CV34" s="1">
        <v>0.5984855</v>
      </c>
      <c r="CW34" s="1">
        <v>0.53711560000000003</v>
      </c>
      <c r="CX34" s="1">
        <v>0.56885929999999996</v>
      </c>
      <c r="CY34" s="1">
        <v>0.57392799999999999</v>
      </c>
      <c r="CZ34" s="1">
        <v>0.52326799999999996</v>
      </c>
      <c r="DA34" s="1">
        <f t="shared" si="9"/>
        <v>0.56265246666666668</v>
      </c>
      <c r="DB34" s="1">
        <v>0.46109860000000003</v>
      </c>
      <c r="DC34" s="1">
        <v>0.47726750000000001</v>
      </c>
      <c r="DD34" s="1">
        <v>0.56033330000000003</v>
      </c>
      <c r="DE34" s="1">
        <v>0.4885408</v>
      </c>
      <c r="DF34" s="1">
        <f t="shared" si="10"/>
        <v>0.49681005</v>
      </c>
      <c r="DG34" s="1">
        <v>0.48454819999999998</v>
      </c>
      <c r="DH34" s="1">
        <v>0.50469660000000005</v>
      </c>
      <c r="DI34" s="1">
        <v>0.50843760000000005</v>
      </c>
      <c r="DJ34" s="1">
        <v>0.52855070000000004</v>
      </c>
      <c r="DK34" s="1">
        <v>0.53108250000000001</v>
      </c>
      <c r="DL34" s="1">
        <v>0.5048859</v>
      </c>
      <c r="DM34" s="1">
        <v>0.53148799999999996</v>
      </c>
      <c r="DN34" s="1">
        <v>0.50905730000000005</v>
      </c>
      <c r="DO34" s="1">
        <v>0.53889549999999997</v>
      </c>
      <c r="DP34" s="1">
        <v>0.54682209999999998</v>
      </c>
      <c r="DQ34" s="1">
        <v>0.53674699999999997</v>
      </c>
      <c r="DR34" s="1">
        <v>0.51779200000000003</v>
      </c>
      <c r="DS34" s="1">
        <v>0.53695709999999996</v>
      </c>
      <c r="DT34" s="1">
        <v>0.5292734</v>
      </c>
      <c r="DU34" s="1">
        <v>0.52522139999999995</v>
      </c>
      <c r="DV34" s="1">
        <v>0.50689070000000003</v>
      </c>
      <c r="DW34" s="1">
        <v>0.50771189999999999</v>
      </c>
      <c r="DX34" s="1">
        <v>0.48716559999999998</v>
      </c>
      <c r="DY34" s="1">
        <v>0.4623256</v>
      </c>
      <c r="DZ34" s="1">
        <v>0.47627459999999999</v>
      </c>
      <c r="EA34" s="1">
        <v>0.4974074</v>
      </c>
      <c r="EB34" s="1">
        <v>0.46948139999999999</v>
      </c>
      <c r="EC34" s="1">
        <v>0.45498050000000001</v>
      </c>
      <c r="ED34" s="1">
        <v>0.48669449999999997</v>
      </c>
      <c r="EE34" s="1">
        <v>0.46864810000000001</v>
      </c>
      <c r="EF34" s="1">
        <v>0.51347319999999996</v>
      </c>
      <c r="EG34" s="1">
        <v>0.51644250000000003</v>
      </c>
      <c r="EH34" s="1">
        <v>0.51317440000000003</v>
      </c>
      <c r="EI34" s="1">
        <v>0.51665689999999997</v>
      </c>
      <c r="EJ34" s="1">
        <v>0.49380200000000002</v>
      </c>
      <c r="EK34" s="1">
        <v>0.5104706</v>
      </c>
      <c r="EL34" s="1">
        <v>0.52658799999999995</v>
      </c>
      <c r="EM34" s="1">
        <v>0.51448570000000005</v>
      </c>
      <c r="EN34" s="1">
        <v>0.51165170000000004</v>
      </c>
      <c r="EO34" s="1">
        <v>0.54940900000000004</v>
      </c>
      <c r="EP34" s="1">
        <v>0.54899540000000002</v>
      </c>
      <c r="EQ34" s="1">
        <v>0.52458700000000003</v>
      </c>
      <c r="ER34" s="1">
        <f t="shared" si="11"/>
        <v>0.51058843243243246</v>
      </c>
      <c r="ES34" s="1">
        <v>0.46858139999999998</v>
      </c>
      <c r="ET34" s="1">
        <v>0.4820064</v>
      </c>
      <c r="EU34" s="1">
        <v>0.48641889999999999</v>
      </c>
      <c r="EV34" s="1">
        <v>0.47547620000000002</v>
      </c>
      <c r="EW34" s="1">
        <v>0.4463279</v>
      </c>
      <c r="EX34" s="1">
        <v>0.48082390000000003</v>
      </c>
      <c r="EY34" s="1">
        <v>0.46137030000000001</v>
      </c>
      <c r="EZ34" s="1">
        <v>0.45660200000000001</v>
      </c>
      <c r="FA34" s="1">
        <v>0.46266770000000002</v>
      </c>
      <c r="FB34" s="1">
        <v>0.43999060000000001</v>
      </c>
      <c r="FC34" s="1">
        <v>0.46248830000000002</v>
      </c>
      <c r="FD34" s="1">
        <v>0.46251629999999999</v>
      </c>
      <c r="FE34" s="1">
        <v>0.45124300000000001</v>
      </c>
      <c r="FF34" s="1">
        <v>0.45882659999999997</v>
      </c>
      <c r="FG34" s="1">
        <v>0.44728790000000002</v>
      </c>
      <c r="FH34" s="1">
        <f t="shared" si="12"/>
        <v>0.46284182666666668</v>
      </c>
      <c r="FI34" s="1">
        <v>0.43900319999999998</v>
      </c>
      <c r="FJ34" s="1">
        <v>0.44751170000000001</v>
      </c>
      <c r="FK34" s="1">
        <v>0.43638979999999999</v>
      </c>
      <c r="FL34" s="1">
        <v>0.43622610000000001</v>
      </c>
      <c r="FM34" s="1">
        <v>0.4727866</v>
      </c>
      <c r="FN34" s="1">
        <v>0.45178570000000001</v>
      </c>
      <c r="FO34" s="1">
        <v>0.47490090000000001</v>
      </c>
      <c r="FP34" s="1">
        <v>0.44242019999999999</v>
      </c>
      <c r="FQ34" s="1">
        <v>0.43826670000000001</v>
      </c>
      <c r="FR34" s="1">
        <v>0.4417334</v>
      </c>
      <c r="FS34" s="1">
        <v>0.46106279999999999</v>
      </c>
      <c r="FT34" s="1">
        <v>0.46955619999999998</v>
      </c>
      <c r="FU34" s="1">
        <v>0.46040819999999999</v>
      </c>
      <c r="FV34" s="1">
        <v>0.53281009999999995</v>
      </c>
      <c r="FW34" s="1">
        <v>0.44716980000000001</v>
      </c>
      <c r="FX34" s="1">
        <v>0.44951609999999997</v>
      </c>
      <c r="FY34" s="1">
        <v>0.4341373</v>
      </c>
      <c r="FZ34" s="1">
        <v>0.43631039999999999</v>
      </c>
      <c r="GA34" s="1">
        <v>0.40880070000000002</v>
      </c>
      <c r="GB34" s="1">
        <v>0.44443899999999997</v>
      </c>
      <c r="GC34" s="1">
        <v>0.44168839999999998</v>
      </c>
      <c r="GD34" s="1">
        <f t="shared" si="13"/>
        <v>0.45080587142857143</v>
      </c>
      <c r="GE34" s="1">
        <v>0.4515497</v>
      </c>
      <c r="GF34" s="1">
        <v>0.43317929999999999</v>
      </c>
      <c r="GG34" s="1">
        <v>0.44867990000000002</v>
      </c>
      <c r="GH34" s="1">
        <v>0.46053250000000001</v>
      </c>
      <c r="GI34" s="1">
        <v>0.46407549999999997</v>
      </c>
      <c r="GJ34" s="1">
        <v>0.44007689999999999</v>
      </c>
      <c r="GK34" s="1">
        <v>0.4720683</v>
      </c>
      <c r="GL34" s="1">
        <v>0.45884799999999998</v>
      </c>
      <c r="GM34" s="1">
        <v>0.47647420000000001</v>
      </c>
      <c r="GN34" s="1">
        <v>0.44992339999999997</v>
      </c>
      <c r="GO34" s="1">
        <v>0.44797049999999999</v>
      </c>
      <c r="GP34" s="1">
        <v>0.43794899999999998</v>
      </c>
      <c r="GQ34" s="1">
        <v>0.47527069999999999</v>
      </c>
      <c r="GR34" s="1">
        <v>0.45608159999999998</v>
      </c>
      <c r="GS34" s="1">
        <f t="shared" si="14"/>
        <v>0.45519139285714288</v>
      </c>
    </row>
    <row r="35" spans="1:201" x14ac:dyDescent="0.25">
      <c r="A35" s="1">
        <v>0.72067499999999995</v>
      </c>
      <c r="B35" s="1">
        <v>0.33301219999999998</v>
      </c>
      <c r="C35" s="1">
        <v>0.33455279999999998</v>
      </c>
      <c r="D35" s="1">
        <v>0.34576200000000001</v>
      </c>
      <c r="E35" s="1">
        <v>0.34712520000000002</v>
      </c>
      <c r="F35" s="1">
        <v>0.42620849999999999</v>
      </c>
      <c r="G35" s="1">
        <v>0.33194970000000001</v>
      </c>
      <c r="H35" s="1">
        <v>0.3388796</v>
      </c>
      <c r="I35" s="1">
        <v>0.35995179999999999</v>
      </c>
      <c r="J35" s="1">
        <v>0.35708220000000002</v>
      </c>
      <c r="K35" s="1">
        <v>0.37083559999999999</v>
      </c>
      <c r="L35" s="1">
        <v>0.4123754</v>
      </c>
      <c r="M35" s="1">
        <v>0.41085549999999998</v>
      </c>
      <c r="N35" s="1">
        <v>0.46811340000000001</v>
      </c>
      <c r="O35" s="1">
        <f t="shared" si="0"/>
        <v>0.37205414615384613</v>
      </c>
      <c r="P35" s="1">
        <v>0.50544770000000006</v>
      </c>
      <c r="Q35" s="1">
        <v>0.55345549999999999</v>
      </c>
      <c r="R35" s="1">
        <v>0.4969807</v>
      </c>
      <c r="S35" s="1">
        <v>0.4832091</v>
      </c>
      <c r="T35" s="1">
        <v>0.42601250000000002</v>
      </c>
      <c r="U35" s="1">
        <f t="shared" si="1"/>
        <v>0.49302109999999999</v>
      </c>
      <c r="V35" s="1">
        <v>0.44270569999999998</v>
      </c>
      <c r="W35" s="1">
        <v>0.43251869999999998</v>
      </c>
      <c r="X35" s="1">
        <v>0.43894300000000003</v>
      </c>
      <c r="Y35" s="1">
        <v>0.45241379999999998</v>
      </c>
      <c r="Z35" s="1">
        <v>0.44264979999999998</v>
      </c>
      <c r="AA35" s="1">
        <v>0.38965060000000001</v>
      </c>
      <c r="AB35" s="1">
        <v>0.41339769999999998</v>
      </c>
      <c r="AC35" s="1">
        <v>0.39820359999999999</v>
      </c>
      <c r="AD35" s="1">
        <v>0.45830680000000001</v>
      </c>
      <c r="AE35" s="1">
        <v>0.42349110000000001</v>
      </c>
      <c r="AF35" s="1">
        <v>0.4217649</v>
      </c>
      <c r="AG35" s="1">
        <v>0.39366839999999997</v>
      </c>
      <c r="AH35" s="1">
        <v>0.4052248</v>
      </c>
      <c r="AI35" s="1">
        <v>0.41101490000000002</v>
      </c>
      <c r="AJ35" s="1">
        <v>0.42930750000000001</v>
      </c>
      <c r="AK35" s="1">
        <v>0.43326589999999998</v>
      </c>
      <c r="AL35" s="1">
        <v>0.47606959999999998</v>
      </c>
      <c r="AM35" s="1">
        <v>0.47980869999999998</v>
      </c>
      <c r="AN35" s="1">
        <v>0.50400500000000004</v>
      </c>
      <c r="AO35" s="1">
        <v>0.48575089999999999</v>
      </c>
      <c r="AP35" s="1">
        <v>0.51482629999999996</v>
      </c>
      <c r="AQ35" s="1">
        <f t="shared" si="2"/>
        <v>0.44033274761904756</v>
      </c>
      <c r="AR35" s="1">
        <v>0.51655890000000004</v>
      </c>
      <c r="AS35" s="1">
        <v>0.49736399999999997</v>
      </c>
      <c r="AT35" s="1">
        <v>0.50141880000000005</v>
      </c>
      <c r="AU35" s="1">
        <v>0.49700630000000001</v>
      </c>
      <c r="AV35" s="1">
        <v>0.53510869999999999</v>
      </c>
      <c r="AW35" s="1">
        <v>0.52252069999999995</v>
      </c>
      <c r="AX35" s="1">
        <v>0.47682590000000002</v>
      </c>
      <c r="AY35" s="1">
        <f t="shared" si="3"/>
        <v>0.5066861857142857</v>
      </c>
      <c r="AZ35" s="1">
        <v>0.48286750000000001</v>
      </c>
      <c r="BA35" s="1">
        <v>0.43386039999999998</v>
      </c>
      <c r="BB35" s="1">
        <v>0.35278179999999998</v>
      </c>
      <c r="BC35" s="1">
        <v>0.32240629999999998</v>
      </c>
      <c r="BD35" s="1">
        <v>0.28794599999999998</v>
      </c>
      <c r="BE35" s="1">
        <v>0.28645959999999998</v>
      </c>
      <c r="BF35" s="1">
        <v>0.2898963</v>
      </c>
      <c r="BG35" s="1">
        <v>0.27775470000000002</v>
      </c>
      <c r="BH35" s="1">
        <v>0.27335910000000002</v>
      </c>
      <c r="BI35" s="1">
        <v>0.2282033</v>
      </c>
      <c r="BJ35" s="1">
        <v>0.27409420000000001</v>
      </c>
      <c r="BK35" s="1">
        <v>0.25892759999999998</v>
      </c>
      <c r="BL35" s="1">
        <v>0.24293629999999999</v>
      </c>
      <c r="BM35" s="1">
        <v>0.31861440000000002</v>
      </c>
      <c r="BN35" s="1">
        <v>0.44395570000000001</v>
      </c>
      <c r="BO35" s="1">
        <v>0.4826568</v>
      </c>
      <c r="BP35" s="1">
        <v>0.48162779999999999</v>
      </c>
      <c r="BQ35" s="1">
        <v>0.50532999999999995</v>
      </c>
      <c r="BR35" s="1">
        <v>0.50009610000000004</v>
      </c>
      <c r="BS35" s="1">
        <v>0.4972047</v>
      </c>
      <c r="BT35" s="1">
        <f t="shared" si="4"/>
        <v>0.36204893000000005</v>
      </c>
      <c r="BU35" s="1">
        <v>0.51234420000000003</v>
      </c>
      <c r="BV35" s="1">
        <v>0.50164929999999996</v>
      </c>
      <c r="BW35" s="1">
        <v>0.51160620000000001</v>
      </c>
      <c r="BX35" s="1">
        <v>0.50619389999999997</v>
      </c>
      <c r="BY35" s="1">
        <v>0.54011980000000004</v>
      </c>
      <c r="BZ35" s="1">
        <f t="shared" si="5"/>
        <v>0.51438267999999998</v>
      </c>
      <c r="CA35" s="1">
        <v>0.50961650000000003</v>
      </c>
      <c r="CB35" s="1">
        <v>0.50226930000000003</v>
      </c>
      <c r="CC35" s="1">
        <v>0.53798080000000004</v>
      </c>
      <c r="CD35" s="1">
        <v>0.5300011</v>
      </c>
      <c r="CE35" s="1">
        <v>0.55008210000000002</v>
      </c>
      <c r="CF35" s="1">
        <v>0.54578099999999996</v>
      </c>
      <c r="CG35" s="1">
        <v>0.54402709999999999</v>
      </c>
      <c r="CH35" s="1">
        <v>0.58634609999999998</v>
      </c>
      <c r="CI35" s="1">
        <v>0.54267860000000001</v>
      </c>
      <c r="CJ35" s="1">
        <f t="shared" si="6"/>
        <v>0.53875362222222234</v>
      </c>
      <c r="CK35" s="1">
        <v>0.58859720000000004</v>
      </c>
      <c r="CL35" s="1">
        <v>0.59302509999999997</v>
      </c>
      <c r="CM35" s="1">
        <v>0.58444770000000001</v>
      </c>
      <c r="CN35" s="1">
        <v>0.59323689999999996</v>
      </c>
      <c r="CO35" s="1">
        <v>0.60177899999999995</v>
      </c>
      <c r="CP35" s="1">
        <v>0.59453449999999997</v>
      </c>
      <c r="CQ35" s="1">
        <f t="shared" si="7"/>
        <v>0.5926034</v>
      </c>
      <c r="CR35" s="1">
        <v>0.60074450000000001</v>
      </c>
      <c r="CS35" s="1">
        <v>0.58379099999999995</v>
      </c>
      <c r="CT35" s="1">
        <f t="shared" si="8"/>
        <v>0.59226774999999998</v>
      </c>
      <c r="CU35" s="1">
        <v>0.59212969999999998</v>
      </c>
      <c r="CV35" s="1">
        <v>0.61319990000000002</v>
      </c>
      <c r="CW35" s="1">
        <v>0.54962140000000004</v>
      </c>
      <c r="CX35" s="1">
        <v>0.58580180000000004</v>
      </c>
      <c r="CY35" s="1">
        <v>0.5883815</v>
      </c>
      <c r="CZ35" s="1">
        <v>0.53732869999999999</v>
      </c>
      <c r="DA35" s="1">
        <f t="shared" si="9"/>
        <v>0.57774383333333335</v>
      </c>
      <c r="DB35" s="1">
        <v>0.47450170000000003</v>
      </c>
      <c r="DC35" s="1">
        <v>0.49077959999999998</v>
      </c>
      <c r="DD35" s="1">
        <v>0.57387469999999996</v>
      </c>
      <c r="DE35" s="1">
        <v>0.49977529999999998</v>
      </c>
      <c r="DF35" s="1">
        <f t="shared" si="10"/>
        <v>0.50973282499999994</v>
      </c>
      <c r="DG35" s="1">
        <v>0.4956565</v>
      </c>
      <c r="DH35" s="1">
        <v>0.5155575</v>
      </c>
      <c r="DI35" s="1">
        <v>0.51809590000000005</v>
      </c>
      <c r="DJ35" s="1">
        <v>0.53787390000000002</v>
      </c>
      <c r="DK35" s="1">
        <v>0.53923779999999999</v>
      </c>
      <c r="DL35" s="1">
        <v>0.51178849999999998</v>
      </c>
      <c r="DM35" s="1">
        <v>0.53821810000000003</v>
      </c>
      <c r="DN35" s="1">
        <v>0.51398180000000004</v>
      </c>
      <c r="DO35" s="1">
        <v>0.54363729999999999</v>
      </c>
      <c r="DP35" s="1">
        <v>0.55079120000000004</v>
      </c>
      <c r="DQ35" s="1">
        <v>0.5408866</v>
      </c>
      <c r="DR35" s="1">
        <v>0.52104969999999995</v>
      </c>
      <c r="DS35" s="1">
        <v>0.53955850000000005</v>
      </c>
      <c r="DT35" s="1">
        <v>0.53202059999999995</v>
      </c>
      <c r="DU35" s="1">
        <v>0.528694</v>
      </c>
      <c r="DV35" s="1">
        <v>0.51299170000000005</v>
      </c>
      <c r="DW35" s="1">
        <v>0.516517</v>
      </c>
      <c r="DX35" s="1">
        <v>0.49193219999999999</v>
      </c>
      <c r="DY35" s="1">
        <v>0.4665456</v>
      </c>
      <c r="DZ35" s="1">
        <v>0.4802631</v>
      </c>
      <c r="EA35" s="1">
        <v>0.50559069999999995</v>
      </c>
      <c r="EB35" s="1">
        <v>0.47789340000000002</v>
      </c>
      <c r="EC35" s="1">
        <v>0.45893260000000002</v>
      </c>
      <c r="ED35" s="1">
        <v>0.49428889999999998</v>
      </c>
      <c r="EE35" s="1">
        <v>0.47784199999999999</v>
      </c>
      <c r="EF35" s="1">
        <v>0.52360980000000001</v>
      </c>
      <c r="EG35" s="1">
        <v>0.52720299999999998</v>
      </c>
      <c r="EH35" s="1">
        <v>0.51952399999999999</v>
      </c>
      <c r="EI35" s="1">
        <v>0.52745109999999995</v>
      </c>
      <c r="EJ35" s="1">
        <v>0.50462220000000002</v>
      </c>
      <c r="EK35" s="1">
        <v>0.52284160000000002</v>
      </c>
      <c r="EL35" s="1">
        <v>0.53628640000000005</v>
      </c>
      <c r="EM35" s="1">
        <v>0.52383409999999997</v>
      </c>
      <c r="EN35" s="1">
        <v>0.51835719999999996</v>
      </c>
      <c r="EO35" s="1">
        <v>0.55625000000000002</v>
      </c>
      <c r="EP35" s="1">
        <v>0.55694739999999998</v>
      </c>
      <c r="EQ35" s="1">
        <v>0.53614839999999997</v>
      </c>
      <c r="ER35" s="1">
        <f t="shared" si="11"/>
        <v>0.51791676486486482</v>
      </c>
      <c r="ES35" s="1">
        <v>0.48355930000000003</v>
      </c>
      <c r="ET35" s="1">
        <v>0.49540139999999999</v>
      </c>
      <c r="EU35" s="1">
        <v>0.50061679999999997</v>
      </c>
      <c r="EV35" s="1">
        <v>0.48875249999999998</v>
      </c>
      <c r="EW35" s="1">
        <v>0.45861299999999999</v>
      </c>
      <c r="EX35" s="1">
        <v>0.4935793</v>
      </c>
      <c r="EY35" s="1">
        <v>0.47457549999999998</v>
      </c>
      <c r="EZ35" s="1">
        <v>0.4698792</v>
      </c>
      <c r="FA35" s="1">
        <v>0.47830549999999999</v>
      </c>
      <c r="FB35" s="1">
        <v>0.45321879999999998</v>
      </c>
      <c r="FC35" s="1">
        <v>0.4764951</v>
      </c>
      <c r="FD35" s="1">
        <v>0.4772131</v>
      </c>
      <c r="FE35" s="1">
        <v>0.46456730000000002</v>
      </c>
      <c r="FF35" s="1">
        <v>0.4739372</v>
      </c>
      <c r="FG35" s="1">
        <v>0.46177220000000002</v>
      </c>
      <c r="FH35" s="1">
        <f t="shared" si="12"/>
        <v>0.47669908000000005</v>
      </c>
      <c r="FI35" s="1">
        <v>0.45466620000000002</v>
      </c>
      <c r="FJ35" s="1">
        <v>0.4634065</v>
      </c>
      <c r="FK35" s="1">
        <v>0.44941370000000003</v>
      </c>
      <c r="FL35" s="1">
        <v>0.45128679999999999</v>
      </c>
      <c r="FM35" s="1">
        <v>0.4897126</v>
      </c>
      <c r="FN35" s="1">
        <v>0.46792420000000001</v>
      </c>
      <c r="FO35" s="1">
        <v>0.48842530000000001</v>
      </c>
      <c r="FP35" s="1">
        <v>0.45714880000000002</v>
      </c>
      <c r="FQ35" s="1">
        <v>0.45362799999999998</v>
      </c>
      <c r="FR35" s="1">
        <v>0.45482669999999997</v>
      </c>
      <c r="FS35" s="1">
        <v>0.47763990000000001</v>
      </c>
      <c r="FT35" s="1">
        <v>0.48810940000000003</v>
      </c>
      <c r="FU35" s="1">
        <v>0.47546349999999998</v>
      </c>
      <c r="FV35" s="1">
        <v>0.54824910000000004</v>
      </c>
      <c r="FW35" s="1">
        <v>0.46305679999999999</v>
      </c>
      <c r="FX35" s="1">
        <v>0.46403680000000003</v>
      </c>
      <c r="FY35" s="1">
        <v>0.44647110000000001</v>
      </c>
      <c r="FZ35" s="1">
        <v>0.45087699999999997</v>
      </c>
      <c r="GA35" s="1">
        <v>0.4201607</v>
      </c>
      <c r="GB35" s="1">
        <v>0.45770100000000002</v>
      </c>
      <c r="GC35" s="1">
        <v>0.4540729</v>
      </c>
      <c r="GD35" s="1">
        <f t="shared" si="13"/>
        <v>0.46553699999999992</v>
      </c>
      <c r="GE35" s="1">
        <v>0.4656518</v>
      </c>
      <c r="GF35" s="1">
        <v>0.4461657</v>
      </c>
      <c r="GG35" s="1">
        <v>0.46152349999999998</v>
      </c>
      <c r="GH35" s="1">
        <v>0.47500579999999998</v>
      </c>
      <c r="GI35" s="1">
        <v>0.47842050000000003</v>
      </c>
      <c r="GJ35" s="1">
        <v>0.45462079999999999</v>
      </c>
      <c r="GK35" s="1">
        <v>0.48718280000000003</v>
      </c>
      <c r="GL35" s="1">
        <v>0.47303269999999997</v>
      </c>
      <c r="GM35" s="1">
        <v>0.49434309999999998</v>
      </c>
      <c r="GN35" s="1">
        <v>0.4651747</v>
      </c>
      <c r="GO35" s="1">
        <v>0.46104089999999998</v>
      </c>
      <c r="GP35" s="1">
        <v>0.45114670000000001</v>
      </c>
      <c r="GQ35" s="1">
        <v>0.49261110000000002</v>
      </c>
      <c r="GR35" s="1">
        <v>0.47106330000000002</v>
      </c>
      <c r="GS35" s="1">
        <f t="shared" si="14"/>
        <v>0.46978452857142861</v>
      </c>
    </row>
    <row r="36" spans="1:201" x14ac:dyDescent="0.25">
      <c r="A36" s="1">
        <v>0.79113199999999995</v>
      </c>
      <c r="B36" s="1">
        <v>0.33990880000000001</v>
      </c>
      <c r="C36" s="1">
        <v>0.33980450000000001</v>
      </c>
      <c r="D36" s="1">
        <v>0.35004869999999999</v>
      </c>
      <c r="E36" s="1">
        <v>0.35319129999999999</v>
      </c>
      <c r="F36" s="1">
        <v>0.43740069999999998</v>
      </c>
      <c r="G36" s="1">
        <v>0.33766689999999999</v>
      </c>
      <c r="H36" s="1">
        <v>0.34617290000000001</v>
      </c>
      <c r="I36" s="1">
        <v>0.3689327</v>
      </c>
      <c r="J36" s="1">
        <v>0.36331760000000002</v>
      </c>
      <c r="K36" s="1">
        <v>0.37998569999999998</v>
      </c>
      <c r="L36" s="1">
        <v>0.42307440000000002</v>
      </c>
      <c r="M36" s="1">
        <v>0.41981360000000001</v>
      </c>
      <c r="N36" s="1">
        <v>0.47794490000000001</v>
      </c>
      <c r="O36" s="1">
        <f t="shared" ref="O36:O67" si="15">AVERAGE(B36:N36)</f>
        <v>0.37978943846153845</v>
      </c>
      <c r="P36" s="1">
        <v>0.51578100000000004</v>
      </c>
      <c r="Q36" s="1">
        <v>0.56531770000000003</v>
      </c>
      <c r="R36" s="1">
        <v>0.50936409999999999</v>
      </c>
      <c r="S36" s="1">
        <v>0.49537029999999999</v>
      </c>
      <c r="T36" s="1">
        <v>0.43582870000000001</v>
      </c>
      <c r="U36" s="1">
        <f t="shared" ref="U36:U67" si="16">AVERAGE(P36:T36)</f>
        <v>0.50433236000000004</v>
      </c>
      <c r="V36" s="1">
        <v>0.4548045</v>
      </c>
      <c r="W36" s="1">
        <v>0.44378709999999999</v>
      </c>
      <c r="X36" s="1">
        <v>0.45002969999999998</v>
      </c>
      <c r="Y36" s="1">
        <v>0.46330369999999998</v>
      </c>
      <c r="Z36" s="1">
        <v>0.4527506</v>
      </c>
      <c r="AA36" s="1">
        <v>0.39931109999999997</v>
      </c>
      <c r="AB36" s="1">
        <v>0.42396929999999999</v>
      </c>
      <c r="AC36" s="1">
        <v>0.4071785</v>
      </c>
      <c r="AD36" s="1">
        <v>0.46800789999999998</v>
      </c>
      <c r="AE36" s="1">
        <v>0.43451719999999999</v>
      </c>
      <c r="AF36" s="1">
        <v>0.43158990000000003</v>
      </c>
      <c r="AG36" s="1">
        <v>0.40129320000000002</v>
      </c>
      <c r="AH36" s="1">
        <v>0.41351789999999999</v>
      </c>
      <c r="AI36" s="1">
        <v>0.42185450000000002</v>
      </c>
      <c r="AJ36" s="1">
        <v>0.43956719999999999</v>
      </c>
      <c r="AK36" s="1">
        <v>0.44406679999999998</v>
      </c>
      <c r="AL36" s="1">
        <v>0.4882128</v>
      </c>
      <c r="AM36" s="1">
        <v>0.49134929999999999</v>
      </c>
      <c r="AN36" s="1">
        <v>0.51865890000000003</v>
      </c>
      <c r="AO36" s="1">
        <v>0.49818600000000002</v>
      </c>
      <c r="AP36" s="1">
        <v>0.52833189999999997</v>
      </c>
      <c r="AQ36" s="1">
        <f t="shared" ref="AQ36:AQ67" si="17">AVERAGE(V36:AP36)</f>
        <v>0.45115657142857141</v>
      </c>
      <c r="AR36" s="1">
        <v>0.53109660000000003</v>
      </c>
      <c r="AS36" s="1">
        <v>0.50999930000000004</v>
      </c>
      <c r="AT36" s="1">
        <v>0.51476820000000001</v>
      </c>
      <c r="AU36" s="1">
        <v>0.51196399999999997</v>
      </c>
      <c r="AV36" s="1">
        <v>0.55240140000000004</v>
      </c>
      <c r="AW36" s="1">
        <v>0.5395759</v>
      </c>
      <c r="AX36" s="1">
        <v>0.48793940000000002</v>
      </c>
      <c r="AY36" s="1">
        <f t="shared" ref="AY36:AY67" si="18">AVERAGE(AR36:AX36)</f>
        <v>0.52110640000000008</v>
      </c>
      <c r="AZ36" s="1">
        <v>0.49757099999999999</v>
      </c>
      <c r="BA36" s="1">
        <v>0.44495319999999999</v>
      </c>
      <c r="BB36" s="1">
        <v>0.3617939</v>
      </c>
      <c r="BC36" s="1">
        <v>0.33023010000000003</v>
      </c>
      <c r="BD36" s="1">
        <v>0.29438019999999998</v>
      </c>
      <c r="BE36" s="1">
        <v>0.29215960000000002</v>
      </c>
      <c r="BF36" s="1">
        <v>0.2953829</v>
      </c>
      <c r="BG36" s="1">
        <v>0.28352640000000001</v>
      </c>
      <c r="BH36" s="1">
        <v>0.27876309999999999</v>
      </c>
      <c r="BI36" s="1">
        <v>0.2331751</v>
      </c>
      <c r="BJ36" s="1">
        <v>0.2807209</v>
      </c>
      <c r="BK36" s="1">
        <v>0.26424239999999999</v>
      </c>
      <c r="BL36" s="1">
        <v>0.24828749999999999</v>
      </c>
      <c r="BM36" s="1">
        <v>0.32466260000000002</v>
      </c>
      <c r="BN36" s="1">
        <v>0.45731620000000001</v>
      </c>
      <c r="BO36" s="1">
        <v>0.49611119999999997</v>
      </c>
      <c r="BP36" s="1">
        <v>0.49616959999999999</v>
      </c>
      <c r="BQ36" s="1">
        <v>0.52135189999999998</v>
      </c>
      <c r="BR36" s="1">
        <v>0.51623470000000005</v>
      </c>
      <c r="BS36" s="1">
        <v>0.51076080000000001</v>
      </c>
      <c r="BT36" s="1">
        <f t="shared" ref="BT36:BT67" si="19">AVERAGE(AZ36:BS36)</f>
        <v>0.37138966499999998</v>
      </c>
      <c r="BU36" s="1">
        <v>0.52682419999999996</v>
      </c>
      <c r="BV36" s="1">
        <v>0.51631839999999996</v>
      </c>
      <c r="BW36" s="1">
        <v>0.52642880000000003</v>
      </c>
      <c r="BX36" s="1">
        <v>0.52031300000000003</v>
      </c>
      <c r="BY36" s="1">
        <v>0.5557107</v>
      </c>
      <c r="BZ36" s="1">
        <f t="shared" ref="BZ36:BZ67" si="20">AVERAGE(BU36:BY36)</f>
        <v>0.52911902</v>
      </c>
      <c r="CA36" s="1">
        <v>0.52590309999999996</v>
      </c>
      <c r="CB36" s="1">
        <v>0.51661310000000005</v>
      </c>
      <c r="CC36" s="1">
        <v>0.55006390000000005</v>
      </c>
      <c r="CD36" s="1">
        <v>0.54706840000000001</v>
      </c>
      <c r="CE36" s="1">
        <v>0.56739499999999998</v>
      </c>
      <c r="CF36" s="1">
        <v>0.56398090000000001</v>
      </c>
      <c r="CG36" s="1">
        <v>0.56182069999999995</v>
      </c>
      <c r="CH36" s="1">
        <v>0.61019780000000001</v>
      </c>
      <c r="CI36" s="1">
        <v>0.5609769</v>
      </c>
      <c r="CJ36" s="1">
        <f t="shared" ref="CJ36:CJ67" si="21">AVERAGE(CA36:CI36)</f>
        <v>0.5560022</v>
      </c>
      <c r="CK36" s="1">
        <v>0.60625329999999999</v>
      </c>
      <c r="CL36" s="1">
        <v>0.60764629999999997</v>
      </c>
      <c r="CM36" s="1">
        <v>0.60440400000000005</v>
      </c>
      <c r="CN36" s="1">
        <v>0.61081410000000003</v>
      </c>
      <c r="CO36" s="1">
        <v>0.62295350000000005</v>
      </c>
      <c r="CP36" s="1">
        <v>0.61558740000000001</v>
      </c>
      <c r="CQ36" s="1">
        <f t="shared" ref="CQ36:CQ67" si="22">AVERAGE(CK36:CP36)</f>
        <v>0.61127643333333326</v>
      </c>
      <c r="CR36" s="1">
        <v>0.61648069999999999</v>
      </c>
      <c r="CS36" s="1">
        <v>0.60160360000000002</v>
      </c>
      <c r="CT36" s="1">
        <f t="shared" ref="CT36:CT67" si="23">AVERAGE(CR36:CS36)</f>
        <v>0.60904215000000006</v>
      </c>
      <c r="CU36" s="1">
        <v>0.61057439999999996</v>
      </c>
      <c r="CV36" s="1">
        <v>0.62784059999999997</v>
      </c>
      <c r="CW36" s="1">
        <v>0.56193479999999996</v>
      </c>
      <c r="CX36" s="1">
        <v>0.60363940000000005</v>
      </c>
      <c r="CY36" s="1">
        <v>0.60284249999999995</v>
      </c>
      <c r="CZ36" s="1">
        <v>0.55091730000000005</v>
      </c>
      <c r="DA36" s="1">
        <f t="shared" ref="DA36:DA67" si="24">AVERAGE(CU36:CZ36)</f>
        <v>0.59295816666666668</v>
      </c>
      <c r="DB36" s="1">
        <v>0.48891059999999997</v>
      </c>
      <c r="DC36" s="1">
        <v>0.50515160000000003</v>
      </c>
      <c r="DD36" s="1">
        <v>0.58781470000000002</v>
      </c>
      <c r="DE36" s="1">
        <v>0.51214040000000005</v>
      </c>
      <c r="DF36" s="1">
        <f t="shared" ref="DF36:DF67" si="25">AVERAGE(DB36:DE36)</f>
        <v>0.52350432499999999</v>
      </c>
      <c r="DG36" s="1">
        <v>0.50761460000000003</v>
      </c>
      <c r="DH36" s="1">
        <v>0.52656389999999997</v>
      </c>
      <c r="DI36" s="1">
        <v>0.52822199999999997</v>
      </c>
      <c r="DJ36" s="1">
        <v>0.54863980000000001</v>
      </c>
      <c r="DK36" s="1">
        <v>0.54780359999999995</v>
      </c>
      <c r="DL36" s="1">
        <v>0.52007530000000002</v>
      </c>
      <c r="DM36" s="1">
        <v>0.54635659999999997</v>
      </c>
      <c r="DN36" s="1">
        <v>0.51971860000000003</v>
      </c>
      <c r="DO36" s="1">
        <v>0.54989359999999998</v>
      </c>
      <c r="DP36" s="1">
        <v>0.55652520000000005</v>
      </c>
      <c r="DQ36" s="1">
        <v>0.54571250000000004</v>
      </c>
      <c r="DR36" s="1">
        <v>0.52559710000000004</v>
      </c>
      <c r="DS36" s="1">
        <v>0.54343470000000005</v>
      </c>
      <c r="DT36" s="1">
        <v>0.53540500000000002</v>
      </c>
      <c r="DU36" s="1">
        <v>0.53324150000000003</v>
      </c>
      <c r="DV36" s="1">
        <v>0.51964379999999999</v>
      </c>
      <c r="DW36" s="1">
        <v>0.52573539999999996</v>
      </c>
      <c r="DX36" s="1">
        <v>0.49785489999999999</v>
      </c>
      <c r="DY36" s="1">
        <v>0.47143649999999998</v>
      </c>
      <c r="DZ36" s="1">
        <v>0.48415150000000001</v>
      </c>
      <c r="EA36" s="1">
        <v>0.51343609999999995</v>
      </c>
      <c r="EB36" s="1">
        <v>0.48733159999999998</v>
      </c>
      <c r="EC36" s="1">
        <v>0.46422459999999999</v>
      </c>
      <c r="ED36" s="1">
        <v>0.50243839999999995</v>
      </c>
      <c r="EE36" s="1">
        <v>0.48694029999999999</v>
      </c>
      <c r="EF36" s="1">
        <v>0.53384229999999999</v>
      </c>
      <c r="EG36" s="1">
        <v>0.53809229999999997</v>
      </c>
      <c r="EH36" s="1">
        <v>0.52627440000000003</v>
      </c>
      <c r="EI36" s="1">
        <v>0.53745569999999998</v>
      </c>
      <c r="EJ36" s="1">
        <v>0.5153432</v>
      </c>
      <c r="EK36" s="1">
        <v>0.53513730000000004</v>
      </c>
      <c r="EL36" s="1">
        <v>0.54619649999999997</v>
      </c>
      <c r="EM36" s="1">
        <v>0.53320400000000001</v>
      </c>
      <c r="EN36" s="1">
        <v>0.52535639999999995</v>
      </c>
      <c r="EO36" s="1">
        <v>0.56300689999999998</v>
      </c>
      <c r="EP36" s="1">
        <v>0.5649111</v>
      </c>
      <c r="EQ36" s="1">
        <v>0.54751170000000005</v>
      </c>
      <c r="ER36" s="1">
        <f t="shared" ref="ER36:ER67" si="26">AVERAGE(DG36:EQ36)</f>
        <v>0.52579267297297305</v>
      </c>
      <c r="ES36" s="1">
        <v>0.49791449999999998</v>
      </c>
      <c r="ET36" s="1">
        <v>0.50832129999999998</v>
      </c>
      <c r="EU36" s="1">
        <v>0.5144183</v>
      </c>
      <c r="EV36" s="1">
        <v>0.50136939999999997</v>
      </c>
      <c r="EW36" s="1">
        <v>0.470302</v>
      </c>
      <c r="EX36" s="1">
        <v>0.50586750000000003</v>
      </c>
      <c r="EY36" s="1">
        <v>0.4872705</v>
      </c>
      <c r="EZ36" s="1">
        <v>0.48263660000000003</v>
      </c>
      <c r="FA36" s="1">
        <v>0.49327090000000001</v>
      </c>
      <c r="FB36" s="1">
        <v>0.46560699999999999</v>
      </c>
      <c r="FC36" s="1">
        <v>0.48985230000000002</v>
      </c>
      <c r="FD36" s="1">
        <v>0.491313</v>
      </c>
      <c r="FE36" s="1">
        <v>0.47726439999999998</v>
      </c>
      <c r="FF36" s="1">
        <v>0.48847499999999999</v>
      </c>
      <c r="FG36" s="1">
        <v>0.4755817</v>
      </c>
      <c r="FH36" s="1">
        <f t="shared" ref="FH36:FH67" si="27">AVERAGE(ES36:FG36)</f>
        <v>0.48996429333333336</v>
      </c>
      <c r="FI36" s="1">
        <v>0.46968949999999998</v>
      </c>
      <c r="FJ36" s="1">
        <v>0.47864810000000002</v>
      </c>
      <c r="FK36" s="1">
        <v>0.46160099999999998</v>
      </c>
      <c r="FL36" s="1">
        <v>0.46559509999999998</v>
      </c>
      <c r="FM36" s="1">
        <v>0.50606079999999998</v>
      </c>
      <c r="FN36" s="1">
        <v>0.48348249999999998</v>
      </c>
      <c r="FO36" s="1">
        <v>0.50101019999999996</v>
      </c>
      <c r="FP36" s="1">
        <v>0.4710685</v>
      </c>
      <c r="FQ36" s="1">
        <v>0.46835450000000001</v>
      </c>
      <c r="FR36" s="1">
        <v>0.46706769999999997</v>
      </c>
      <c r="FS36" s="1">
        <v>0.49346909999999999</v>
      </c>
      <c r="FT36" s="1">
        <v>0.50605429999999996</v>
      </c>
      <c r="FU36" s="1">
        <v>0.48975790000000002</v>
      </c>
      <c r="FV36" s="1">
        <v>0.56280430000000004</v>
      </c>
      <c r="FW36" s="1">
        <v>0.47797309999999998</v>
      </c>
      <c r="FX36" s="1">
        <v>0.47763610000000001</v>
      </c>
      <c r="FY36" s="1">
        <v>0.45774809999999999</v>
      </c>
      <c r="FZ36" s="1">
        <v>0.46455990000000003</v>
      </c>
      <c r="GA36" s="1">
        <v>0.43050040000000001</v>
      </c>
      <c r="GB36" s="1">
        <v>0.4698851</v>
      </c>
      <c r="GC36" s="1">
        <v>0.4653024</v>
      </c>
      <c r="GD36" s="1">
        <f t="shared" ref="GD36:GD67" si="28">AVERAGE(FI36:GC36)</f>
        <v>0.47944136190476189</v>
      </c>
      <c r="GE36" s="1">
        <v>0.47886099999999998</v>
      </c>
      <c r="GF36" s="1">
        <v>0.4582735</v>
      </c>
      <c r="GG36" s="1">
        <v>0.47338269999999999</v>
      </c>
      <c r="GH36" s="1">
        <v>0.48875210000000002</v>
      </c>
      <c r="GI36" s="1">
        <v>0.49182569999999998</v>
      </c>
      <c r="GJ36" s="1">
        <v>0.46826020000000002</v>
      </c>
      <c r="GK36" s="1">
        <v>0.50134330000000005</v>
      </c>
      <c r="GL36" s="1">
        <v>0.48623690000000003</v>
      </c>
      <c r="GM36" s="1">
        <v>0.51138349999999999</v>
      </c>
      <c r="GN36" s="1">
        <v>0.47946490000000003</v>
      </c>
      <c r="GO36" s="1">
        <v>0.4730143</v>
      </c>
      <c r="GP36" s="1">
        <v>0.46321990000000002</v>
      </c>
      <c r="GQ36" s="1">
        <v>0.50884770000000001</v>
      </c>
      <c r="GR36" s="1">
        <v>0.48499399999999998</v>
      </c>
      <c r="GS36" s="1">
        <f t="shared" ref="GS36:GS67" si="29">AVERAGE(GE36:GR36)</f>
        <v>0.48341855000000006</v>
      </c>
    </row>
    <row r="37" spans="1:201" x14ac:dyDescent="0.25">
      <c r="A37" s="1">
        <v>0.86847700000000005</v>
      </c>
      <c r="B37" s="1">
        <v>0.34643879999999999</v>
      </c>
      <c r="C37" s="1">
        <v>0.34459610000000002</v>
      </c>
      <c r="D37" s="1">
        <v>0.35430810000000001</v>
      </c>
      <c r="E37" s="1">
        <v>0.35876400000000003</v>
      </c>
      <c r="F37" s="1">
        <v>0.44740069999999998</v>
      </c>
      <c r="G37" s="1">
        <v>0.34278769999999997</v>
      </c>
      <c r="H37" s="1">
        <v>0.35293039999999998</v>
      </c>
      <c r="I37" s="1">
        <v>0.37731110000000001</v>
      </c>
      <c r="J37" s="1">
        <v>0.36880249999999998</v>
      </c>
      <c r="K37" s="1">
        <v>0.38838590000000001</v>
      </c>
      <c r="L37" s="1">
        <v>0.43267410000000001</v>
      </c>
      <c r="M37" s="1">
        <v>0.42736150000000001</v>
      </c>
      <c r="N37" s="1">
        <v>0.4858922</v>
      </c>
      <c r="O37" s="1">
        <f t="shared" si="15"/>
        <v>0.38674254615384618</v>
      </c>
      <c r="P37" s="1">
        <v>0.5238389</v>
      </c>
      <c r="Q37" s="1">
        <v>0.57449620000000001</v>
      </c>
      <c r="R37" s="1">
        <v>0.51957580000000003</v>
      </c>
      <c r="S37" s="1">
        <v>0.50549160000000004</v>
      </c>
      <c r="T37" s="1">
        <v>0.44408310000000001</v>
      </c>
      <c r="U37" s="1">
        <f t="shared" si="16"/>
        <v>0.51349712000000003</v>
      </c>
      <c r="V37" s="1">
        <v>0.46518399999999999</v>
      </c>
      <c r="W37" s="1">
        <v>0.45344590000000001</v>
      </c>
      <c r="X37" s="1">
        <v>0.45959060000000002</v>
      </c>
      <c r="Y37" s="1">
        <v>0.47260259999999998</v>
      </c>
      <c r="Z37" s="1">
        <v>0.46122770000000002</v>
      </c>
      <c r="AA37" s="1">
        <v>0.4076343</v>
      </c>
      <c r="AB37" s="1">
        <v>0.43307820000000002</v>
      </c>
      <c r="AC37" s="1">
        <v>0.41479559999999999</v>
      </c>
      <c r="AD37" s="1">
        <v>0.4760356</v>
      </c>
      <c r="AE37" s="1">
        <v>0.44393270000000001</v>
      </c>
      <c r="AF37" s="1">
        <v>0.43991069999999999</v>
      </c>
      <c r="AG37" s="1">
        <v>0.4075665</v>
      </c>
      <c r="AH37" s="1">
        <v>0.42039339999999997</v>
      </c>
      <c r="AI37" s="1">
        <v>0.43109609999999998</v>
      </c>
      <c r="AJ37" s="1">
        <v>0.448239</v>
      </c>
      <c r="AK37" s="1">
        <v>0.45335039999999999</v>
      </c>
      <c r="AL37" s="1">
        <v>0.49873810000000002</v>
      </c>
      <c r="AM37" s="1">
        <v>0.50123289999999998</v>
      </c>
      <c r="AN37" s="1">
        <v>0.53154100000000004</v>
      </c>
      <c r="AO37" s="1">
        <v>0.50881909999999997</v>
      </c>
      <c r="AP37" s="1">
        <v>0.53999589999999997</v>
      </c>
      <c r="AQ37" s="1">
        <f t="shared" si="17"/>
        <v>0.46040049047619047</v>
      </c>
      <c r="AR37" s="1">
        <v>0.54378579999999999</v>
      </c>
      <c r="AS37" s="1">
        <v>0.52083440000000003</v>
      </c>
      <c r="AT37" s="1">
        <v>0.526258</v>
      </c>
      <c r="AU37" s="1">
        <v>0.52523839999999999</v>
      </c>
      <c r="AV37" s="1">
        <v>0.56788079999999996</v>
      </c>
      <c r="AW37" s="1">
        <v>0.55503420000000003</v>
      </c>
      <c r="AX37" s="1">
        <v>0.49755850000000001</v>
      </c>
      <c r="AY37" s="1">
        <f t="shared" si="18"/>
        <v>0.53379858571428573</v>
      </c>
      <c r="AZ37" s="1">
        <v>0.51063139999999996</v>
      </c>
      <c r="BA37" s="1">
        <v>0.45466719999999999</v>
      </c>
      <c r="BB37" s="1">
        <v>0.36983440000000001</v>
      </c>
      <c r="BC37" s="1">
        <v>0.3370573</v>
      </c>
      <c r="BD37" s="1">
        <v>0.29991050000000002</v>
      </c>
      <c r="BE37" s="1">
        <v>0.29693449999999999</v>
      </c>
      <c r="BF37" s="1">
        <v>0.29991469999999998</v>
      </c>
      <c r="BG37" s="1">
        <v>0.28841309999999998</v>
      </c>
      <c r="BH37" s="1">
        <v>0.2832867</v>
      </c>
      <c r="BI37" s="1">
        <v>0.23746590000000001</v>
      </c>
      <c r="BJ37" s="1">
        <v>0.28644649999999999</v>
      </c>
      <c r="BK37" s="1">
        <v>0.26867020000000003</v>
      </c>
      <c r="BL37" s="1">
        <v>0.25281510000000001</v>
      </c>
      <c r="BM37" s="1">
        <v>0.32955079999999998</v>
      </c>
      <c r="BN37" s="1">
        <v>0.46947729999999999</v>
      </c>
      <c r="BO37" s="1">
        <v>0.50838810000000001</v>
      </c>
      <c r="BP37" s="1">
        <v>0.50942639999999995</v>
      </c>
      <c r="BQ37" s="1">
        <v>0.536188</v>
      </c>
      <c r="BR37" s="1">
        <v>0.53111039999999998</v>
      </c>
      <c r="BS37" s="1">
        <v>0.52298560000000005</v>
      </c>
      <c r="BT37" s="1">
        <f t="shared" si="19"/>
        <v>0.37965870500000004</v>
      </c>
      <c r="BU37" s="1">
        <v>0.53972580000000003</v>
      </c>
      <c r="BV37" s="1">
        <v>0.52946530000000003</v>
      </c>
      <c r="BW37" s="1">
        <v>0.53971340000000001</v>
      </c>
      <c r="BX37" s="1">
        <v>0.53300910000000001</v>
      </c>
      <c r="BY37" s="1">
        <v>0.56956379999999995</v>
      </c>
      <c r="BZ37" s="1">
        <f t="shared" si="20"/>
        <v>0.54229548000000005</v>
      </c>
      <c r="CA37" s="1">
        <v>0.54075490000000004</v>
      </c>
      <c r="CB37" s="1">
        <v>0.52946040000000005</v>
      </c>
      <c r="CC37" s="1">
        <v>0.56093559999999998</v>
      </c>
      <c r="CD37" s="1">
        <v>0.56247939999999996</v>
      </c>
      <c r="CE37" s="1">
        <v>0.58322390000000002</v>
      </c>
      <c r="CF37" s="1">
        <v>0.58116109999999999</v>
      </c>
      <c r="CG37" s="1">
        <v>0.57844850000000003</v>
      </c>
      <c r="CH37" s="1">
        <v>0.63274470000000005</v>
      </c>
      <c r="CI37" s="1">
        <v>0.57884590000000002</v>
      </c>
      <c r="CJ37" s="1">
        <f t="shared" si="21"/>
        <v>0.57200604444444447</v>
      </c>
      <c r="CK37" s="1">
        <v>0.62343199999999999</v>
      </c>
      <c r="CL37" s="1">
        <v>0.62174700000000005</v>
      </c>
      <c r="CM37" s="1">
        <v>0.62366149999999998</v>
      </c>
      <c r="CN37" s="1">
        <v>0.62795279999999998</v>
      </c>
      <c r="CO37" s="1">
        <v>0.64337949999999999</v>
      </c>
      <c r="CP37" s="1">
        <v>0.63604039999999995</v>
      </c>
      <c r="CQ37" s="1">
        <f t="shared" si="22"/>
        <v>0.62936886666666669</v>
      </c>
      <c r="CR37" s="1">
        <v>0.63144270000000002</v>
      </c>
      <c r="CS37" s="1">
        <v>0.61960850000000001</v>
      </c>
      <c r="CT37" s="1">
        <f t="shared" si="23"/>
        <v>0.62552560000000001</v>
      </c>
      <c r="CU37" s="1">
        <v>0.62946749999999996</v>
      </c>
      <c r="CV37" s="1">
        <v>0.64228019999999997</v>
      </c>
      <c r="CW37" s="1">
        <v>0.57410360000000005</v>
      </c>
      <c r="CX37" s="1">
        <v>0.62232460000000001</v>
      </c>
      <c r="CY37" s="1">
        <v>0.61723629999999996</v>
      </c>
      <c r="CZ37" s="1">
        <v>0.56410780000000005</v>
      </c>
      <c r="DA37" s="1">
        <f t="shared" si="24"/>
        <v>0.60825333333333342</v>
      </c>
      <c r="DB37" s="1">
        <v>0.50437180000000004</v>
      </c>
      <c r="DC37" s="1">
        <v>0.52039409999999997</v>
      </c>
      <c r="DD37" s="1">
        <v>0.60225580000000001</v>
      </c>
      <c r="DE37" s="1">
        <v>0.52579679999999995</v>
      </c>
      <c r="DF37" s="1">
        <f t="shared" si="25"/>
        <v>0.53820462499999999</v>
      </c>
      <c r="DG37" s="1">
        <v>0.52052319999999996</v>
      </c>
      <c r="DH37" s="1">
        <v>0.53774509999999998</v>
      </c>
      <c r="DI37" s="1">
        <v>0.53898449999999998</v>
      </c>
      <c r="DJ37" s="1">
        <v>0.56106409999999995</v>
      </c>
      <c r="DK37" s="1">
        <v>0.55691500000000005</v>
      </c>
      <c r="DL37" s="1">
        <v>0.5300629</v>
      </c>
      <c r="DM37" s="1">
        <v>0.5562068</v>
      </c>
      <c r="DN37" s="1">
        <v>0.52653859999999997</v>
      </c>
      <c r="DO37" s="1">
        <v>0.55807830000000003</v>
      </c>
      <c r="DP37" s="1">
        <v>0.56448359999999997</v>
      </c>
      <c r="DQ37" s="1">
        <v>0.55160489999999995</v>
      </c>
      <c r="DR37" s="1">
        <v>0.53183029999999998</v>
      </c>
      <c r="DS37" s="1">
        <v>0.54897309999999999</v>
      </c>
      <c r="DT37" s="1">
        <v>0.5398309</v>
      </c>
      <c r="DU37" s="1">
        <v>0.53923359999999998</v>
      </c>
      <c r="DV37" s="1">
        <v>0.52712250000000005</v>
      </c>
      <c r="DW37" s="1">
        <v>0.53549270000000004</v>
      </c>
      <c r="DX37" s="1">
        <v>0.50521590000000005</v>
      </c>
      <c r="DY37" s="1">
        <v>0.47728009999999998</v>
      </c>
      <c r="DZ37" s="1">
        <v>0.48826399999999998</v>
      </c>
      <c r="EA37" s="1">
        <v>0.52106980000000003</v>
      </c>
      <c r="EB37" s="1">
        <v>0.49795600000000001</v>
      </c>
      <c r="EC37" s="1">
        <v>0.47116950000000002</v>
      </c>
      <c r="ED37" s="1">
        <v>0.51123130000000006</v>
      </c>
      <c r="EE37" s="1">
        <v>0.49595630000000002</v>
      </c>
      <c r="EF37" s="1">
        <v>0.54417979999999999</v>
      </c>
      <c r="EG37" s="1">
        <v>0.54909770000000002</v>
      </c>
      <c r="EH37" s="1">
        <v>0.53368000000000004</v>
      </c>
      <c r="EI37" s="1">
        <v>0.5467997</v>
      </c>
      <c r="EJ37" s="1">
        <v>0.52601059999999999</v>
      </c>
      <c r="EK37" s="1">
        <v>0.54735149999999999</v>
      </c>
      <c r="EL37" s="1">
        <v>0.55641600000000002</v>
      </c>
      <c r="EM37" s="1">
        <v>0.54263189999999994</v>
      </c>
      <c r="EN37" s="1">
        <v>0.53289549999999997</v>
      </c>
      <c r="EO37" s="1">
        <v>0.56989529999999999</v>
      </c>
      <c r="EP37" s="1">
        <v>0.5730788</v>
      </c>
      <c r="EQ37" s="1">
        <v>0.55867199999999995</v>
      </c>
      <c r="ER37" s="1">
        <f t="shared" si="26"/>
        <v>0.53442004864864867</v>
      </c>
      <c r="ES37" s="1">
        <v>0.51142290000000001</v>
      </c>
      <c r="ET37" s="1">
        <v>0.52062850000000005</v>
      </c>
      <c r="EU37" s="1">
        <v>0.52766959999999996</v>
      </c>
      <c r="EV37" s="1">
        <v>0.51324840000000005</v>
      </c>
      <c r="EW37" s="1">
        <v>0.48134149999999998</v>
      </c>
      <c r="EX37" s="1">
        <v>0.51759619999999995</v>
      </c>
      <c r="EY37" s="1">
        <v>0.49928899999999998</v>
      </c>
      <c r="EZ37" s="1">
        <v>0.49479800000000002</v>
      </c>
      <c r="FA37" s="1">
        <v>0.50740050000000003</v>
      </c>
      <c r="FB37" s="1">
        <v>0.4771243</v>
      </c>
      <c r="FC37" s="1">
        <v>0.50247940000000002</v>
      </c>
      <c r="FD37" s="1">
        <v>0.50467169999999995</v>
      </c>
      <c r="FE37" s="1">
        <v>0.48927130000000002</v>
      </c>
      <c r="FF37" s="1">
        <v>0.50223419999999996</v>
      </c>
      <c r="FG37" s="1">
        <v>0.4886181</v>
      </c>
      <c r="FH37" s="1">
        <f t="shared" si="27"/>
        <v>0.50251957333333341</v>
      </c>
      <c r="FI37" s="1">
        <v>0.48392020000000002</v>
      </c>
      <c r="FJ37" s="1">
        <v>0.49299900000000002</v>
      </c>
      <c r="FK37" s="1">
        <v>0.4728926</v>
      </c>
      <c r="FL37" s="1">
        <v>0.47902489999999998</v>
      </c>
      <c r="FM37" s="1">
        <v>0.5216575</v>
      </c>
      <c r="FN37" s="1">
        <v>0.49821910000000003</v>
      </c>
      <c r="FO37" s="1">
        <v>0.51269759999999998</v>
      </c>
      <c r="FP37" s="1">
        <v>0.48408649999999998</v>
      </c>
      <c r="FQ37" s="1">
        <v>0.482294</v>
      </c>
      <c r="FR37" s="1">
        <v>0.47839500000000001</v>
      </c>
      <c r="FS37" s="1">
        <v>0.50838070000000002</v>
      </c>
      <c r="FT37" s="1">
        <v>0.52306050000000004</v>
      </c>
      <c r="FU37" s="1">
        <v>0.50320290000000001</v>
      </c>
      <c r="FV37" s="1">
        <v>0.5763279</v>
      </c>
      <c r="FW37" s="1">
        <v>0.4916895</v>
      </c>
      <c r="FX37" s="1">
        <v>0.49013390000000001</v>
      </c>
      <c r="FY37" s="1">
        <v>0.467976</v>
      </c>
      <c r="FZ37" s="1">
        <v>0.4771782</v>
      </c>
      <c r="GA37" s="1">
        <v>0.43975829999999999</v>
      </c>
      <c r="GB37" s="1">
        <v>0.48086990000000002</v>
      </c>
      <c r="GC37" s="1">
        <v>0.4753366</v>
      </c>
      <c r="GD37" s="1">
        <f t="shared" si="28"/>
        <v>0.49238575238095239</v>
      </c>
      <c r="GE37" s="1">
        <v>0.49109599999999998</v>
      </c>
      <c r="GF37" s="1">
        <v>0.46941189999999999</v>
      </c>
      <c r="GG37" s="1">
        <v>0.48415429999999998</v>
      </c>
      <c r="GH37" s="1">
        <v>0.50168650000000004</v>
      </c>
      <c r="GI37" s="1">
        <v>0.50420489999999996</v>
      </c>
      <c r="GJ37" s="1">
        <v>0.4808385</v>
      </c>
      <c r="GK37" s="1">
        <v>0.51439290000000004</v>
      </c>
      <c r="GL37" s="1">
        <v>0.49838539999999998</v>
      </c>
      <c r="GM37" s="1">
        <v>0.52724139999999997</v>
      </c>
      <c r="GN37" s="1">
        <v>0.49257879999999998</v>
      </c>
      <c r="GO37" s="1">
        <v>0.48384919999999998</v>
      </c>
      <c r="GP37" s="1">
        <v>0.4740953</v>
      </c>
      <c r="GQ37" s="1">
        <v>0.52363930000000003</v>
      </c>
      <c r="GR37" s="1">
        <v>0.49770789999999998</v>
      </c>
      <c r="GS37" s="1">
        <f t="shared" si="29"/>
        <v>0.49594873571428577</v>
      </c>
    </row>
    <row r="38" spans="1:201" x14ac:dyDescent="0.25">
      <c r="A38" s="1">
        <v>0.95338299999999998</v>
      </c>
      <c r="B38" s="1">
        <v>0.35252430000000001</v>
      </c>
      <c r="C38" s="1">
        <v>0.3488907</v>
      </c>
      <c r="D38" s="1">
        <v>0.35849969999999998</v>
      </c>
      <c r="E38" s="1">
        <v>0.36377320000000002</v>
      </c>
      <c r="F38" s="1">
        <v>0.45590049999999999</v>
      </c>
      <c r="G38" s="1">
        <v>0.34725309999999998</v>
      </c>
      <c r="H38" s="1">
        <v>0.35905890000000001</v>
      </c>
      <c r="I38" s="1">
        <v>0.38494349999999999</v>
      </c>
      <c r="J38" s="1">
        <v>0.37345329999999999</v>
      </c>
      <c r="K38" s="1">
        <v>0.3958972</v>
      </c>
      <c r="L38" s="1">
        <v>0.4409515</v>
      </c>
      <c r="M38" s="1">
        <v>0.43325279999999999</v>
      </c>
      <c r="N38" s="1">
        <v>0.49165379999999997</v>
      </c>
      <c r="O38" s="1">
        <f t="shared" si="15"/>
        <v>0.39277326923076922</v>
      </c>
      <c r="P38" s="1">
        <v>0.52925160000000004</v>
      </c>
      <c r="Q38" s="1">
        <v>0.58054110000000003</v>
      </c>
      <c r="R38" s="1">
        <v>0.52716039999999997</v>
      </c>
      <c r="S38" s="1">
        <v>0.51316649999999997</v>
      </c>
      <c r="T38" s="1">
        <v>0.45045059999999998</v>
      </c>
      <c r="U38" s="1">
        <f t="shared" si="16"/>
        <v>0.52011403999999994</v>
      </c>
      <c r="V38" s="1">
        <v>0.47346739999999998</v>
      </c>
      <c r="W38" s="1">
        <v>0.46113530000000003</v>
      </c>
      <c r="X38" s="1">
        <v>0.46728239999999999</v>
      </c>
      <c r="Y38" s="1">
        <v>0.47995680000000002</v>
      </c>
      <c r="Z38" s="1">
        <v>0.46774850000000001</v>
      </c>
      <c r="AA38" s="1">
        <v>0.4143561</v>
      </c>
      <c r="AB38" s="1">
        <v>0.44041439999999998</v>
      </c>
      <c r="AC38" s="1">
        <v>0.42077360000000003</v>
      </c>
      <c r="AD38" s="1">
        <v>0.48202879999999998</v>
      </c>
      <c r="AE38" s="1">
        <v>0.45135589999999998</v>
      </c>
      <c r="AF38" s="1">
        <v>0.44641219999999998</v>
      </c>
      <c r="AG38" s="1">
        <v>0.41224470000000002</v>
      </c>
      <c r="AH38" s="1">
        <v>0.42559770000000002</v>
      </c>
      <c r="AI38" s="1">
        <v>0.43833529999999998</v>
      </c>
      <c r="AJ38" s="1">
        <v>0.45494970000000001</v>
      </c>
      <c r="AK38" s="1">
        <v>0.46072400000000002</v>
      </c>
      <c r="AL38" s="1">
        <v>0.50722840000000002</v>
      </c>
      <c r="AM38" s="1">
        <v>0.5090713</v>
      </c>
      <c r="AN38" s="1">
        <v>0.54218759999999999</v>
      </c>
      <c r="AO38" s="1">
        <v>0.51721700000000004</v>
      </c>
      <c r="AP38" s="1">
        <v>0.54937550000000002</v>
      </c>
      <c r="AQ38" s="1">
        <f t="shared" si="17"/>
        <v>0.46770774285714289</v>
      </c>
      <c r="AR38" s="1">
        <v>0.55414030000000003</v>
      </c>
      <c r="AS38" s="1">
        <v>0.5294567</v>
      </c>
      <c r="AT38" s="1">
        <v>0.53544499999999995</v>
      </c>
      <c r="AU38" s="1">
        <v>0.53638560000000002</v>
      </c>
      <c r="AV38" s="1">
        <v>0.58106650000000004</v>
      </c>
      <c r="AW38" s="1">
        <v>0.56850500000000004</v>
      </c>
      <c r="AX38" s="1">
        <v>0.50537840000000001</v>
      </c>
      <c r="AY38" s="1">
        <f t="shared" si="18"/>
        <v>0.54433964285714287</v>
      </c>
      <c r="AZ38" s="1">
        <v>0.52161930000000001</v>
      </c>
      <c r="BA38" s="1">
        <v>0.46265240000000002</v>
      </c>
      <c r="BB38" s="1">
        <v>0.37665870000000001</v>
      </c>
      <c r="BC38" s="1">
        <v>0.34267599999999998</v>
      </c>
      <c r="BD38" s="1">
        <v>0.30438989999999999</v>
      </c>
      <c r="BE38" s="1">
        <v>0.30061260000000001</v>
      </c>
      <c r="BF38" s="1">
        <v>0.30332900000000002</v>
      </c>
      <c r="BG38" s="1">
        <v>0.29226029999999997</v>
      </c>
      <c r="BH38" s="1">
        <v>0.2867865</v>
      </c>
      <c r="BI38" s="1">
        <v>0.24096219999999999</v>
      </c>
      <c r="BJ38" s="1">
        <v>0.29111140000000002</v>
      </c>
      <c r="BK38" s="1">
        <v>0.27208320000000003</v>
      </c>
      <c r="BL38" s="1">
        <v>0.2563975</v>
      </c>
      <c r="BM38" s="1">
        <v>0.33308569999999998</v>
      </c>
      <c r="BN38" s="1">
        <v>0.48012060000000001</v>
      </c>
      <c r="BO38" s="1">
        <v>0.51918240000000004</v>
      </c>
      <c r="BP38" s="1">
        <v>0.52107579999999998</v>
      </c>
      <c r="BQ38" s="1">
        <v>0.5495063</v>
      </c>
      <c r="BR38" s="1">
        <v>0.54438839999999999</v>
      </c>
      <c r="BS38" s="1">
        <v>0.53354369999999995</v>
      </c>
      <c r="BT38" s="1">
        <f t="shared" si="19"/>
        <v>0.386622095</v>
      </c>
      <c r="BU38" s="1">
        <v>0.55071769999999998</v>
      </c>
      <c r="BV38" s="1">
        <v>0.54074480000000003</v>
      </c>
      <c r="BW38" s="1">
        <v>0.55110999999999999</v>
      </c>
      <c r="BX38" s="1">
        <v>0.54393599999999998</v>
      </c>
      <c r="BY38" s="1">
        <v>0.58126160000000004</v>
      </c>
      <c r="BZ38" s="1">
        <f t="shared" si="20"/>
        <v>0.55355401999999998</v>
      </c>
      <c r="CA38" s="1">
        <v>0.55379990000000001</v>
      </c>
      <c r="CB38" s="1">
        <v>0.54043529999999995</v>
      </c>
      <c r="CC38" s="1">
        <v>0.57021029999999995</v>
      </c>
      <c r="CD38" s="1">
        <v>0.57580100000000001</v>
      </c>
      <c r="CE38" s="1">
        <v>0.59719199999999995</v>
      </c>
      <c r="CF38" s="1">
        <v>0.59700889999999995</v>
      </c>
      <c r="CG38" s="1">
        <v>0.59361660000000005</v>
      </c>
      <c r="CH38" s="1">
        <v>0.65352120000000002</v>
      </c>
      <c r="CI38" s="1">
        <v>0.59609089999999998</v>
      </c>
      <c r="CJ38" s="1">
        <f t="shared" si="21"/>
        <v>0.58640845555555554</v>
      </c>
      <c r="CK38" s="1">
        <v>0.63996200000000003</v>
      </c>
      <c r="CL38" s="1">
        <v>0.63529340000000001</v>
      </c>
      <c r="CM38" s="1">
        <v>0.64197090000000001</v>
      </c>
      <c r="CN38" s="1">
        <v>0.64449449999999997</v>
      </c>
      <c r="CO38" s="1">
        <v>0.66280649999999997</v>
      </c>
      <c r="CP38" s="1">
        <v>0.65567929999999996</v>
      </c>
      <c r="CQ38" s="1">
        <f t="shared" si="22"/>
        <v>0.64670109999999992</v>
      </c>
      <c r="CR38" s="1">
        <v>0.64555189999999996</v>
      </c>
      <c r="CS38" s="1">
        <v>0.63777980000000001</v>
      </c>
      <c r="CT38" s="1">
        <f t="shared" si="23"/>
        <v>0.64166584999999998</v>
      </c>
      <c r="CU38" s="1">
        <v>0.64873009999999998</v>
      </c>
      <c r="CV38" s="1">
        <v>0.65648019999999996</v>
      </c>
      <c r="CW38" s="1">
        <v>0.58616140000000005</v>
      </c>
      <c r="CX38" s="1">
        <v>0.64175130000000002</v>
      </c>
      <c r="CY38" s="1">
        <v>0.63153599999999999</v>
      </c>
      <c r="CZ38" s="1">
        <v>0.5768974</v>
      </c>
      <c r="DA38" s="1">
        <f t="shared" si="24"/>
        <v>0.62359273333333343</v>
      </c>
      <c r="DB38" s="1">
        <v>0.52089640000000004</v>
      </c>
      <c r="DC38" s="1">
        <v>0.5365472</v>
      </c>
      <c r="DD38" s="1">
        <v>0.61725750000000001</v>
      </c>
      <c r="DE38" s="1">
        <v>0.5408309</v>
      </c>
      <c r="DF38" s="1">
        <f t="shared" si="25"/>
        <v>0.55388300000000001</v>
      </c>
      <c r="DG38" s="1">
        <v>0.53446590000000005</v>
      </c>
      <c r="DH38" s="1">
        <v>0.54915570000000002</v>
      </c>
      <c r="DI38" s="1">
        <v>0.55043629999999999</v>
      </c>
      <c r="DJ38" s="1">
        <v>0.57521860000000002</v>
      </c>
      <c r="DK38" s="1">
        <v>0.56673240000000003</v>
      </c>
      <c r="DL38" s="1">
        <v>0.54185249999999996</v>
      </c>
      <c r="DM38" s="1">
        <v>0.56791760000000002</v>
      </c>
      <c r="DN38" s="1">
        <v>0.53473599999999999</v>
      </c>
      <c r="DO38" s="1">
        <v>0.56847190000000003</v>
      </c>
      <c r="DP38" s="1">
        <v>0.57492209999999999</v>
      </c>
      <c r="DQ38" s="1">
        <v>0.55887120000000001</v>
      </c>
      <c r="DR38" s="1">
        <v>0.54009600000000002</v>
      </c>
      <c r="DS38" s="1">
        <v>0.55657250000000003</v>
      </c>
      <c r="DT38" s="1">
        <v>0.54565940000000002</v>
      </c>
      <c r="DU38" s="1">
        <v>0.54700139999999997</v>
      </c>
      <c r="DV38" s="1">
        <v>0.53562390000000004</v>
      </c>
      <c r="DW38" s="1">
        <v>0.54588230000000004</v>
      </c>
      <c r="DX38" s="1">
        <v>0.51424000000000003</v>
      </c>
      <c r="DY38" s="1">
        <v>0.48435400000000001</v>
      </c>
      <c r="DZ38" s="1">
        <v>0.49286069999999998</v>
      </c>
      <c r="EA38" s="1">
        <v>0.52857520000000002</v>
      </c>
      <c r="EB38" s="1">
        <v>0.5098878</v>
      </c>
      <c r="EC38" s="1">
        <v>0.47997279999999998</v>
      </c>
      <c r="ED38" s="1">
        <v>0.52077669999999998</v>
      </c>
      <c r="EE38" s="1">
        <v>0.50494830000000002</v>
      </c>
      <c r="EF38" s="1">
        <v>0.5546411</v>
      </c>
      <c r="EG38" s="1">
        <v>0.56021030000000005</v>
      </c>
      <c r="EH38" s="1">
        <v>0.54184869999999996</v>
      </c>
      <c r="EI38" s="1">
        <v>0.55547120000000005</v>
      </c>
      <c r="EJ38" s="1">
        <v>0.53664869999999998</v>
      </c>
      <c r="EK38" s="1">
        <v>0.55943869999999996</v>
      </c>
      <c r="EL38" s="1">
        <v>0.56700300000000003</v>
      </c>
      <c r="EM38" s="1">
        <v>0.55218610000000001</v>
      </c>
      <c r="EN38" s="1">
        <v>0.54116059999999999</v>
      </c>
      <c r="EO38" s="1">
        <v>0.57711570000000001</v>
      </c>
      <c r="EP38" s="1">
        <v>0.5816036</v>
      </c>
      <c r="EQ38" s="1">
        <v>0.56965140000000003</v>
      </c>
      <c r="ER38" s="1">
        <f t="shared" si="26"/>
        <v>0.54395162972972988</v>
      </c>
      <c r="ES38" s="1">
        <v>0.52393840000000003</v>
      </c>
      <c r="ET38" s="1">
        <v>0.53220330000000005</v>
      </c>
      <c r="EU38" s="1">
        <v>0.54024899999999998</v>
      </c>
      <c r="EV38" s="1">
        <v>0.52425089999999996</v>
      </c>
      <c r="EW38" s="1">
        <v>0.49162509999999998</v>
      </c>
      <c r="EX38" s="1">
        <v>0.52868020000000004</v>
      </c>
      <c r="EY38" s="1">
        <v>0.51053000000000004</v>
      </c>
      <c r="EZ38" s="1">
        <v>0.50627069999999996</v>
      </c>
      <c r="FA38" s="1">
        <v>0.52053179999999999</v>
      </c>
      <c r="FB38" s="1">
        <v>0.48761520000000003</v>
      </c>
      <c r="FC38" s="1">
        <v>0.51425279999999995</v>
      </c>
      <c r="FD38" s="1">
        <v>0.51712860000000005</v>
      </c>
      <c r="FE38" s="1">
        <v>0.50047759999999997</v>
      </c>
      <c r="FF38" s="1">
        <v>0.51503239999999995</v>
      </c>
      <c r="FG38" s="1">
        <v>0.50071149999999998</v>
      </c>
      <c r="FH38" s="1">
        <f t="shared" si="27"/>
        <v>0.51423316666666663</v>
      </c>
      <c r="FI38" s="1">
        <v>0.49717359999999999</v>
      </c>
      <c r="FJ38" s="1">
        <v>0.50623940000000001</v>
      </c>
      <c r="FK38" s="1">
        <v>0.48311690000000002</v>
      </c>
      <c r="FL38" s="1">
        <v>0.49136259999999998</v>
      </c>
      <c r="FM38" s="1">
        <v>0.53629260000000001</v>
      </c>
      <c r="FN38" s="1">
        <v>0.51191169999999997</v>
      </c>
      <c r="FO38" s="1">
        <v>0.52335189999999998</v>
      </c>
      <c r="FP38" s="1">
        <v>0.49600499999999997</v>
      </c>
      <c r="FQ38" s="1">
        <v>0.49522919999999998</v>
      </c>
      <c r="FR38" s="1">
        <v>0.48861320000000003</v>
      </c>
      <c r="FS38" s="1">
        <v>0.52213299999999996</v>
      </c>
      <c r="FT38" s="1">
        <v>0.53883999999999999</v>
      </c>
      <c r="FU38" s="1">
        <v>0.51558199999999998</v>
      </c>
      <c r="FV38" s="1">
        <v>0.58849669999999998</v>
      </c>
      <c r="FW38" s="1">
        <v>0.50392179999999998</v>
      </c>
      <c r="FX38" s="1">
        <v>0.50130490000000005</v>
      </c>
      <c r="FY38" s="1">
        <v>0.47696260000000001</v>
      </c>
      <c r="FZ38" s="1">
        <v>0.48851139999999998</v>
      </c>
      <c r="GA38" s="1">
        <v>0.44772489999999998</v>
      </c>
      <c r="GB38" s="1">
        <v>0.49044900000000002</v>
      </c>
      <c r="GC38" s="1">
        <v>0.48400510000000002</v>
      </c>
      <c r="GD38" s="1">
        <f t="shared" si="28"/>
        <v>0.50415369047619052</v>
      </c>
      <c r="GE38" s="1">
        <v>0.50220220000000004</v>
      </c>
      <c r="GF38" s="1">
        <v>0.47941810000000001</v>
      </c>
      <c r="GG38" s="1">
        <v>0.49363629999999997</v>
      </c>
      <c r="GH38" s="1">
        <v>0.51363970000000003</v>
      </c>
      <c r="GI38" s="1">
        <v>0.51538459999999997</v>
      </c>
      <c r="GJ38" s="1">
        <v>0.49214020000000003</v>
      </c>
      <c r="GK38" s="1">
        <v>0.52610330000000005</v>
      </c>
      <c r="GL38" s="1">
        <v>0.50926959999999999</v>
      </c>
      <c r="GM38" s="1">
        <v>0.5416337</v>
      </c>
      <c r="GN38" s="1">
        <v>0.50425019999999998</v>
      </c>
      <c r="GO38" s="1">
        <v>0.49332340000000002</v>
      </c>
      <c r="GP38" s="1">
        <v>0.48353380000000001</v>
      </c>
      <c r="GQ38" s="1">
        <v>0.53665879999999999</v>
      </c>
      <c r="GR38" s="1">
        <v>0.50894499999999998</v>
      </c>
      <c r="GS38" s="1">
        <f t="shared" si="29"/>
        <v>0.50715277857142849</v>
      </c>
    </row>
    <row r="39" spans="1:201" x14ac:dyDescent="0.25">
      <c r="A39" s="1">
        <v>1.0465899999999999</v>
      </c>
      <c r="B39" s="1">
        <v>0.35803849999999998</v>
      </c>
      <c r="C39" s="1">
        <v>0.35260010000000003</v>
      </c>
      <c r="D39" s="1">
        <v>0.36252329999999999</v>
      </c>
      <c r="E39" s="1">
        <v>0.36810029999999999</v>
      </c>
      <c r="F39" s="1">
        <v>0.46263300000000002</v>
      </c>
      <c r="G39" s="1">
        <v>0.35096040000000001</v>
      </c>
      <c r="H39" s="1">
        <v>0.36442010000000002</v>
      </c>
      <c r="I39" s="1">
        <v>0.39167439999999998</v>
      </c>
      <c r="J39" s="1">
        <v>0.37717450000000002</v>
      </c>
      <c r="K39" s="1">
        <v>0.40236430000000001</v>
      </c>
      <c r="L39" s="1">
        <v>0.44772960000000001</v>
      </c>
      <c r="M39" s="1">
        <v>0.43730989999999997</v>
      </c>
      <c r="N39" s="1">
        <v>0.49505890000000002</v>
      </c>
      <c r="O39" s="1">
        <f t="shared" si="15"/>
        <v>0.39773748461538461</v>
      </c>
      <c r="P39" s="1">
        <v>0.53182649999999998</v>
      </c>
      <c r="Q39" s="1">
        <v>0.58318270000000005</v>
      </c>
      <c r="R39" s="1">
        <v>0.53182739999999995</v>
      </c>
      <c r="S39" s="1">
        <v>0.51812210000000003</v>
      </c>
      <c r="T39" s="1">
        <v>0.45468209999999998</v>
      </c>
      <c r="U39" s="1">
        <f t="shared" si="16"/>
        <v>0.52392815999999987</v>
      </c>
      <c r="V39" s="1">
        <v>0.47937269999999998</v>
      </c>
      <c r="W39" s="1">
        <v>0.46660200000000002</v>
      </c>
      <c r="X39" s="1">
        <v>0.4728309</v>
      </c>
      <c r="Y39" s="1">
        <v>0.48508370000000001</v>
      </c>
      <c r="Z39" s="1">
        <v>0.47202899999999998</v>
      </c>
      <c r="AA39" s="1">
        <v>0.4192089</v>
      </c>
      <c r="AB39" s="1">
        <v>0.44567079999999998</v>
      </c>
      <c r="AC39" s="1">
        <v>0.42484470000000002</v>
      </c>
      <c r="AD39" s="1">
        <v>0.48566280000000001</v>
      </c>
      <c r="AE39" s="1">
        <v>0.45644970000000001</v>
      </c>
      <c r="AF39" s="1">
        <v>0.45078180000000001</v>
      </c>
      <c r="AG39" s="1">
        <v>0.41511480000000001</v>
      </c>
      <c r="AH39" s="1">
        <v>0.4288843</v>
      </c>
      <c r="AI39" s="1">
        <v>0.44322669999999997</v>
      </c>
      <c r="AJ39" s="1">
        <v>0.45937070000000002</v>
      </c>
      <c r="AK39" s="1">
        <v>0.46584160000000002</v>
      </c>
      <c r="AL39" s="1">
        <v>0.51332440000000001</v>
      </c>
      <c r="AM39" s="1">
        <v>0.51454650000000002</v>
      </c>
      <c r="AN39" s="1">
        <v>0.55022550000000003</v>
      </c>
      <c r="AO39" s="1">
        <v>0.52303089999999997</v>
      </c>
      <c r="AP39" s="1">
        <v>0.55609660000000005</v>
      </c>
      <c r="AQ39" s="1">
        <f t="shared" si="17"/>
        <v>0.47277138095238092</v>
      </c>
      <c r="AR39" s="1">
        <v>0.56180359999999996</v>
      </c>
      <c r="AS39" s="1">
        <v>0.5355375</v>
      </c>
      <c r="AT39" s="1">
        <v>0.54195470000000001</v>
      </c>
      <c r="AU39" s="1">
        <v>0.54503080000000004</v>
      </c>
      <c r="AV39" s="1">
        <v>0.59159989999999996</v>
      </c>
      <c r="AW39" s="1">
        <v>0.57969559999999998</v>
      </c>
      <c r="AX39" s="1">
        <v>0.5111464</v>
      </c>
      <c r="AY39" s="1">
        <f t="shared" si="18"/>
        <v>0.55239549999999993</v>
      </c>
      <c r="AZ39" s="1">
        <v>0.53022380000000002</v>
      </c>
      <c r="BA39" s="1">
        <v>0.4686381</v>
      </c>
      <c r="BB39" s="1">
        <v>0.38206099999999998</v>
      </c>
      <c r="BC39" s="1">
        <v>0.34689730000000002</v>
      </c>
      <c r="BD39" s="1">
        <v>0.30766280000000001</v>
      </c>
      <c r="BE39" s="1">
        <v>0.30304419999999999</v>
      </c>
      <c r="BF39" s="1">
        <v>0.30549229999999999</v>
      </c>
      <c r="BG39" s="1">
        <v>0.29491580000000001</v>
      </c>
      <c r="BH39" s="1">
        <v>0.28912080000000001</v>
      </c>
      <c r="BI39" s="1">
        <v>0.243532</v>
      </c>
      <c r="BJ39" s="1">
        <v>0.29451179999999999</v>
      </c>
      <c r="BK39" s="1">
        <v>0.27435229999999999</v>
      </c>
      <c r="BL39" s="1">
        <v>0.258907</v>
      </c>
      <c r="BM39" s="1">
        <v>0.33510709999999999</v>
      </c>
      <c r="BN39" s="1">
        <v>0.48897699999999999</v>
      </c>
      <c r="BO39" s="1">
        <v>0.52824539999999998</v>
      </c>
      <c r="BP39" s="1">
        <v>0.53084830000000005</v>
      </c>
      <c r="BQ39" s="1">
        <v>0.56103539999999996</v>
      </c>
      <c r="BR39" s="1">
        <v>0.5558012</v>
      </c>
      <c r="BS39" s="1">
        <v>0.54217309999999996</v>
      </c>
      <c r="BT39" s="1">
        <f t="shared" si="19"/>
        <v>0.39207733500000008</v>
      </c>
      <c r="BU39" s="1">
        <v>0.55952809999999997</v>
      </c>
      <c r="BV39" s="1">
        <v>0.54988210000000004</v>
      </c>
      <c r="BW39" s="1">
        <v>0.56034130000000004</v>
      </c>
      <c r="BX39" s="1">
        <v>0.55280419999999997</v>
      </c>
      <c r="BY39" s="1">
        <v>0.59046569999999998</v>
      </c>
      <c r="BZ39" s="1">
        <f t="shared" si="20"/>
        <v>0.56260428000000007</v>
      </c>
      <c r="CA39" s="1">
        <v>0.56470169999999997</v>
      </c>
      <c r="CB39" s="1">
        <v>0.5492262</v>
      </c>
      <c r="CC39" s="1">
        <v>0.57763640000000005</v>
      </c>
      <c r="CD39" s="1">
        <v>0.58670990000000001</v>
      </c>
      <c r="CE39" s="1">
        <v>0.60900189999999998</v>
      </c>
      <c r="CF39" s="1">
        <v>0.61122810000000005</v>
      </c>
      <c r="CG39" s="1">
        <v>0.60707529999999998</v>
      </c>
      <c r="CH39" s="1">
        <v>0.67206390000000005</v>
      </c>
      <c r="CI39" s="1">
        <v>0.61247439999999997</v>
      </c>
      <c r="CJ39" s="1">
        <f t="shared" si="21"/>
        <v>0.59890197777777787</v>
      </c>
      <c r="CK39" s="1">
        <v>0.65557189999999999</v>
      </c>
      <c r="CL39" s="1">
        <v>0.64819479999999996</v>
      </c>
      <c r="CM39" s="1">
        <v>0.65907550000000004</v>
      </c>
      <c r="CN39" s="1">
        <v>0.66013949999999999</v>
      </c>
      <c r="CO39" s="1">
        <v>0.68096860000000003</v>
      </c>
      <c r="CP39" s="1">
        <v>0.67425630000000003</v>
      </c>
      <c r="CQ39" s="1">
        <f t="shared" si="22"/>
        <v>0.66303443333333334</v>
      </c>
      <c r="CR39" s="1">
        <v>0.65875490000000003</v>
      </c>
      <c r="CS39" s="1">
        <v>0.65589010000000003</v>
      </c>
      <c r="CT39" s="1">
        <f t="shared" si="23"/>
        <v>0.65732250000000003</v>
      </c>
      <c r="CU39" s="1">
        <v>0.66796460000000002</v>
      </c>
      <c r="CV39" s="1">
        <v>0.67022559999999998</v>
      </c>
      <c r="CW39" s="1">
        <v>0.59805410000000003</v>
      </c>
      <c r="CX39" s="1">
        <v>0.66144409999999998</v>
      </c>
      <c r="CY39" s="1">
        <v>0.64556570000000002</v>
      </c>
      <c r="CZ39" s="1">
        <v>0.58924900000000002</v>
      </c>
      <c r="DA39" s="1">
        <f t="shared" si="24"/>
        <v>0.63875051666666671</v>
      </c>
      <c r="DB39" s="1">
        <v>0.53813900000000003</v>
      </c>
      <c r="DC39" s="1">
        <v>0.55335719999999999</v>
      </c>
      <c r="DD39" s="1">
        <v>0.63264750000000003</v>
      </c>
      <c r="DE39" s="1">
        <v>0.55696559999999995</v>
      </c>
      <c r="DF39" s="1">
        <f t="shared" si="25"/>
        <v>0.57027732499999995</v>
      </c>
      <c r="DG39" s="1">
        <v>0.54921730000000002</v>
      </c>
      <c r="DH39" s="1">
        <v>0.56068799999999996</v>
      </c>
      <c r="DI39" s="1">
        <v>0.56233509999999998</v>
      </c>
      <c r="DJ39" s="1">
        <v>0.59069130000000003</v>
      </c>
      <c r="DK39" s="1">
        <v>0.57719410000000004</v>
      </c>
      <c r="DL39" s="1">
        <v>0.55506489999999997</v>
      </c>
      <c r="DM39" s="1">
        <v>0.581152</v>
      </c>
      <c r="DN39" s="1">
        <v>0.54432020000000003</v>
      </c>
      <c r="DO39" s="1">
        <v>0.5808799</v>
      </c>
      <c r="DP39" s="1">
        <v>0.58753</v>
      </c>
      <c r="DQ39" s="1">
        <v>0.56749910000000003</v>
      </c>
      <c r="DR39" s="1">
        <v>0.55032429999999999</v>
      </c>
      <c r="DS39" s="1">
        <v>0.56622209999999995</v>
      </c>
      <c r="DT39" s="1">
        <v>0.55296190000000001</v>
      </c>
      <c r="DU39" s="1">
        <v>0.55648880000000001</v>
      </c>
      <c r="DV39" s="1">
        <v>0.54503800000000002</v>
      </c>
      <c r="DW39" s="1">
        <v>0.55671879999999996</v>
      </c>
      <c r="DX39" s="1">
        <v>0.52473400000000003</v>
      </c>
      <c r="DY39" s="1">
        <v>0.49266549999999998</v>
      </c>
      <c r="DZ39" s="1">
        <v>0.49806440000000002</v>
      </c>
      <c r="EA39" s="1">
        <v>0.53593550000000001</v>
      </c>
      <c r="EB39" s="1">
        <v>0.5228199</v>
      </c>
      <c r="EC39" s="1">
        <v>0.49036669999999999</v>
      </c>
      <c r="ED39" s="1">
        <v>0.53084149999999997</v>
      </c>
      <c r="EE39" s="1">
        <v>0.51384680000000005</v>
      </c>
      <c r="EF39" s="1">
        <v>0.56502730000000001</v>
      </c>
      <c r="EG39" s="1">
        <v>0.57117969999999996</v>
      </c>
      <c r="EH39" s="1">
        <v>0.55067290000000002</v>
      </c>
      <c r="EI39" s="1">
        <v>0.56340210000000002</v>
      </c>
      <c r="EJ39" s="1">
        <v>0.5470988</v>
      </c>
      <c r="EK39" s="1">
        <v>0.57114710000000002</v>
      </c>
      <c r="EL39" s="1">
        <v>0.57774329999999996</v>
      </c>
      <c r="EM39" s="1">
        <v>0.56176040000000005</v>
      </c>
      <c r="EN39" s="1">
        <v>0.55007600000000001</v>
      </c>
      <c r="EO39" s="1">
        <v>0.58470140000000004</v>
      </c>
      <c r="EP39" s="1">
        <v>0.59039549999999996</v>
      </c>
      <c r="EQ39" s="1">
        <v>0.58032790000000001</v>
      </c>
      <c r="ER39" s="1">
        <f t="shared" si="26"/>
        <v>0.55424682432432448</v>
      </c>
      <c r="ES39" s="1">
        <v>0.53533050000000004</v>
      </c>
      <c r="ET39" s="1">
        <v>0.54288449999999999</v>
      </c>
      <c r="EU39" s="1">
        <v>0.55198670000000005</v>
      </c>
      <c r="EV39" s="1">
        <v>0.53417780000000004</v>
      </c>
      <c r="EW39" s="1">
        <v>0.50104159999999998</v>
      </c>
      <c r="EX39" s="1">
        <v>0.53897620000000002</v>
      </c>
      <c r="EY39" s="1">
        <v>0.52084540000000001</v>
      </c>
      <c r="EZ39" s="1">
        <v>0.5169338</v>
      </c>
      <c r="FA39" s="1">
        <v>0.53250169999999997</v>
      </c>
      <c r="FB39" s="1">
        <v>0.49693730000000003</v>
      </c>
      <c r="FC39" s="1">
        <v>0.52501109999999995</v>
      </c>
      <c r="FD39" s="1">
        <v>0.52851689999999996</v>
      </c>
      <c r="FE39" s="1">
        <v>0.51077450000000002</v>
      </c>
      <c r="FF39" s="1">
        <v>0.52667459999999999</v>
      </c>
      <c r="FG39" s="1">
        <v>0.51172830000000002</v>
      </c>
      <c r="FH39" s="1">
        <f t="shared" si="27"/>
        <v>0.52495472666666676</v>
      </c>
      <c r="FI39" s="1">
        <v>0.50924259999999999</v>
      </c>
      <c r="FJ39" s="1">
        <v>0.51814919999999998</v>
      </c>
      <c r="FK39" s="1">
        <v>0.49212410000000001</v>
      </c>
      <c r="FL39" s="1">
        <v>0.50242509999999996</v>
      </c>
      <c r="FM39" s="1">
        <v>0.54974780000000001</v>
      </c>
      <c r="FN39" s="1">
        <v>0.52434270000000005</v>
      </c>
      <c r="FO39" s="1">
        <v>0.53285090000000002</v>
      </c>
      <c r="FP39" s="1">
        <v>0.50663979999999997</v>
      </c>
      <c r="FQ39" s="1">
        <v>0.50693690000000002</v>
      </c>
      <c r="FR39" s="1">
        <v>0.4975619</v>
      </c>
      <c r="FS39" s="1">
        <v>0.53450569999999997</v>
      </c>
      <c r="FT39" s="1">
        <v>0.55306909999999998</v>
      </c>
      <c r="FU39" s="1">
        <v>0.5266999</v>
      </c>
      <c r="FV39" s="1">
        <v>0.59907440000000001</v>
      </c>
      <c r="FW39" s="1">
        <v>0.51443050000000001</v>
      </c>
      <c r="FX39" s="1">
        <v>0.51096549999999996</v>
      </c>
      <c r="FY39" s="1">
        <v>0.48456460000000001</v>
      </c>
      <c r="FZ39" s="1">
        <v>0.49840299999999998</v>
      </c>
      <c r="GA39" s="1">
        <v>0.45424350000000002</v>
      </c>
      <c r="GB39" s="1">
        <v>0.49847550000000002</v>
      </c>
      <c r="GC39" s="1">
        <v>0.49116749999999998</v>
      </c>
      <c r="GD39" s="1">
        <f t="shared" si="28"/>
        <v>0.51455334285714283</v>
      </c>
      <c r="GE39" s="1">
        <v>0.51201719999999995</v>
      </c>
      <c r="GF39" s="1">
        <v>0.4881296</v>
      </c>
      <c r="GG39" s="1">
        <v>0.50165890000000002</v>
      </c>
      <c r="GH39" s="1">
        <v>0.52447149999999998</v>
      </c>
      <c r="GI39" s="1">
        <v>0.52523089999999995</v>
      </c>
      <c r="GJ39" s="1">
        <v>0.50199009999999999</v>
      </c>
      <c r="GK39" s="1">
        <v>0.5362633</v>
      </c>
      <c r="GL39" s="1">
        <v>0.51869600000000005</v>
      </c>
      <c r="GM39" s="1">
        <v>0.55425020000000003</v>
      </c>
      <c r="GN39" s="1">
        <v>0.51426930000000004</v>
      </c>
      <c r="GO39" s="1">
        <v>0.50126800000000005</v>
      </c>
      <c r="GP39" s="1">
        <v>0.49133500000000002</v>
      </c>
      <c r="GQ39" s="1">
        <v>0.54763649999999997</v>
      </c>
      <c r="GR39" s="1">
        <v>0.51848209999999995</v>
      </c>
      <c r="GS39" s="1">
        <f t="shared" si="29"/>
        <v>0.51683561428571434</v>
      </c>
    </row>
    <row r="40" spans="1:201" x14ac:dyDescent="0.25">
      <c r="A40" s="1">
        <v>1.1489100000000001</v>
      </c>
      <c r="B40" s="1">
        <v>0.36286990000000002</v>
      </c>
      <c r="C40" s="1">
        <v>0.35567579999999999</v>
      </c>
      <c r="D40" s="1">
        <v>0.36620819999999998</v>
      </c>
      <c r="E40" s="1">
        <v>0.37167790000000001</v>
      </c>
      <c r="F40" s="1">
        <v>0.46751520000000002</v>
      </c>
      <c r="G40" s="1">
        <v>0.35387999999999997</v>
      </c>
      <c r="H40" s="1">
        <v>0.36891360000000001</v>
      </c>
      <c r="I40" s="1">
        <v>0.39742529999999998</v>
      </c>
      <c r="J40" s="1">
        <v>0.37998320000000002</v>
      </c>
      <c r="K40" s="1">
        <v>0.40769909999999998</v>
      </c>
      <c r="L40" s="1">
        <v>0.4529823</v>
      </c>
      <c r="M40" s="1">
        <v>0.43964789999999998</v>
      </c>
      <c r="N40" s="1">
        <v>0.49627379999999999</v>
      </c>
      <c r="O40" s="1">
        <f t="shared" si="15"/>
        <v>0.40159632307692306</v>
      </c>
      <c r="P40" s="1">
        <v>0.53175079999999997</v>
      </c>
      <c r="Q40" s="1">
        <v>0.58255829999999997</v>
      </c>
      <c r="R40" s="1">
        <v>0.53367019999999998</v>
      </c>
      <c r="S40" s="1">
        <v>0.52037009999999995</v>
      </c>
      <c r="T40" s="1">
        <v>0.4568123</v>
      </c>
      <c r="U40" s="1">
        <f t="shared" si="16"/>
        <v>0.52503233999999999</v>
      </c>
      <c r="V40" s="1">
        <v>0.48286220000000002</v>
      </c>
      <c r="W40" s="1">
        <v>0.46986709999999998</v>
      </c>
      <c r="X40" s="1">
        <v>0.47623569999999998</v>
      </c>
      <c r="Y40" s="1">
        <v>0.4879366</v>
      </c>
      <c r="Z40" s="1">
        <v>0.47402650000000002</v>
      </c>
      <c r="AA40" s="1">
        <v>0.4220875</v>
      </c>
      <c r="AB40" s="1">
        <v>0.44873180000000001</v>
      </c>
      <c r="AC40" s="1">
        <v>0.42691970000000001</v>
      </c>
      <c r="AD40" s="1">
        <v>0.48685850000000003</v>
      </c>
      <c r="AE40" s="1">
        <v>0.45913150000000003</v>
      </c>
      <c r="AF40" s="1">
        <v>0.45292919999999998</v>
      </c>
      <c r="AG40" s="1">
        <v>0.4161205</v>
      </c>
      <c r="AH40" s="1">
        <v>0.43018079999999997</v>
      </c>
      <c r="AI40" s="1">
        <v>0.44569429999999999</v>
      </c>
      <c r="AJ40" s="1">
        <v>0.46145720000000001</v>
      </c>
      <c r="AK40" s="1">
        <v>0.46863369999999999</v>
      </c>
      <c r="AL40" s="1">
        <v>0.51699070000000003</v>
      </c>
      <c r="AM40" s="1">
        <v>0.51765600000000001</v>
      </c>
      <c r="AN40" s="1">
        <v>0.55558320000000005</v>
      </c>
      <c r="AO40" s="1">
        <v>0.52624610000000005</v>
      </c>
      <c r="AP40" s="1">
        <v>0.56014750000000002</v>
      </c>
      <c r="AQ40" s="1">
        <f t="shared" si="17"/>
        <v>0.47553791904761894</v>
      </c>
      <c r="AR40" s="1">
        <v>0.56675620000000004</v>
      </c>
      <c r="AS40" s="1">
        <v>0.53907309999999997</v>
      </c>
      <c r="AT40" s="1">
        <v>0.54570540000000001</v>
      </c>
      <c r="AU40" s="1">
        <v>0.55109260000000004</v>
      </c>
      <c r="AV40" s="1">
        <v>0.59941199999999994</v>
      </c>
      <c r="AW40" s="1">
        <v>0.58849269999999998</v>
      </c>
      <c r="AX40" s="1">
        <v>0.51490029999999998</v>
      </c>
      <c r="AY40" s="1">
        <f t="shared" si="18"/>
        <v>0.5579189</v>
      </c>
      <c r="AZ40" s="1">
        <v>0.53642670000000003</v>
      </c>
      <c r="BA40" s="1">
        <v>0.4726398</v>
      </c>
      <c r="BB40" s="1">
        <v>0.38603159999999997</v>
      </c>
      <c r="BC40" s="1">
        <v>0.34966330000000001</v>
      </c>
      <c r="BD40" s="1">
        <v>0.30963459999999998</v>
      </c>
      <c r="BE40" s="1">
        <v>0.3041816</v>
      </c>
      <c r="BF40" s="1">
        <v>0.3063343</v>
      </c>
      <c r="BG40" s="1">
        <v>0.29629800000000001</v>
      </c>
      <c r="BH40" s="1">
        <v>0.29019489999999998</v>
      </c>
      <c r="BI40" s="1">
        <v>0.24506549999999999</v>
      </c>
      <c r="BJ40" s="1">
        <v>0.29649639999999999</v>
      </c>
      <c r="BK40" s="1">
        <v>0.27537410000000001</v>
      </c>
      <c r="BL40" s="1">
        <v>0.26024750000000002</v>
      </c>
      <c r="BM40" s="1">
        <v>0.3355379</v>
      </c>
      <c r="BN40" s="1">
        <v>0.49599729999999997</v>
      </c>
      <c r="BO40" s="1">
        <v>0.53559480000000004</v>
      </c>
      <c r="BP40" s="1">
        <v>0.53869710000000004</v>
      </c>
      <c r="BQ40" s="1">
        <v>0.57077659999999997</v>
      </c>
      <c r="BR40" s="1">
        <v>0.56527450000000001</v>
      </c>
      <c r="BS40" s="1">
        <v>0.54889460000000001</v>
      </c>
      <c r="BT40" s="1">
        <f t="shared" si="19"/>
        <v>0.3959680550000001</v>
      </c>
      <c r="BU40" s="1">
        <v>0.56613309999999994</v>
      </c>
      <c r="BV40" s="1">
        <v>0.55686029999999997</v>
      </c>
      <c r="BW40" s="1">
        <v>0.56733739999999999</v>
      </c>
      <c r="BX40" s="1">
        <v>0.55957999999999997</v>
      </c>
      <c r="BY40" s="1">
        <v>0.59718510000000002</v>
      </c>
      <c r="BZ40" s="1">
        <f t="shared" si="20"/>
        <v>0.56941917999999991</v>
      </c>
      <c r="CA40" s="1">
        <v>0.57333509999999999</v>
      </c>
      <c r="CB40" s="1">
        <v>0.55579920000000005</v>
      </c>
      <c r="CC40" s="1">
        <v>0.58314469999999996</v>
      </c>
      <c r="CD40" s="1">
        <v>0.59515549999999995</v>
      </c>
      <c r="CE40" s="1">
        <v>0.61860009999999999</v>
      </c>
      <c r="CF40" s="1">
        <v>0.62363489999999999</v>
      </c>
      <c r="CG40" s="1">
        <v>0.61876869999999995</v>
      </c>
      <c r="CH40" s="1">
        <v>0.68795470000000003</v>
      </c>
      <c r="CI40" s="1">
        <v>0.62771999999999994</v>
      </c>
      <c r="CJ40" s="1">
        <f t="shared" si="21"/>
        <v>0.60934587777777782</v>
      </c>
      <c r="CK40" s="1">
        <v>0.66992189999999996</v>
      </c>
      <c r="CL40" s="1">
        <v>0.66037990000000002</v>
      </c>
      <c r="CM40" s="1">
        <v>0.67474369999999995</v>
      </c>
      <c r="CN40" s="1">
        <v>0.67445149999999998</v>
      </c>
      <c r="CO40" s="1">
        <v>0.69757400000000003</v>
      </c>
      <c r="CP40" s="1">
        <v>0.69151050000000003</v>
      </c>
      <c r="CQ40" s="1">
        <f t="shared" si="22"/>
        <v>0.6780969166666666</v>
      </c>
      <c r="CR40" s="1">
        <v>0.67114499999999999</v>
      </c>
      <c r="CS40" s="1">
        <v>0.67342869999999999</v>
      </c>
      <c r="CT40" s="1">
        <f t="shared" si="23"/>
        <v>0.67228684999999999</v>
      </c>
      <c r="CU40" s="1">
        <v>0.68641969999999997</v>
      </c>
      <c r="CV40" s="1">
        <v>0.68311829999999996</v>
      </c>
      <c r="CW40" s="1">
        <v>0.60967020000000005</v>
      </c>
      <c r="CX40" s="1">
        <v>0.68052999999999997</v>
      </c>
      <c r="CY40" s="1">
        <v>0.65900829999999999</v>
      </c>
      <c r="CZ40" s="1">
        <v>0.6011649</v>
      </c>
      <c r="DA40" s="1">
        <f t="shared" si="24"/>
        <v>0.65331856666666666</v>
      </c>
      <c r="DB40" s="1">
        <v>0.55534019999999995</v>
      </c>
      <c r="DC40" s="1">
        <v>0.57020280000000001</v>
      </c>
      <c r="DD40" s="1">
        <v>0.64800440000000004</v>
      </c>
      <c r="DE40" s="1">
        <v>0.57351750000000001</v>
      </c>
      <c r="DF40" s="1">
        <f t="shared" si="25"/>
        <v>0.58676622499999997</v>
      </c>
      <c r="DG40" s="1">
        <v>0.5642066</v>
      </c>
      <c r="DH40" s="1">
        <v>0.57205300000000003</v>
      </c>
      <c r="DI40" s="1">
        <v>0.57415320000000003</v>
      </c>
      <c r="DJ40" s="1">
        <v>0.6065218</v>
      </c>
      <c r="DK40" s="1">
        <v>0.5879877</v>
      </c>
      <c r="DL40" s="1">
        <v>0.56881340000000002</v>
      </c>
      <c r="DM40" s="1">
        <v>0.59504259999999998</v>
      </c>
      <c r="DN40" s="1">
        <v>0.55494390000000005</v>
      </c>
      <c r="DO40" s="1">
        <v>0.59454240000000003</v>
      </c>
      <c r="DP40" s="1">
        <v>0.60135749999999999</v>
      </c>
      <c r="DQ40" s="1">
        <v>0.57712450000000004</v>
      </c>
      <c r="DR40" s="1">
        <v>0.56194469999999996</v>
      </c>
      <c r="DS40" s="1">
        <v>0.57741160000000002</v>
      </c>
      <c r="DT40" s="1">
        <v>0.56146660000000004</v>
      </c>
      <c r="DU40" s="1">
        <v>0.56718239999999998</v>
      </c>
      <c r="DV40" s="1">
        <v>0.55492280000000005</v>
      </c>
      <c r="DW40" s="1">
        <v>0.56752139999999995</v>
      </c>
      <c r="DX40" s="1">
        <v>0.53601030000000005</v>
      </c>
      <c r="DY40" s="1">
        <v>0.50192400000000004</v>
      </c>
      <c r="DZ40" s="1">
        <v>0.50386839999999999</v>
      </c>
      <c r="EA40" s="1">
        <v>0.54306569999999998</v>
      </c>
      <c r="EB40" s="1">
        <v>0.5360201</v>
      </c>
      <c r="EC40" s="1">
        <v>0.50158049999999998</v>
      </c>
      <c r="ED40" s="1">
        <v>0.54083610000000004</v>
      </c>
      <c r="EE40" s="1">
        <v>0.5224664</v>
      </c>
      <c r="EF40" s="1">
        <v>0.57492989999999999</v>
      </c>
      <c r="EG40" s="1">
        <v>0.5815458</v>
      </c>
      <c r="EH40" s="1">
        <v>0.55972920000000004</v>
      </c>
      <c r="EI40" s="1">
        <v>0.57056010000000001</v>
      </c>
      <c r="EJ40" s="1">
        <v>0.5570541</v>
      </c>
      <c r="EK40" s="1">
        <v>0.58204599999999995</v>
      </c>
      <c r="EL40" s="1">
        <v>0.58816760000000001</v>
      </c>
      <c r="EM40" s="1">
        <v>0.5710828</v>
      </c>
      <c r="EN40" s="1">
        <v>0.55931779999999998</v>
      </c>
      <c r="EO40" s="1">
        <v>0.59254720000000005</v>
      </c>
      <c r="EP40" s="1">
        <v>0.59912489999999996</v>
      </c>
      <c r="EQ40" s="1">
        <v>0.59045130000000001</v>
      </c>
      <c r="ER40" s="1">
        <f t="shared" si="26"/>
        <v>0.56485200810810798</v>
      </c>
      <c r="ES40" s="1">
        <v>0.54546499999999998</v>
      </c>
      <c r="ET40" s="1">
        <v>0.55249079999999995</v>
      </c>
      <c r="EU40" s="1">
        <v>0.56268419999999997</v>
      </c>
      <c r="EV40" s="1">
        <v>0.54283479999999995</v>
      </c>
      <c r="EW40" s="1">
        <v>0.50952039999999998</v>
      </c>
      <c r="EX40" s="1">
        <v>0.54831280000000004</v>
      </c>
      <c r="EY40" s="1">
        <v>0.53005899999999995</v>
      </c>
      <c r="EZ40" s="1">
        <v>0.52665229999999996</v>
      </c>
      <c r="FA40" s="1">
        <v>0.54319450000000002</v>
      </c>
      <c r="FB40" s="1">
        <v>0.50508330000000001</v>
      </c>
      <c r="FC40" s="1">
        <v>0.53461060000000005</v>
      </c>
      <c r="FD40" s="1">
        <v>0.53872070000000005</v>
      </c>
      <c r="FE40" s="1">
        <v>0.52009689999999997</v>
      </c>
      <c r="FF40" s="1">
        <v>0.53698860000000004</v>
      </c>
      <c r="FG40" s="1">
        <v>0.52163669999999995</v>
      </c>
      <c r="FH40" s="1">
        <f t="shared" si="27"/>
        <v>0.53455670666666666</v>
      </c>
      <c r="FI40" s="1">
        <v>0.51994119999999999</v>
      </c>
      <c r="FJ40" s="1">
        <v>0.52854129999999999</v>
      </c>
      <c r="FK40" s="1">
        <v>0.49985869999999999</v>
      </c>
      <c r="FL40" s="1">
        <v>0.51212389999999997</v>
      </c>
      <c r="FM40" s="1">
        <v>0.56181449999999999</v>
      </c>
      <c r="FN40" s="1">
        <v>0.53531830000000002</v>
      </c>
      <c r="FO40" s="1">
        <v>0.54119050000000002</v>
      </c>
      <c r="FP40" s="1">
        <v>0.51591350000000002</v>
      </c>
      <c r="FQ40" s="1">
        <v>0.51727959999999995</v>
      </c>
      <c r="FR40" s="1">
        <v>0.50520810000000005</v>
      </c>
      <c r="FS40" s="1">
        <v>0.54535100000000003</v>
      </c>
      <c r="FT40" s="1">
        <v>0.56542709999999996</v>
      </c>
      <c r="FU40" s="1">
        <v>0.53645290000000001</v>
      </c>
      <c r="FV40" s="1">
        <v>0.60788140000000002</v>
      </c>
      <c r="FW40" s="1">
        <v>0.52309079999999997</v>
      </c>
      <c r="FX40" s="1">
        <v>0.51905080000000003</v>
      </c>
      <c r="FY40" s="1">
        <v>0.49080309999999999</v>
      </c>
      <c r="FZ40" s="1">
        <v>0.50680760000000002</v>
      </c>
      <c r="GA40" s="1">
        <v>0.45932230000000002</v>
      </c>
      <c r="GB40" s="1">
        <v>0.50494479999999997</v>
      </c>
      <c r="GC40" s="1">
        <v>0.49678899999999998</v>
      </c>
      <c r="GD40" s="1">
        <f t="shared" si="28"/>
        <v>0.52348144761904769</v>
      </c>
      <c r="GE40" s="1">
        <v>0.52043280000000003</v>
      </c>
      <c r="GF40" s="1">
        <v>0.49545329999999999</v>
      </c>
      <c r="GG40" s="1">
        <v>0.50818030000000003</v>
      </c>
      <c r="GH40" s="1">
        <v>0.53410800000000003</v>
      </c>
      <c r="GI40" s="1">
        <v>0.53371729999999995</v>
      </c>
      <c r="GJ40" s="1">
        <v>0.51033620000000002</v>
      </c>
      <c r="GK40" s="1">
        <v>0.54477790000000004</v>
      </c>
      <c r="GL40" s="1">
        <v>0.52658609999999995</v>
      </c>
      <c r="GM40" s="1">
        <v>0.56479409999999997</v>
      </c>
      <c r="GN40" s="1">
        <v>0.52255700000000005</v>
      </c>
      <c r="GO40" s="1">
        <v>0.50769189999999997</v>
      </c>
      <c r="GP40" s="1">
        <v>0.49748369999999997</v>
      </c>
      <c r="GQ40" s="1">
        <v>0.55644059999999995</v>
      </c>
      <c r="GR40" s="1">
        <v>0.52623549999999997</v>
      </c>
      <c r="GS40" s="1">
        <f t="shared" si="29"/>
        <v>0.52491390714285724</v>
      </c>
    </row>
    <row r="41" spans="1:201" x14ac:dyDescent="0.25">
      <c r="A41" s="1">
        <v>1.2612300000000001</v>
      </c>
      <c r="B41" s="1">
        <v>0.36665819999999999</v>
      </c>
      <c r="C41" s="1">
        <v>0.35801509999999998</v>
      </c>
      <c r="D41" s="1">
        <v>0.36924079999999998</v>
      </c>
      <c r="E41" s="1">
        <v>0.37434030000000001</v>
      </c>
      <c r="F41" s="1">
        <v>0.47032790000000002</v>
      </c>
      <c r="G41" s="1">
        <v>0.35599809999999998</v>
      </c>
      <c r="H41" s="1">
        <v>0.3722647</v>
      </c>
      <c r="I41" s="1">
        <v>0.40194200000000002</v>
      </c>
      <c r="J41" s="1">
        <v>0.3819612</v>
      </c>
      <c r="K41" s="1">
        <v>0.41164590000000001</v>
      </c>
      <c r="L41" s="1">
        <v>0.45648759999999999</v>
      </c>
      <c r="M41" s="1">
        <v>0.4403802</v>
      </c>
      <c r="N41" s="1">
        <v>0.4954519</v>
      </c>
      <c r="O41" s="1">
        <f t="shared" si="15"/>
        <v>0.40420876153846153</v>
      </c>
      <c r="P41" s="1">
        <v>0.52917990000000004</v>
      </c>
      <c r="Q41" s="1">
        <v>0.57878030000000003</v>
      </c>
      <c r="R41" s="1">
        <v>0.53274549999999998</v>
      </c>
      <c r="S41" s="1">
        <v>0.51989470000000004</v>
      </c>
      <c r="T41" s="1">
        <v>0.45694570000000001</v>
      </c>
      <c r="U41" s="1">
        <f t="shared" si="16"/>
        <v>0.52350922</v>
      </c>
      <c r="V41" s="1">
        <v>0.48387560000000002</v>
      </c>
      <c r="W41" s="1">
        <v>0.47093970000000002</v>
      </c>
      <c r="X41" s="1">
        <v>0.47756949999999998</v>
      </c>
      <c r="Y41" s="1">
        <v>0.48855890000000002</v>
      </c>
      <c r="Z41" s="1">
        <v>0.4738195</v>
      </c>
      <c r="AA41" s="1">
        <v>0.42295939999999999</v>
      </c>
      <c r="AB41" s="1">
        <v>0.44956679999999999</v>
      </c>
      <c r="AC41" s="1">
        <v>0.4270388</v>
      </c>
      <c r="AD41" s="1">
        <v>0.48573929999999998</v>
      </c>
      <c r="AE41" s="1">
        <v>0.45932260000000003</v>
      </c>
      <c r="AF41" s="1">
        <v>0.45286179999999998</v>
      </c>
      <c r="AG41" s="1">
        <v>0.41532479999999999</v>
      </c>
      <c r="AH41" s="1">
        <v>0.42957519999999999</v>
      </c>
      <c r="AI41" s="1">
        <v>0.4456524</v>
      </c>
      <c r="AJ41" s="1">
        <v>0.46124549999999997</v>
      </c>
      <c r="AK41" s="1">
        <v>0.46907529999999997</v>
      </c>
      <c r="AL41" s="1">
        <v>0.51825860000000001</v>
      </c>
      <c r="AM41" s="1">
        <v>0.51848170000000005</v>
      </c>
      <c r="AN41" s="1">
        <v>0.55809310000000001</v>
      </c>
      <c r="AO41" s="1">
        <v>0.52686580000000005</v>
      </c>
      <c r="AP41" s="1">
        <v>0.56156600000000001</v>
      </c>
      <c r="AQ41" s="1">
        <f t="shared" si="17"/>
        <v>0.47601858571428579</v>
      </c>
      <c r="AR41" s="1">
        <v>0.56889749999999994</v>
      </c>
      <c r="AS41" s="1">
        <v>0.54006739999999998</v>
      </c>
      <c r="AT41" s="1">
        <v>0.54660759999999997</v>
      </c>
      <c r="AU41" s="1">
        <v>0.55447610000000003</v>
      </c>
      <c r="AV41" s="1">
        <v>0.60425969999999996</v>
      </c>
      <c r="AW41" s="1">
        <v>0.59459479999999998</v>
      </c>
      <c r="AX41" s="1">
        <v>0.51684189999999997</v>
      </c>
      <c r="AY41" s="1">
        <f t="shared" si="18"/>
        <v>0.56082071428571434</v>
      </c>
      <c r="AZ41" s="1">
        <v>0.54017689999999996</v>
      </c>
      <c r="BA41" s="1">
        <v>0.47478229999999999</v>
      </c>
      <c r="BB41" s="1">
        <v>0.38861970000000001</v>
      </c>
      <c r="BC41" s="1">
        <v>0.35095579999999998</v>
      </c>
      <c r="BD41" s="1">
        <v>0.31027070000000001</v>
      </c>
      <c r="BE41" s="1">
        <v>0.3040658</v>
      </c>
      <c r="BF41" s="1">
        <v>0.30587829999999999</v>
      </c>
      <c r="BG41" s="1">
        <v>0.29639739999999998</v>
      </c>
      <c r="BH41" s="1">
        <v>0.28998879999999999</v>
      </c>
      <c r="BI41" s="1">
        <v>0.24546899999999999</v>
      </c>
      <c r="BJ41" s="1">
        <v>0.29697659999999998</v>
      </c>
      <c r="BK41" s="1">
        <v>0.27509479999999997</v>
      </c>
      <c r="BL41" s="1">
        <v>0.26036290000000001</v>
      </c>
      <c r="BM41" s="1">
        <v>0.3344125</v>
      </c>
      <c r="BN41" s="1">
        <v>0.50106300000000004</v>
      </c>
      <c r="BO41" s="1">
        <v>0.54120820000000003</v>
      </c>
      <c r="BP41" s="1">
        <v>0.54455310000000001</v>
      </c>
      <c r="BQ41" s="1">
        <v>0.57865820000000001</v>
      </c>
      <c r="BR41" s="1">
        <v>0.572573</v>
      </c>
      <c r="BS41" s="1">
        <v>0.55371060000000005</v>
      </c>
      <c r="BT41" s="1">
        <f t="shared" si="19"/>
        <v>0.39826088000000004</v>
      </c>
      <c r="BU41" s="1">
        <v>0.57043379999999999</v>
      </c>
      <c r="BV41" s="1">
        <v>0.56150330000000004</v>
      </c>
      <c r="BW41" s="1">
        <v>0.57181170000000003</v>
      </c>
      <c r="BX41" s="1">
        <v>0.56413820000000003</v>
      </c>
      <c r="BY41" s="1">
        <v>0.60141149999999999</v>
      </c>
      <c r="BZ41" s="1">
        <f t="shared" si="20"/>
        <v>0.57385970000000008</v>
      </c>
      <c r="CA41" s="1">
        <v>0.57945349999999995</v>
      </c>
      <c r="CB41" s="1">
        <v>0.5600292</v>
      </c>
      <c r="CC41" s="1">
        <v>0.58671390000000001</v>
      </c>
      <c r="CD41" s="1">
        <v>0.60091559999999999</v>
      </c>
      <c r="CE41" s="1">
        <v>0.62583820000000001</v>
      </c>
      <c r="CF41" s="1">
        <v>0.63376109999999997</v>
      </c>
      <c r="CG41" s="1">
        <v>0.62847489999999995</v>
      </c>
      <c r="CH41" s="1">
        <v>0.7004918</v>
      </c>
      <c r="CI41" s="1">
        <v>0.64115719999999998</v>
      </c>
      <c r="CJ41" s="1">
        <f t="shared" si="21"/>
        <v>0.61742615555555558</v>
      </c>
      <c r="CK41" s="1">
        <v>0.6823304</v>
      </c>
      <c r="CL41" s="1">
        <v>0.67150520000000002</v>
      </c>
      <c r="CM41" s="1">
        <v>0.68837760000000003</v>
      </c>
      <c r="CN41" s="1">
        <v>0.68661399999999995</v>
      </c>
      <c r="CO41" s="1">
        <v>0.71197759999999999</v>
      </c>
      <c r="CP41" s="1">
        <v>0.70682</v>
      </c>
      <c r="CQ41" s="1">
        <f t="shared" si="22"/>
        <v>0.69127079999999996</v>
      </c>
      <c r="CR41" s="1">
        <v>0.6826603</v>
      </c>
      <c r="CS41" s="1">
        <v>0.68944119999999998</v>
      </c>
      <c r="CT41" s="1">
        <f t="shared" si="23"/>
        <v>0.68605074999999993</v>
      </c>
      <c r="CU41" s="1">
        <v>0.70296599999999998</v>
      </c>
      <c r="CV41" s="1">
        <v>0.69433449999999997</v>
      </c>
      <c r="CW41" s="1">
        <v>0.62053590000000003</v>
      </c>
      <c r="CX41" s="1">
        <v>0.69779190000000002</v>
      </c>
      <c r="CY41" s="1">
        <v>0.67113009999999995</v>
      </c>
      <c r="CZ41" s="1">
        <v>0.61239840000000001</v>
      </c>
      <c r="DA41" s="1">
        <f t="shared" si="24"/>
        <v>0.66652613333333333</v>
      </c>
      <c r="DB41" s="1">
        <v>0.57147789999999998</v>
      </c>
      <c r="DC41" s="1">
        <v>0.58609650000000002</v>
      </c>
      <c r="DD41" s="1">
        <v>0.66254449999999998</v>
      </c>
      <c r="DE41" s="1">
        <v>0.5894644</v>
      </c>
      <c r="DF41" s="1">
        <f t="shared" si="25"/>
        <v>0.60239582500000011</v>
      </c>
      <c r="DG41" s="1">
        <v>0.57849539999999999</v>
      </c>
      <c r="DH41" s="1">
        <v>0.58255959999999996</v>
      </c>
      <c r="DI41" s="1">
        <v>0.58507240000000005</v>
      </c>
      <c r="DJ41" s="1">
        <v>0.62143559999999998</v>
      </c>
      <c r="DK41" s="1">
        <v>0.59836849999999997</v>
      </c>
      <c r="DL41" s="1">
        <v>0.58195600000000003</v>
      </c>
      <c r="DM41" s="1">
        <v>0.60837240000000004</v>
      </c>
      <c r="DN41" s="1">
        <v>0.56572979999999995</v>
      </c>
      <c r="DO41" s="1">
        <v>0.60827430000000005</v>
      </c>
      <c r="DP41" s="1">
        <v>0.61508689999999999</v>
      </c>
      <c r="DQ41" s="1">
        <v>0.58691950000000004</v>
      </c>
      <c r="DR41" s="1">
        <v>0.57389429999999997</v>
      </c>
      <c r="DS41" s="1">
        <v>0.58905890000000005</v>
      </c>
      <c r="DT41" s="1">
        <v>0.57039629999999997</v>
      </c>
      <c r="DU41" s="1">
        <v>0.57806120000000005</v>
      </c>
      <c r="DV41" s="1">
        <v>0.56444729999999999</v>
      </c>
      <c r="DW41" s="1">
        <v>0.57741480000000001</v>
      </c>
      <c r="DX41" s="1">
        <v>0.54697300000000004</v>
      </c>
      <c r="DY41" s="1">
        <v>0.51135439999999999</v>
      </c>
      <c r="DZ41" s="1">
        <v>0.50984110000000005</v>
      </c>
      <c r="EA41" s="1">
        <v>0.5495061</v>
      </c>
      <c r="EB41" s="1">
        <v>0.54838439999999999</v>
      </c>
      <c r="EC41" s="1">
        <v>0.51250039999999997</v>
      </c>
      <c r="ED41" s="1">
        <v>0.54980070000000003</v>
      </c>
      <c r="EE41" s="1">
        <v>0.53020730000000005</v>
      </c>
      <c r="EF41" s="1">
        <v>0.58355579999999996</v>
      </c>
      <c r="EG41" s="1">
        <v>0.59044680000000005</v>
      </c>
      <c r="EH41" s="1">
        <v>0.56821860000000002</v>
      </c>
      <c r="EI41" s="1">
        <v>0.57670750000000004</v>
      </c>
      <c r="EJ41" s="1">
        <v>0.56586619999999999</v>
      </c>
      <c r="EK41" s="1">
        <v>0.59140570000000003</v>
      </c>
      <c r="EL41" s="1">
        <v>0.59743170000000001</v>
      </c>
      <c r="EM41" s="1">
        <v>0.57943239999999996</v>
      </c>
      <c r="EN41" s="1">
        <v>0.5681524</v>
      </c>
      <c r="EO41" s="1">
        <v>0.60006669999999995</v>
      </c>
      <c r="EP41" s="1">
        <v>0.60708039999999996</v>
      </c>
      <c r="EQ41" s="1">
        <v>0.59937119999999999</v>
      </c>
      <c r="ER41" s="1">
        <f t="shared" si="26"/>
        <v>0.57491475675675674</v>
      </c>
      <c r="ES41" s="1">
        <v>0.55390019999999995</v>
      </c>
      <c r="ET41" s="1">
        <v>0.56052789999999997</v>
      </c>
      <c r="EU41" s="1">
        <v>0.57179579999999997</v>
      </c>
      <c r="EV41" s="1">
        <v>0.54981329999999995</v>
      </c>
      <c r="EW41" s="1">
        <v>0.51675539999999998</v>
      </c>
      <c r="EX41" s="1">
        <v>0.55619660000000004</v>
      </c>
      <c r="EY41" s="1">
        <v>0.5376763</v>
      </c>
      <c r="EZ41" s="1">
        <v>0.53504600000000002</v>
      </c>
      <c r="FA41" s="1">
        <v>0.55230860000000004</v>
      </c>
      <c r="FB41" s="1">
        <v>0.51195670000000004</v>
      </c>
      <c r="FC41" s="1">
        <v>0.54273210000000005</v>
      </c>
      <c r="FD41" s="1">
        <v>0.54739090000000001</v>
      </c>
      <c r="FE41" s="1">
        <v>0.52817440000000004</v>
      </c>
      <c r="FF41" s="1">
        <v>0.54553439999999997</v>
      </c>
      <c r="FG41" s="1">
        <v>0.53024579999999999</v>
      </c>
      <c r="FH41" s="1">
        <f t="shared" si="27"/>
        <v>0.54267029333333339</v>
      </c>
      <c r="FI41" s="1">
        <v>0.52895749999999997</v>
      </c>
      <c r="FJ41" s="1">
        <v>0.53700890000000001</v>
      </c>
      <c r="FK41" s="1">
        <v>0.50617800000000002</v>
      </c>
      <c r="FL41" s="1">
        <v>0.52028110000000005</v>
      </c>
      <c r="FM41" s="1">
        <v>0.57210919999999998</v>
      </c>
      <c r="FN41" s="1">
        <v>0.54440489999999997</v>
      </c>
      <c r="FO41" s="1">
        <v>0.54838070000000005</v>
      </c>
      <c r="FP41" s="1">
        <v>0.52367439999999998</v>
      </c>
      <c r="FQ41" s="1">
        <v>0.52594560000000001</v>
      </c>
      <c r="FR41" s="1">
        <v>0.51141369999999997</v>
      </c>
      <c r="FS41" s="1">
        <v>0.55441220000000002</v>
      </c>
      <c r="FT41" s="1">
        <v>0.5753722</v>
      </c>
      <c r="FU41" s="1">
        <v>0.54467960000000004</v>
      </c>
      <c r="FV41" s="1">
        <v>0.61472009999999999</v>
      </c>
      <c r="FW41" s="1">
        <v>0.52967730000000002</v>
      </c>
      <c r="FX41" s="1">
        <v>0.52533430000000003</v>
      </c>
      <c r="FY41" s="1">
        <v>0.49574629999999997</v>
      </c>
      <c r="FZ41" s="1">
        <v>0.51353979999999999</v>
      </c>
      <c r="GA41" s="1">
        <v>0.46294590000000002</v>
      </c>
      <c r="GB41" s="1">
        <v>0.50976790000000005</v>
      </c>
      <c r="GC41" s="1">
        <v>0.50083909999999998</v>
      </c>
      <c r="GD41" s="1">
        <f t="shared" si="28"/>
        <v>0.53073279523809536</v>
      </c>
      <c r="GE41" s="1">
        <v>0.52726569999999995</v>
      </c>
      <c r="GF41" s="1">
        <v>0.50119720000000001</v>
      </c>
      <c r="GG41" s="1">
        <v>0.51302729999999996</v>
      </c>
      <c r="GH41" s="1">
        <v>0.54234729999999998</v>
      </c>
      <c r="GI41" s="1">
        <v>0.54072799999999999</v>
      </c>
      <c r="GJ41" s="1">
        <v>0.51700389999999996</v>
      </c>
      <c r="GK41" s="1">
        <v>0.55143140000000002</v>
      </c>
      <c r="GL41" s="1">
        <v>0.53281699999999999</v>
      </c>
      <c r="GM41" s="1">
        <v>0.57277290000000003</v>
      </c>
      <c r="GN41" s="1">
        <v>0.52889629999999999</v>
      </c>
      <c r="GO41" s="1">
        <v>0.51262350000000001</v>
      </c>
      <c r="GP41" s="1">
        <v>0.50196169999999996</v>
      </c>
      <c r="GQ41" s="1">
        <v>0.56277440000000001</v>
      </c>
      <c r="GR41" s="1">
        <v>0.53207000000000004</v>
      </c>
      <c r="GS41" s="1">
        <f t="shared" si="29"/>
        <v>0.53120832857142852</v>
      </c>
    </row>
    <row r="42" spans="1:201" x14ac:dyDescent="0.25">
      <c r="A42" s="1">
        <v>1.3845400000000001</v>
      </c>
      <c r="B42" s="1">
        <v>0.36937700000000001</v>
      </c>
      <c r="C42" s="1">
        <v>0.3598095</v>
      </c>
      <c r="D42" s="1">
        <v>0.37157319999999999</v>
      </c>
      <c r="E42" s="1">
        <v>0.37622820000000001</v>
      </c>
      <c r="F42" s="1">
        <v>0.47118009999999999</v>
      </c>
      <c r="G42" s="1">
        <v>0.3575586</v>
      </c>
      <c r="H42" s="1">
        <v>0.37453419999999998</v>
      </c>
      <c r="I42" s="1">
        <v>0.40530260000000001</v>
      </c>
      <c r="J42" s="1">
        <v>0.38342330000000002</v>
      </c>
      <c r="K42" s="1">
        <v>0.41431519999999999</v>
      </c>
      <c r="L42" s="1">
        <v>0.45840649999999999</v>
      </c>
      <c r="M42" s="1">
        <v>0.43989420000000001</v>
      </c>
      <c r="N42" s="1">
        <v>0.49305919999999998</v>
      </c>
      <c r="O42" s="1">
        <f t="shared" si="15"/>
        <v>0.40574321538461544</v>
      </c>
      <c r="P42" s="1">
        <v>0.52459809999999996</v>
      </c>
      <c r="Q42" s="1">
        <v>0.57235060000000004</v>
      </c>
      <c r="R42" s="1">
        <v>0.52943309999999999</v>
      </c>
      <c r="S42" s="1">
        <v>0.51704019999999995</v>
      </c>
      <c r="T42" s="1">
        <v>0.45542450000000001</v>
      </c>
      <c r="U42" s="1">
        <f t="shared" si="16"/>
        <v>0.51976929999999988</v>
      </c>
      <c r="V42" s="1">
        <v>0.48266809999999999</v>
      </c>
      <c r="W42" s="1">
        <v>0.47010449999999998</v>
      </c>
      <c r="X42" s="1">
        <v>0.47713509999999998</v>
      </c>
      <c r="Y42" s="1">
        <v>0.48720770000000002</v>
      </c>
      <c r="Z42" s="1">
        <v>0.47171249999999998</v>
      </c>
      <c r="AA42" s="1">
        <v>0.42206290000000002</v>
      </c>
      <c r="AB42" s="1">
        <v>0.44840970000000002</v>
      </c>
      <c r="AC42" s="1">
        <v>0.42544359999999998</v>
      </c>
      <c r="AD42" s="1">
        <v>0.48261759999999998</v>
      </c>
      <c r="AE42" s="1">
        <v>0.45722429999999997</v>
      </c>
      <c r="AF42" s="1">
        <v>0.45085750000000002</v>
      </c>
      <c r="AG42" s="1">
        <v>0.41296559999999999</v>
      </c>
      <c r="AH42" s="1">
        <v>0.42738110000000001</v>
      </c>
      <c r="AI42" s="1">
        <v>0.44329030000000003</v>
      </c>
      <c r="AJ42" s="1">
        <v>0.45901960000000003</v>
      </c>
      <c r="AK42" s="1">
        <v>0.46736870000000003</v>
      </c>
      <c r="AL42" s="1">
        <v>0.51741930000000003</v>
      </c>
      <c r="AM42" s="1">
        <v>0.5173624</v>
      </c>
      <c r="AN42" s="1">
        <v>0.55795070000000002</v>
      </c>
      <c r="AO42" s="1">
        <v>0.52519950000000004</v>
      </c>
      <c r="AP42" s="1">
        <v>0.56070469999999994</v>
      </c>
      <c r="AQ42" s="1">
        <f t="shared" si="17"/>
        <v>0.47448120952380951</v>
      </c>
      <c r="AR42" s="1">
        <v>0.5684553</v>
      </c>
      <c r="AS42" s="1">
        <v>0.53883570000000003</v>
      </c>
      <c r="AT42" s="1">
        <v>0.54491789999999996</v>
      </c>
      <c r="AU42" s="1">
        <v>0.55541759999999996</v>
      </c>
      <c r="AV42" s="1">
        <v>0.60632240000000004</v>
      </c>
      <c r="AW42" s="1">
        <v>0.59818550000000004</v>
      </c>
      <c r="AX42" s="1">
        <v>0.51740410000000003</v>
      </c>
      <c r="AY42" s="1">
        <f t="shared" si="18"/>
        <v>0.56136264285714277</v>
      </c>
      <c r="AZ42" s="1">
        <v>0.54172909999999996</v>
      </c>
      <c r="BA42" s="1">
        <v>0.47536790000000001</v>
      </c>
      <c r="BB42" s="1">
        <v>0.39005260000000003</v>
      </c>
      <c r="BC42" s="1">
        <v>0.3509487</v>
      </c>
      <c r="BD42" s="1">
        <v>0.30974170000000001</v>
      </c>
      <c r="BE42" s="1">
        <v>0.30286570000000002</v>
      </c>
      <c r="BF42" s="1">
        <v>0.30426959999999997</v>
      </c>
      <c r="BG42" s="1">
        <v>0.29536129999999999</v>
      </c>
      <c r="BH42" s="1">
        <v>0.2886474</v>
      </c>
      <c r="BI42" s="1">
        <v>0.24484520000000001</v>
      </c>
      <c r="BJ42" s="1">
        <v>0.29611019999999999</v>
      </c>
      <c r="BK42" s="1">
        <v>0.27365460000000003</v>
      </c>
      <c r="BL42" s="1">
        <v>0.25938499999999998</v>
      </c>
      <c r="BM42" s="1">
        <v>0.33192260000000001</v>
      </c>
      <c r="BN42" s="1">
        <v>0.50434500000000004</v>
      </c>
      <c r="BO42" s="1">
        <v>0.54534039999999995</v>
      </c>
      <c r="BP42" s="1">
        <v>0.54864170000000001</v>
      </c>
      <c r="BQ42" s="1">
        <v>0.58490790000000004</v>
      </c>
      <c r="BR42" s="1">
        <v>0.57784159999999996</v>
      </c>
      <c r="BS42" s="1">
        <v>0.55690910000000005</v>
      </c>
      <c r="BT42" s="1">
        <f t="shared" si="19"/>
        <v>0.39914436500000006</v>
      </c>
      <c r="BU42" s="1">
        <v>0.57271099999999997</v>
      </c>
      <c r="BV42" s="1">
        <v>0.56403510000000001</v>
      </c>
      <c r="BW42" s="1">
        <v>0.57393660000000002</v>
      </c>
      <c r="BX42" s="1">
        <v>0.56669990000000003</v>
      </c>
      <c r="BY42" s="1">
        <v>0.60344730000000002</v>
      </c>
      <c r="BZ42" s="1">
        <f t="shared" si="20"/>
        <v>0.57616598000000008</v>
      </c>
      <c r="CA42" s="1">
        <v>0.58320729999999998</v>
      </c>
      <c r="CB42" s="1">
        <v>0.56212960000000001</v>
      </c>
      <c r="CC42" s="1">
        <v>0.58847329999999998</v>
      </c>
      <c r="CD42" s="1">
        <v>0.604159</v>
      </c>
      <c r="CE42" s="1">
        <v>0.63093650000000001</v>
      </c>
      <c r="CF42" s="1">
        <v>0.6416174</v>
      </c>
      <c r="CG42" s="1">
        <v>0.63638329999999999</v>
      </c>
      <c r="CH42" s="1">
        <v>0.70958670000000001</v>
      </c>
      <c r="CI42" s="1">
        <v>0.65263590000000005</v>
      </c>
      <c r="CJ42" s="1">
        <f t="shared" si="21"/>
        <v>0.62323655555555546</v>
      </c>
      <c r="CK42" s="1">
        <v>0.69264950000000003</v>
      </c>
      <c r="CL42" s="1">
        <v>0.68168720000000005</v>
      </c>
      <c r="CM42" s="1">
        <v>0.69987290000000002</v>
      </c>
      <c r="CN42" s="1">
        <v>0.69639850000000003</v>
      </c>
      <c r="CO42" s="1">
        <v>0.72409210000000002</v>
      </c>
      <c r="CP42" s="1">
        <v>0.72010379999999996</v>
      </c>
      <c r="CQ42" s="1">
        <f t="shared" si="22"/>
        <v>0.70246733333333333</v>
      </c>
      <c r="CR42" s="1">
        <v>0.69363379999999997</v>
      </c>
      <c r="CS42" s="1">
        <v>0.70357159999999996</v>
      </c>
      <c r="CT42" s="1">
        <f t="shared" si="23"/>
        <v>0.69860269999999991</v>
      </c>
      <c r="CU42" s="1">
        <v>0.71710370000000001</v>
      </c>
      <c r="CV42" s="1">
        <v>0.70358929999999997</v>
      </c>
      <c r="CW42" s="1">
        <v>0.63061270000000003</v>
      </c>
      <c r="CX42" s="1">
        <v>0.71256900000000001</v>
      </c>
      <c r="CY42" s="1">
        <v>0.68168569999999995</v>
      </c>
      <c r="CZ42" s="1">
        <v>0.62309099999999995</v>
      </c>
      <c r="DA42" s="1">
        <f t="shared" si="24"/>
        <v>0.67810856666666652</v>
      </c>
      <c r="DB42" s="1">
        <v>0.58598819999999996</v>
      </c>
      <c r="DC42" s="1">
        <v>0.60052669999999997</v>
      </c>
      <c r="DD42" s="1">
        <v>0.67594750000000003</v>
      </c>
      <c r="DE42" s="1">
        <v>0.60418499999999997</v>
      </c>
      <c r="DF42" s="1">
        <f t="shared" si="25"/>
        <v>0.61666185000000007</v>
      </c>
      <c r="DG42" s="1">
        <v>0.59158889999999997</v>
      </c>
      <c r="DH42" s="1">
        <v>0.5919664</v>
      </c>
      <c r="DI42" s="1">
        <v>0.59471260000000004</v>
      </c>
      <c r="DJ42" s="1">
        <v>0.63456429999999997</v>
      </c>
      <c r="DK42" s="1">
        <v>0.60795339999999998</v>
      </c>
      <c r="DL42" s="1">
        <v>0.59367879999999995</v>
      </c>
      <c r="DM42" s="1">
        <v>0.62029250000000002</v>
      </c>
      <c r="DN42" s="1">
        <v>0.57618979999999997</v>
      </c>
      <c r="DO42" s="1">
        <v>0.62123709999999999</v>
      </c>
      <c r="DP42" s="1">
        <v>0.62773659999999998</v>
      </c>
      <c r="DQ42" s="1">
        <v>0.59643950000000001</v>
      </c>
      <c r="DR42" s="1">
        <v>0.58546569999999998</v>
      </c>
      <c r="DS42" s="1">
        <v>0.60045990000000005</v>
      </c>
      <c r="DT42" s="1">
        <v>0.5793507</v>
      </c>
      <c r="DU42" s="1">
        <v>0.58849629999999997</v>
      </c>
      <c r="DV42" s="1">
        <v>0.57322289999999998</v>
      </c>
      <c r="DW42" s="1">
        <v>0.58601689999999995</v>
      </c>
      <c r="DX42" s="1">
        <v>0.55691990000000002</v>
      </c>
      <c r="DY42" s="1">
        <v>0.52057920000000002</v>
      </c>
      <c r="DZ42" s="1">
        <v>0.51596050000000004</v>
      </c>
      <c r="EA42" s="1">
        <v>0.55524180000000001</v>
      </c>
      <c r="EB42" s="1">
        <v>0.55931319999999995</v>
      </c>
      <c r="EC42" s="1">
        <v>0.52237029999999995</v>
      </c>
      <c r="ED42" s="1">
        <v>0.55725760000000002</v>
      </c>
      <c r="EE42" s="1">
        <v>0.53693400000000002</v>
      </c>
      <c r="EF42" s="1">
        <v>0.59061280000000005</v>
      </c>
      <c r="EG42" s="1">
        <v>0.59756189999999998</v>
      </c>
      <c r="EH42" s="1">
        <v>0.57581749999999998</v>
      </c>
      <c r="EI42" s="1">
        <v>0.58204359999999999</v>
      </c>
      <c r="EJ42" s="1">
        <v>0.57340270000000004</v>
      </c>
      <c r="EK42" s="1">
        <v>0.59903169999999994</v>
      </c>
      <c r="EL42" s="1">
        <v>0.60521780000000003</v>
      </c>
      <c r="EM42" s="1">
        <v>0.58657130000000002</v>
      </c>
      <c r="EN42" s="1">
        <v>0.57631350000000003</v>
      </c>
      <c r="EO42" s="1">
        <v>0.60713360000000005</v>
      </c>
      <c r="EP42" s="1">
        <v>0.61405390000000004</v>
      </c>
      <c r="EQ42" s="1">
        <v>0.60696950000000005</v>
      </c>
      <c r="ER42" s="1">
        <f t="shared" si="26"/>
        <v>0.58401834054054058</v>
      </c>
      <c r="ES42" s="1">
        <v>0.56069210000000003</v>
      </c>
      <c r="ET42" s="1">
        <v>0.56697370000000002</v>
      </c>
      <c r="EU42" s="1">
        <v>0.57926440000000001</v>
      </c>
      <c r="EV42" s="1">
        <v>0.555141</v>
      </c>
      <c r="EW42" s="1">
        <v>0.52284430000000004</v>
      </c>
      <c r="EX42" s="1">
        <v>0.56260250000000001</v>
      </c>
      <c r="EY42" s="1">
        <v>0.54368689999999997</v>
      </c>
      <c r="EZ42" s="1">
        <v>0.54219170000000005</v>
      </c>
      <c r="FA42" s="1">
        <v>0.55999169999999998</v>
      </c>
      <c r="FB42" s="1">
        <v>0.51780610000000005</v>
      </c>
      <c r="FC42" s="1">
        <v>0.54950969999999999</v>
      </c>
      <c r="FD42" s="1">
        <v>0.55462319999999998</v>
      </c>
      <c r="FE42" s="1">
        <v>0.53514799999999996</v>
      </c>
      <c r="FF42" s="1">
        <v>0.55234399999999995</v>
      </c>
      <c r="FG42" s="1">
        <v>0.53773470000000001</v>
      </c>
      <c r="FH42" s="1">
        <f t="shared" si="27"/>
        <v>0.54937026666666666</v>
      </c>
      <c r="FI42" s="1">
        <v>0.53642529999999999</v>
      </c>
      <c r="FJ42" s="1">
        <v>0.54361219999999999</v>
      </c>
      <c r="FK42" s="1">
        <v>0.51128430000000002</v>
      </c>
      <c r="FL42" s="1">
        <v>0.52706589999999998</v>
      </c>
      <c r="FM42" s="1">
        <v>0.58070029999999995</v>
      </c>
      <c r="FN42" s="1">
        <v>0.55162270000000002</v>
      </c>
      <c r="FO42" s="1">
        <v>0.5547299</v>
      </c>
      <c r="FP42" s="1">
        <v>0.53012959999999998</v>
      </c>
      <c r="FQ42" s="1">
        <v>0.5330163</v>
      </c>
      <c r="FR42" s="1">
        <v>0.51636550000000003</v>
      </c>
      <c r="FS42" s="1">
        <v>0.56180110000000005</v>
      </c>
      <c r="FT42" s="1">
        <v>0.58287319999999998</v>
      </c>
      <c r="FU42" s="1">
        <v>0.55155270000000001</v>
      </c>
      <c r="FV42" s="1">
        <v>0.61967470000000002</v>
      </c>
      <c r="FW42" s="1">
        <v>0.53434459999999995</v>
      </c>
      <c r="FX42" s="1">
        <v>0.52998279999999998</v>
      </c>
      <c r="FY42" s="1">
        <v>0.49972090000000002</v>
      </c>
      <c r="FZ42" s="1">
        <v>0.51879750000000002</v>
      </c>
      <c r="GA42" s="1">
        <v>0.4653833</v>
      </c>
      <c r="GB42" s="1">
        <v>0.51321430000000001</v>
      </c>
      <c r="GC42" s="1">
        <v>0.50362850000000003</v>
      </c>
      <c r="GD42" s="1">
        <f t="shared" si="28"/>
        <v>0.53647264761904745</v>
      </c>
      <c r="GE42" s="1">
        <v>0.53274359999999998</v>
      </c>
      <c r="GF42" s="1">
        <v>0.50554869999999996</v>
      </c>
      <c r="GG42" s="1">
        <v>0.51639440000000003</v>
      </c>
      <c r="GH42" s="1">
        <v>0.54937029999999998</v>
      </c>
      <c r="GI42" s="1">
        <v>0.54652009999999995</v>
      </c>
      <c r="GJ42" s="1">
        <v>0.52218030000000004</v>
      </c>
      <c r="GK42" s="1">
        <v>0.55639950000000005</v>
      </c>
      <c r="GL42" s="1">
        <v>0.53761119999999996</v>
      </c>
      <c r="GM42" s="1">
        <v>0.57821900000000004</v>
      </c>
      <c r="GN42" s="1">
        <v>0.53345169999999997</v>
      </c>
      <c r="GO42" s="1">
        <v>0.51636649999999995</v>
      </c>
      <c r="GP42" s="1">
        <v>0.50505100000000003</v>
      </c>
      <c r="GQ42" s="1">
        <v>0.56677540000000004</v>
      </c>
      <c r="GR42" s="1">
        <v>0.53620109999999999</v>
      </c>
      <c r="GS42" s="1">
        <f t="shared" si="29"/>
        <v>0.53591662857142863</v>
      </c>
    </row>
    <row r="43" spans="1:201" x14ac:dyDescent="0.25">
      <c r="A43" s="1">
        <v>1.5199</v>
      </c>
      <c r="B43" s="1">
        <v>0.37108069999999999</v>
      </c>
      <c r="C43" s="1">
        <v>0.36118830000000002</v>
      </c>
      <c r="D43" s="1">
        <v>0.37318099999999998</v>
      </c>
      <c r="E43" s="1">
        <v>0.37744240000000001</v>
      </c>
      <c r="F43" s="1">
        <v>0.4702691</v>
      </c>
      <c r="G43" s="1">
        <v>0.35872150000000003</v>
      </c>
      <c r="H43" s="1">
        <v>0.375836</v>
      </c>
      <c r="I43" s="1">
        <v>0.40764260000000002</v>
      </c>
      <c r="J43" s="1">
        <v>0.38461119999999999</v>
      </c>
      <c r="K43" s="1">
        <v>0.41591549999999999</v>
      </c>
      <c r="L43" s="1">
        <v>0.45900950000000001</v>
      </c>
      <c r="M43" s="1">
        <v>0.43853900000000001</v>
      </c>
      <c r="N43" s="1">
        <v>0.489541</v>
      </c>
      <c r="O43" s="1">
        <f t="shared" si="15"/>
        <v>0.40638290769230773</v>
      </c>
      <c r="P43" s="1">
        <v>0.51852980000000004</v>
      </c>
      <c r="Q43" s="1">
        <v>0.56385620000000003</v>
      </c>
      <c r="R43" s="1">
        <v>0.52418129999999996</v>
      </c>
      <c r="S43" s="1">
        <v>0.51226510000000003</v>
      </c>
      <c r="T43" s="1">
        <v>0.45257940000000002</v>
      </c>
      <c r="U43" s="1">
        <f t="shared" si="16"/>
        <v>0.51428235999999994</v>
      </c>
      <c r="V43" s="1">
        <v>0.47957319999999998</v>
      </c>
      <c r="W43" s="1">
        <v>0.46765069999999997</v>
      </c>
      <c r="X43" s="1">
        <v>0.47520390000000001</v>
      </c>
      <c r="Y43" s="1">
        <v>0.48416809999999999</v>
      </c>
      <c r="Z43" s="1">
        <v>0.4679721</v>
      </c>
      <c r="AA43" s="1">
        <v>0.41959770000000002</v>
      </c>
      <c r="AB43" s="1">
        <v>0.44544800000000001</v>
      </c>
      <c r="AC43" s="1">
        <v>0.42233349999999997</v>
      </c>
      <c r="AD43" s="1">
        <v>0.47773209999999999</v>
      </c>
      <c r="AE43" s="1">
        <v>0.45302510000000001</v>
      </c>
      <c r="AF43" s="1">
        <v>0.44711529999999999</v>
      </c>
      <c r="AG43" s="1">
        <v>0.40926630000000003</v>
      </c>
      <c r="AH43" s="1">
        <v>0.42385050000000002</v>
      </c>
      <c r="AI43" s="1">
        <v>0.43879600000000002</v>
      </c>
      <c r="AJ43" s="1">
        <v>0.45501330000000001</v>
      </c>
      <c r="AK43" s="1">
        <v>0.46368670000000001</v>
      </c>
      <c r="AL43" s="1">
        <v>0.51470550000000004</v>
      </c>
      <c r="AM43" s="1">
        <v>0.51459410000000005</v>
      </c>
      <c r="AN43" s="1">
        <v>0.55544930000000003</v>
      </c>
      <c r="AO43" s="1">
        <v>0.52153819999999995</v>
      </c>
      <c r="AP43" s="1">
        <v>0.5578805</v>
      </c>
      <c r="AQ43" s="1">
        <f t="shared" si="17"/>
        <v>0.47117143333333333</v>
      </c>
      <c r="AR43" s="1">
        <v>0.56573099999999998</v>
      </c>
      <c r="AS43" s="1">
        <v>0.53570090000000004</v>
      </c>
      <c r="AT43" s="1">
        <v>0.54095289999999996</v>
      </c>
      <c r="AU43" s="1">
        <v>0.55419960000000001</v>
      </c>
      <c r="AV43" s="1">
        <v>0.60596749999999999</v>
      </c>
      <c r="AW43" s="1">
        <v>0.59971479999999999</v>
      </c>
      <c r="AX43" s="1">
        <v>0.51695239999999998</v>
      </c>
      <c r="AY43" s="1">
        <f t="shared" si="18"/>
        <v>0.5598884428571429</v>
      </c>
      <c r="AZ43" s="1">
        <v>0.54143699999999995</v>
      </c>
      <c r="BA43" s="1">
        <v>0.4746669</v>
      </c>
      <c r="BB43" s="1">
        <v>0.390511</v>
      </c>
      <c r="BC43" s="1">
        <v>0.34981250000000003</v>
      </c>
      <c r="BD43" s="1">
        <v>0.30821969999999999</v>
      </c>
      <c r="BE43" s="1">
        <v>0.30072969999999999</v>
      </c>
      <c r="BF43" s="1">
        <v>0.30167630000000001</v>
      </c>
      <c r="BG43" s="1">
        <v>0.29332799999999998</v>
      </c>
      <c r="BH43" s="1">
        <v>0.2863175</v>
      </c>
      <c r="BI43" s="1">
        <v>0.243307</v>
      </c>
      <c r="BJ43" s="1">
        <v>0.29402980000000001</v>
      </c>
      <c r="BK43" s="1">
        <v>0.27122449999999998</v>
      </c>
      <c r="BL43" s="1">
        <v>0.25746590000000003</v>
      </c>
      <c r="BM43" s="1">
        <v>0.32828259999999998</v>
      </c>
      <c r="BN43" s="1">
        <v>0.50603529999999997</v>
      </c>
      <c r="BO43" s="1">
        <v>0.54821609999999998</v>
      </c>
      <c r="BP43" s="1">
        <v>0.55120199999999997</v>
      </c>
      <c r="BQ43" s="1">
        <v>0.58974210000000005</v>
      </c>
      <c r="BR43" s="1">
        <v>0.58135040000000004</v>
      </c>
      <c r="BS43" s="1">
        <v>0.55874009999999996</v>
      </c>
      <c r="BT43" s="1">
        <f t="shared" si="19"/>
        <v>0.39881471999999996</v>
      </c>
      <c r="BU43" s="1">
        <v>0.57332620000000001</v>
      </c>
      <c r="BV43" s="1">
        <v>0.56478269999999997</v>
      </c>
      <c r="BW43" s="1">
        <v>0.57407200000000003</v>
      </c>
      <c r="BX43" s="1">
        <v>0.56751739999999995</v>
      </c>
      <c r="BY43" s="1">
        <v>0.60358369999999995</v>
      </c>
      <c r="BZ43" s="1">
        <f t="shared" si="20"/>
        <v>0.57665639999999985</v>
      </c>
      <c r="CA43" s="1">
        <v>0.58484670000000005</v>
      </c>
      <c r="CB43" s="1">
        <v>0.56235239999999997</v>
      </c>
      <c r="CC43" s="1">
        <v>0.58864899999999998</v>
      </c>
      <c r="CD43" s="1">
        <v>0.6051955</v>
      </c>
      <c r="CE43" s="1">
        <v>0.63421360000000004</v>
      </c>
      <c r="CF43" s="1">
        <v>0.64745330000000001</v>
      </c>
      <c r="CG43" s="1">
        <v>0.64280219999999999</v>
      </c>
      <c r="CH43" s="1">
        <v>0.71557300000000001</v>
      </c>
      <c r="CI43" s="1">
        <v>0.66236379999999995</v>
      </c>
      <c r="CJ43" s="1">
        <f t="shared" si="21"/>
        <v>0.6270499444444444</v>
      </c>
      <c r="CK43" s="1">
        <v>0.70107649999999999</v>
      </c>
      <c r="CL43" s="1">
        <v>0.69119799999999998</v>
      </c>
      <c r="CM43" s="1">
        <v>0.70944960000000001</v>
      </c>
      <c r="CN43" s="1">
        <v>0.70397500000000002</v>
      </c>
      <c r="CO43" s="1">
        <v>0.7342398</v>
      </c>
      <c r="CP43" s="1">
        <v>0.73163599999999995</v>
      </c>
      <c r="CQ43" s="1">
        <f t="shared" si="22"/>
        <v>0.71192915000000001</v>
      </c>
      <c r="CR43" s="1">
        <v>0.70442760000000004</v>
      </c>
      <c r="CS43" s="1">
        <v>0.71596590000000004</v>
      </c>
      <c r="CT43" s="1">
        <f t="shared" si="23"/>
        <v>0.71019675000000004</v>
      </c>
      <c r="CU43" s="1">
        <v>0.7288502</v>
      </c>
      <c r="CV43" s="1">
        <v>0.71103139999999998</v>
      </c>
      <c r="CW43" s="1">
        <v>0.64006909999999995</v>
      </c>
      <c r="CX43" s="1">
        <v>0.72470179999999995</v>
      </c>
      <c r="CY43" s="1">
        <v>0.6907761</v>
      </c>
      <c r="CZ43" s="1">
        <v>0.63348139999999997</v>
      </c>
      <c r="DA43" s="1">
        <f t="shared" si="24"/>
        <v>0.68815166666666661</v>
      </c>
      <c r="DB43" s="1">
        <v>0.59873220000000005</v>
      </c>
      <c r="DC43" s="1">
        <v>0.61340680000000003</v>
      </c>
      <c r="DD43" s="1">
        <v>0.68820939999999997</v>
      </c>
      <c r="DE43" s="1">
        <v>0.61741659999999998</v>
      </c>
      <c r="DF43" s="1">
        <f t="shared" si="25"/>
        <v>0.62944124999999995</v>
      </c>
      <c r="DG43" s="1">
        <v>0.60335519999999998</v>
      </c>
      <c r="DH43" s="1">
        <v>0.60032439999999998</v>
      </c>
      <c r="DI43" s="1">
        <v>0.60296910000000004</v>
      </c>
      <c r="DJ43" s="1">
        <v>0.64548479999999997</v>
      </c>
      <c r="DK43" s="1">
        <v>0.61665650000000005</v>
      </c>
      <c r="DL43" s="1">
        <v>0.6035123</v>
      </c>
      <c r="DM43" s="1">
        <v>0.63033989999999995</v>
      </c>
      <c r="DN43" s="1">
        <v>0.58612929999999996</v>
      </c>
      <c r="DO43" s="1">
        <v>0.63295599999999996</v>
      </c>
      <c r="DP43" s="1">
        <v>0.63870059999999995</v>
      </c>
      <c r="DQ43" s="1">
        <v>0.60546940000000005</v>
      </c>
      <c r="DR43" s="1">
        <v>0.59627640000000004</v>
      </c>
      <c r="DS43" s="1">
        <v>0.61124829999999997</v>
      </c>
      <c r="DT43" s="1">
        <v>0.58814480000000002</v>
      </c>
      <c r="DU43" s="1">
        <v>0.59817019999999999</v>
      </c>
      <c r="DV43" s="1">
        <v>0.58112030000000003</v>
      </c>
      <c r="DW43" s="1">
        <v>0.59324509999999997</v>
      </c>
      <c r="DX43" s="1">
        <v>0.5655251</v>
      </c>
      <c r="DY43" s="1">
        <v>0.52942940000000005</v>
      </c>
      <c r="DZ43" s="1">
        <v>0.52227809999999997</v>
      </c>
      <c r="EA43" s="1">
        <v>0.56039510000000003</v>
      </c>
      <c r="EB43" s="1">
        <v>0.56854930000000004</v>
      </c>
      <c r="EC43" s="1">
        <v>0.53076029999999996</v>
      </c>
      <c r="ED43" s="1">
        <v>0.56309980000000004</v>
      </c>
      <c r="EE43" s="1">
        <v>0.54274140000000004</v>
      </c>
      <c r="EF43" s="1">
        <v>0.59612699999999996</v>
      </c>
      <c r="EG43" s="1">
        <v>0.60287990000000002</v>
      </c>
      <c r="EH43" s="1">
        <v>0.58246469999999995</v>
      </c>
      <c r="EI43" s="1">
        <v>0.58682719999999999</v>
      </c>
      <c r="EJ43" s="1">
        <v>0.57976910000000004</v>
      </c>
      <c r="EK43" s="1">
        <v>0.60501260000000001</v>
      </c>
      <c r="EL43" s="1">
        <v>0.61150760000000004</v>
      </c>
      <c r="EM43" s="1">
        <v>0.59253509999999998</v>
      </c>
      <c r="EN43" s="1">
        <v>0.58373679999999994</v>
      </c>
      <c r="EO43" s="1">
        <v>0.6137859</v>
      </c>
      <c r="EP43" s="1">
        <v>0.62008390000000002</v>
      </c>
      <c r="EQ43" s="1">
        <v>0.61340380000000005</v>
      </c>
      <c r="ER43" s="1">
        <f t="shared" si="26"/>
        <v>0.59202742432432431</v>
      </c>
      <c r="ES43" s="1">
        <v>0.56619419999999998</v>
      </c>
      <c r="ET43" s="1">
        <v>0.57205550000000005</v>
      </c>
      <c r="EU43" s="1">
        <v>0.58529759999999997</v>
      </c>
      <c r="EV43" s="1">
        <v>0.55901160000000005</v>
      </c>
      <c r="EW43" s="1">
        <v>0.52802859999999996</v>
      </c>
      <c r="EX43" s="1">
        <v>0.5677297</v>
      </c>
      <c r="EY43" s="1">
        <v>0.54835840000000002</v>
      </c>
      <c r="EZ43" s="1">
        <v>0.54837279999999999</v>
      </c>
      <c r="FA43" s="1">
        <v>0.56661340000000004</v>
      </c>
      <c r="FB43" s="1">
        <v>0.52292640000000001</v>
      </c>
      <c r="FC43" s="1">
        <v>0.55525930000000001</v>
      </c>
      <c r="FD43" s="1">
        <v>0.56070419999999999</v>
      </c>
      <c r="FE43" s="1">
        <v>0.5413076</v>
      </c>
      <c r="FF43" s="1">
        <v>0.55768980000000001</v>
      </c>
      <c r="FG43" s="1">
        <v>0.54440869999999997</v>
      </c>
      <c r="FH43" s="1">
        <f t="shared" si="27"/>
        <v>0.55493051999999998</v>
      </c>
      <c r="FI43" s="1">
        <v>0.54267359999999998</v>
      </c>
      <c r="FJ43" s="1">
        <v>0.54864100000000005</v>
      </c>
      <c r="FK43" s="1">
        <v>0.51545980000000002</v>
      </c>
      <c r="FL43" s="1">
        <v>0.5327653</v>
      </c>
      <c r="FM43" s="1">
        <v>0.58788439999999997</v>
      </c>
      <c r="FN43" s="1">
        <v>0.55723469999999997</v>
      </c>
      <c r="FO43" s="1">
        <v>0.56056479999999997</v>
      </c>
      <c r="FP43" s="1">
        <v>0.53556579999999998</v>
      </c>
      <c r="FQ43" s="1">
        <v>0.53869230000000001</v>
      </c>
      <c r="FR43" s="1">
        <v>0.5203004</v>
      </c>
      <c r="FS43" s="1">
        <v>0.5677816</v>
      </c>
      <c r="FT43" s="1">
        <v>0.58819330000000003</v>
      </c>
      <c r="FU43" s="1">
        <v>0.55733969999999999</v>
      </c>
      <c r="FV43" s="1">
        <v>0.62301450000000003</v>
      </c>
      <c r="FW43" s="1">
        <v>0.53739289999999995</v>
      </c>
      <c r="FX43" s="1">
        <v>0.53329519999999997</v>
      </c>
      <c r="FY43" s="1">
        <v>0.50303940000000003</v>
      </c>
      <c r="FZ43" s="1">
        <v>0.5229336</v>
      </c>
      <c r="GA43" s="1">
        <v>0.46693180000000001</v>
      </c>
      <c r="GB43" s="1">
        <v>0.51564549999999998</v>
      </c>
      <c r="GC43" s="1">
        <v>0.50553099999999995</v>
      </c>
      <c r="GD43" s="1">
        <f t="shared" si="28"/>
        <v>0.54099431428571421</v>
      </c>
      <c r="GE43" s="1">
        <v>0.53722219999999998</v>
      </c>
      <c r="GF43" s="1">
        <v>0.50881240000000005</v>
      </c>
      <c r="GG43" s="1">
        <v>0.5185535</v>
      </c>
      <c r="GH43" s="1">
        <v>0.55548779999999998</v>
      </c>
      <c r="GI43" s="1">
        <v>0.55145390000000005</v>
      </c>
      <c r="GJ43" s="1">
        <v>0.52616969999999996</v>
      </c>
      <c r="GK43" s="1">
        <v>0.55997989999999997</v>
      </c>
      <c r="GL43" s="1">
        <v>0.54125639999999997</v>
      </c>
      <c r="GM43" s="1">
        <v>0.58147539999999998</v>
      </c>
      <c r="GN43" s="1">
        <v>0.53651990000000005</v>
      </c>
      <c r="GO43" s="1">
        <v>0.5192329</v>
      </c>
      <c r="GP43" s="1">
        <v>0.50703670000000001</v>
      </c>
      <c r="GQ43" s="1">
        <v>0.56879190000000002</v>
      </c>
      <c r="GR43" s="1">
        <v>0.53894260000000005</v>
      </c>
      <c r="GS43" s="1">
        <f t="shared" si="29"/>
        <v>0.5393525142857144</v>
      </c>
    </row>
    <row r="44" spans="1:201" x14ac:dyDescent="0.25">
      <c r="A44" s="1">
        <v>1.6684901000000001</v>
      </c>
      <c r="B44" s="1">
        <v>0.37233189999999999</v>
      </c>
      <c r="C44" s="1">
        <v>0.36263869999999998</v>
      </c>
      <c r="D44" s="1">
        <v>0.37448169999999997</v>
      </c>
      <c r="E44" s="1">
        <v>0.37848680000000001</v>
      </c>
      <c r="F44" s="1">
        <v>0.46837869999999998</v>
      </c>
      <c r="G44" s="1">
        <v>0.3599482</v>
      </c>
      <c r="H44" s="1">
        <v>0.37674869999999999</v>
      </c>
      <c r="I44" s="1">
        <v>0.40961769999999997</v>
      </c>
      <c r="J44" s="1">
        <v>0.38608219999999999</v>
      </c>
      <c r="K44" s="1">
        <v>0.41717569999999998</v>
      </c>
      <c r="L44" s="1">
        <v>0.4591964</v>
      </c>
      <c r="M44" s="1">
        <v>0.43716820000000001</v>
      </c>
      <c r="N44" s="1">
        <v>0.48590299999999997</v>
      </c>
      <c r="O44" s="1">
        <f t="shared" si="15"/>
        <v>0.40678137692307692</v>
      </c>
      <c r="P44" s="1">
        <v>0.51212990000000003</v>
      </c>
      <c r="Q44" s="1">
        <v>0.55456099999999997</v>
      </c>
      <c r="R44" s="1">
        <v>0.51812049999999998</v>
      </c>
      <c r="S44" s="1">
        <v>0.50663789999999997</v>
      </c>
      <c r="T44" s="1">
        <v>0.44918809999999998</v>
      </c>
      <c r="U44" s="1">
        <f t="shared" si="16"/>
        <v>0.50812747999999996</v>
      </c>
      <c r="V44" s="1">
        <v>0.47546119999999997</v>
      </c>
      <c r="W44" s="1">
        <v>0.46439530000000001</v>
      </c>
      <c r="X44" s="1">
        <v>0.47247909999999999</v>
      </c>
      <c r="Y44" s="1">
        <v>0.48011949999999998</v>
      </c>
      <c r="Z44" s="1">
        <v>0.46319890000000002</v>
      </c>
      <c r="AA44" s="1">
        <v>0.41603770000000001</v>
      </c>
      <c r="AB44" s="1">
        <v>0.4411542</v>
      </c>
      <c r="AC44" s="1">
        <v>0.41814370000000001</v>
      </c>
      <c r="AD44" s="1">
        <v>0.47159250000000003</v>
      </c>
      <c r="AE44" s="1">
        <v>0.4473589</v>
      </c>
      <c r="AF44" s="1">
        <v>0.4421524</v>
      </c>
      <c r="AG44" s="1">
        <v>0.4046672</v>
      </c>
      <c r="AH44" s="1">
        <v>0.41945660000000001</v>
      </c>
      <c r="AI44" s="1">
        <v>0.43284820000000002</v>
      </c>
      <c r="AJ44" s="1">
        <v>0.4498896</v>
      </c>
      <c r="AK44" s="1">
        <v>0.45866689999999999</v>
      </c>
      <c r="AL44" s="1">
        <v>0.51086180000000003</v>
      </c>
      <c r="AM44" s="1">
        <v>0.51096640000000004</v>
      </c>
      <c r="AN44" s="1">
        <v>0.55155960000000004</v>
      </c>
      <c r="AO44" s="1">
        <v>0.51675459999999995</v>
      </c>
      <c r="AP44" s="1">
        <v>0.5539944</v>
      </c>
      <c r="AQ44" s="1">
        <f t="shared" si="17"/>
        <v>0.4667504142857144</v>
      </c>
      <c r="AR44" s="1">
        <v>0.56174539999999995</v>
      </c>
      <c r="AS44" s="1">
        <v>0.53158269999999996</v>
      </c>
      <c r="AT44" s="1">
        <v>0.53562030000000005</v>
      </c>
      <c r="AU44" s="1">
        <v>0.55171110000000001</v>
      </c>
      <c r="AV44" s="1">
        <v>0.60434880000000002</v>
      </c>
      <c r="AW44" s="1">
        <v>0.60041069999999996</v>
      </c>
      <c r="AX44" s="1">
        <v>0.51626519999999998</v>
      </c>
      <c r="AY44" s="1">
        <f t="shared" si="18"/>
        <v>0.55738345714285709</v>
      </c>
      <c r="AZ44" s="1">
        <v>0.5402768</v>
      </c>
      <c r="BA44" s="1">
        <v>0.47337400000000002</v>
      </c>
      <c r="BB44" s="1">
        <v>0.39052189999999998</v>
      </c>
      <c r="BC44" s="1">
        <v>0.34799099999999999</v>
      </c>
      <c r="BD44" s="1">
        <v>0.3060351</v>
      </c>
      <c r="BE44" s="1">
        <v>0.29796529999999999</v>
      </c>
      <c r="BF44" s="1">
        <v>0.29836679999999999</v>
      </c>
      <c r="BG44" s="1">
        <v>0.29057100000000002</v>
      </c>
      <c r="BH44" s="1">
        <v>0.28326699999999999</v>
      </c>
      <c r="BI44" s="1">
        <v>0.2411218</v>
      </c>
      <c r="BJ44" s="1">
        <v>0.29102240000000001</v>
      </c>
      <c r="BK44" s="1">
        <v>0.2681</v>
      </c>
      <c r="BL44" s="1">
        <v>0.254882</v>
      </c>
      <c r="BM44" s="1">
        <v>0.32383240000000002</v>
      </c>
      <c r="BN44" s="1">
        <v>0.50685860000000005</v>
      </c>
      <c r="BO44" s="1">
        <v>0.55062409999999995</v>
      </c>
      <c r="BP44" s="1">
        <v>0.55300879999999997</v>
      </c>
      <c r="BQ44" s="1">
        <v>0.59397949999999999</v>
      </c>
      <c r="BR44" s="1">
        <v>0.58402489999999996</v>
      </c>
      <c r="BS44" s="1">
        <v>0.56001869999999998</v>
      </c>
      <c r="BT44" s="1">
        <f t="shared" si="19"/>
        <v>0.39779210500000001</v>
      </c>
      <c r="BU44" s="1">
        <v>0.57327150000000004</v>
      </c>
      <c r="BV44" s="1">
        <v>0.56476959999999998</v>
      </c>
      <c r="BW44" s="1">
        <v>0.5733608</v>
      </c>
      <c r="BX44" s="1">
        <v>0.56747009999999998</v>
      </c>
      <c r="BY44" s="1">
        <v>0.60269859999999997</v>
      </c>
      <c r="BZ44" s="1">
        <f t="shared" si="20"/>
        <v>0.57631412000000004</v>
      </c>
      <c r="CA44" s="1">
        <v>0.5852695</v>
      </c>
      <c r="CB44" s="1">
        <v>0.56158470000000005</v>
      </c>
      <c r="CC44" s="1">
        <v>0.58804480000000003</v>
      </c>
      <c r="CD44" s="1">
        <v>0.60506899999999997</v>
      </c>
      <c r="CE44" s="1">
        <v>0.63664889999999996</v>
      </c>
      <c r="CF44" s="1">
        <v>0.65230069999999996</v>
      </c>
      <c r="CG44" s="1">
        <v>0.64871489999999998</v>
      </c>
      <c r="CH44" s="1">
        <v>0.71961779999999997</v>
      </c>
      <c r="CI44" s="1">
        <v>0.67139070000000001</v>
      </c>
      <c r="CJ44" s="1">
        <f t="shared" si="21"/>
        <v>0.62984899999999999</v>
      </c>
      <c r="CK44" s="1">
        <v>0.70860020000000001</v>
      </c>
      <c r="CL44" s="1">
        <v>0.70101309999999994</v>
      </c>
      <c r="CM44" s="1">
        <v>0.71815499999999999</v>
      </c>
      <c r="CN44" s="1">
        <v>0.71031560000000005</v>
      </c>
      <c r="CO44" s="1">
        <v>0.74359549999999996</v>
      </c>
      <c r="CP44" s="1">
        <v>0.74251350000000005</v>
      </c>
      <c r="CQ44" s="1">
        <f t="shared" si="22"/>
        <v>0.72069881666666669</v>
      </c>
      <c r="CR44" s="1">
        <v>0.71607849999999995</v>
      </c>
      <c r="CS44" s="1">
        <v>0.72755069999999999</v>
      </c>
      <c r="CT44" s="1">
        <f t="shared" si="23"/>
        <v>0.72181459999999997</v>
      </c>
      <c r="CU44" s="1">
        <v>0.73895239999999995</v>
      </c>
      <c r="CV44" s="1">
        <v>0.7175764</v>
      </c>
      <c r="CW44" s="1">
        <v>0.64975970000000005</v>
      </c>
      <c r="CX44" s="1">
        <v>0.73473060000000001</v>
      </c>
      <c r="CY44" s="1">
        <v>0.69925210000000004</v>
      </c>
      <c r="CZ44" s="1">
        <v>0.64439590000000002</v>
      </c>
      <c r="DA44" s="1">
        <f t="shared" si="24"/>
        <v>0.69744451666666674</v>
      </c>
      <c r="DB44" s="1">
        <v>0.61007140000000004</v>
      </c>
      <c r="DC44" s="1">
        <v>0.62523669999999998</v>
      </c>
      <c r="DD44" s="1">
        <v>0.69997860000000001</v>
      </c>
      <c r="DE44" s="1">
        <v>0.62944199999999995</v>
      </c>
      <c r="DF44" s="1">
        <f t="shared" si="25"/>
        <v>0.64118217500000008</v>
      </c>
      <c r="DG44" s="1">
        <v>0.61424330000000005</v>
      </c>
      <c r="DH44" s="1">
        <v>0.6083385</v>
      </c>
      <c r="DI44" s="1">
        <v>0.61030410000000002</v>
      </c>
      <c r="DJ44" s="1">
        <v>0.65433810000000003</v>
      </c>
      <c r="DK44" s="1">
        <v>0.62499090000000002</v>
      </c>
      <c r="DL44" s="1">
        <v>0.61148020000000003</v>
      </c>
      <c r="DM44" s="1">
        <v>0.63857819999999998</v>
      </c>
      <c r="DN44" s="1">
        <v>0.59596709999999997</v>
      </c>
      <c r="DO44" s="1">
        <v>0.64350620000000003</v>
      </c>
      <c r="DP44" s="1">
        <v>0.64787550000000005</v>
      </c>
      <c r="DQ44" s="1">
        <v>0.61436900000000005</v>
      </c>
      <c r="DR44" s="1">
        <v>0.60649889999999995</v>
      </c>
      <c r="DS44" s="1">
        <v>0.62166330000000003</v>
      </c>
      <c r="DT44" s="1">
        <v>0.59718530000000003</v>
      </c>
      <c r="DU44" s="1">
        <v>0.60735550000000005</v>
      </c>
      <c r="DV44" s="1">
        <v>0.58858719999999998</v>
      </c>
      <c r="DW44" s="1">
        <v>0.59963549999999999</v>
      </c>
      <c r="DX44" s="1">
        <v>0.57300110000000004</v>
      </c>
      <c r="DY44" s="1">
        <v>0.53831589999999996</v>
      </c>
      <c r="DZ44" s="1">
        <v>0.52943079999999998</v>
      </c>
      <c r="EA44" s="1">
        <v>0.56572710000000004</v>
      </c>
      <c r="EB44" s="1">
        <v>0.57636759999999998</v>
      </c>
      <c r="EC44" s="1">
        <v>0.53770249999999997</v>
      </c>
      <c r="ED44" s="1">
        <v>0.567778</v>
      </c>
      <c r="EE44" s="1">
        <v>0.54836890000000005</v>
      </c>
      <c r="EF44" s="1">
        <v>0.60078880000000001</v>
      </c>
      <c r="EG44" s="1">
        <v>0.6070818</v>
      </c>
      <c r="EH44" s="1">
        <v>0.58877939999999995</v>
      </c>
      <c r="EI44" s="1">
        <v>0.59190209999999999</v>
      </c>
      <c r="EJ44" s="1">
        <v>0.58570290000000003</v>
      </c>
      <c r="EK44" s="1">
        <v>0.61008209999999996</v>
      </c>
      <c r="EL44" s="1">
        <v>0.61694479999999996</v>
      </c>
      <c r="EM44" s="1">
        <v>0.59804710000000005</v>
      </c>
      <c r="EN44" s="1">
        <v>0.59096859999999996</v>
      </c>
      <c r="EO44" s="1">
        <v>0.62074289999999999</v>
      </c>
      <c r="EP44" s="1">
        <v>0.62583800000000001</v>
      </c>
      <c r="EQ44" s="1">
        <v>0.61952960000000001</v>
      </c>
      <c r="ER44" s="1">
        <f t="shared" si="26"/>
        <v>0.59940585945945946</v>
      </c>
      <c r="ES44" s="1">
        <v>0.57144799999999996</v>
      </c>
      <c r="ET44" s="1">
        <v>0.57668169999999996</v>
      </c>
      <c r="EU44" s="1">
        <v>0.59081030000000001</v>
      </c>
      <c r="EV44" s="1">
        <v>0.56220760000000003</v>
      </c>
      <c r="EW44" s="1">
        <v>0.53314700000000004</v>
      </c>
      <c r="EX44" s="1">
        <v>0.57243820000000001</v>
      </c>
      <c r="EY44" s="1">
        <v>0.55260849999999995</v>
      </c>
      <c r="EZ44" s="1">
        <v>0.55448960000000003</v>
      </c>
      <c r="FA44" s="1">
        <v>0.57313899999999995</v>
      </c>
      <c r="FB44" s="1">
        <v>0.52812740000000002</v>
      </c>
      <c r="FC44" s="1">
        <v>0.56087100000000001</v>
      </c>
      <c r="FD44" s="1">
        <v>0.56656629999999997</v>
      </c>
      <c r="FE44" s="1">
        <v>0.54753799999999997</v>
      </c>
      <c r="FF44" s="1">
        <v>0.56249890000000002</v>
      </c>
      <c r="FG44" s="1">
        <v>0.55115789999999998</v>
      </c>
      <c r="FH44" s="1">
        <f t="shared" si="27"/>
        <v>0.56024862666666664</v>
      </c>
      <c r="FI44" s="1">
        <v>0.548566</v>
      </c>
      <c r="FJ44" s="1">
        <v>0.55301049999999996</v>
      </c>
      <c r="FK44" s="1">
        <v>0.51948229999999995</v>
      </c>
      <c r="FL44" s="1">
        <v>0.53819189999999995</v>
      </c>
      <c r="FM44" s="1">
        <v>0.59456880000000001</v>
      </c>
      <c r="FN44" s="1">
        <v>0.5621526</v>
      </c>
      <c r="FO44" s="1">
        <v>0.56663699999999995</v>
      </c>
      <c r="FP44" s="1">
        <v>0.54077759999999997</v>
      </c>
      <c r="FQ44" s="1">
        <v>0.54373059999999995</v>
      </c>
      <c r="FR44" s="1">
        <v>0.52398920000000004</v>
      </c>
      <c r="FS44" s="1">
        <v>0.57316180000000005</v>
      </c>
      <c r="FT44" s="1">
        <v>0.59223029999999999</v>
      </c>
      <c r="FU44" s="1">
        <v>0.56281499999999995</v>
      </c>
      <c r="FV44" s="1">
        <v>0.62558979999999997</v>
      </c>
      <c r="FW44" s="1">
        <v>0.53965799999999997</v>
      </c>
      <c r="FX44" s="1">
        <v>0.53613809999999995</v>
      </c>
      <c r="FY44" s="1">
        <v>0.50641840000000005</v>
      </c>
      <c r="FZ44" s="1">
        <v>0.52687099999999998</v>
      </c>
      <c r="GA44" s="1">
        <v>0.46834920000000002</v>
      </c>
      <c r="GB44" s="1">
        <v>0.51793460000000002</v>
      </c>
      <c r="GC44" s="1">
        <v>0.50730679999999995</v>
      </c>
      <c r="GD44" s="1">
        <f t="shared" si="28"/>
        <v>0.54512283333333333</v>
      </c>
      <c r="GE44" s="1">
        <v>0.54153689999999999</v>
      </c>
      <c r="GF44" s="1">
        <v>0.51176250000000001</v>
      </c>
      <c r="GG44" s="1">
        <v>0.52032149999999999</v>
      </c>
      <c r="GH44" s="1">
        <v>0.56156899999999998</v>
      </c>
      <c r="GI44" s="1">
        <v>0.55640630000000002</v>
      </c>
      <c r="GJ44" s="1">
        <v>0.52980210000000005</v>
      </c>
      <c r="GK44" s="1">
        <v>0.56301449999999997</v>
      </c>
      <c r="GL44" s="1">
        <v>0.5445082</v>
      </c>
      <c r="GM44" s="1">
        <v>0.58350409999999997</v>
      </c>
      <c r="GN44" s="1">
        <v>0.53896069999999996</v>
      </c>
      <c r="GO44" s="1">
        <v>0.52195979999999997</v>
      </c>
      <c r="GP44" s="1">
        <v>0.50864039999999999</v>
      </c>
      <c r="GQ44" s="1">
        <v>0.56979219999999997</v>
      </c>
      <c r="GR44" s="1">
        <v>0.54111220000000004</v>
      </c>
      <c r="GS44" s="1">
        <f t="shared" si="29"/>
        <v>0.5423493142857142</v>
      </c>
    </row>
    <row r="45" spans="1:201" x14ac:dyDescent="0.25">
      <c r="A45" s="1">
        <v>1.83161</v>
      </c>
      <c r="B45" s="1">
        <v>0.3736466</v>
      </c>
      <c r="C45" s="1">
        <v>0.364568</v>
      </c>
      <c r="D45" s="1">
        <v>0.37584269999999997</v>
      </c>
      <c r="E45" s="1">
        <v>0.37979740000000001</v>
      </c>
      <c r="F45" s="1">
        <v>0.46635779999999999</v>
      </c>
      <c r="G45" s="1">
        <v>0.36164980000000002</v>
      </c>
      <c r="H45" s="1">
        <v>0.37779439999999997</v>
      </c>
      <c r="I45" s="1">
        <v>0.41185529999999998</v>
      </c>
      <c r="J45" s="1">
        <v>0.38838450000000002</v>
      </c>
      <c r="K45" s="1">
        <v>0.41879100000000002</v>
      </c>
      <c r="L45" s="1">
        <v>0.4598604</v>
      </c>
      <c r="M45" s="1">
        <v>0.43670110000000001</v>
      </c>
      <c r="N45" s="1">
        <v>0.48320800000000003</v>
      </c>
      <c r="O45" s="1">
        <f t="shared" si="15"/>
        <v>0.4075736153846154</v>
      </c>
      <c r="P45" s="1">
        <v>0.50662510000000005</v>
      </c>
      <c r="Q45" s="1">
        <v>0.54580830000000002</v>
      </c>
      <c r="R45" s="1">
        <v>0.51250519999999999</v>
      </c>
      <c r="S45" s="1">
        <v>0.50131020000000004</v>
      </c>
      <c r="T45" s="1">
        <v>0.44614690000000001</v>
      </c>
      <c r="U45" s="1">
        <f t="shared" si="16"/>
        <v>0.50247914000000005</v>
      </c>
      <c r="V45" s="1">
        <v>0.47126240000000003</v>
      </c>
      <c r="W45" s="1">
        <v>0.46121529999999999</v>
      </c>
      <c r="X45" s="1">
        <v>0.46977099999999999</v>
      </c>
      <c r="Y45" s="1">
        <v>0.47587069999999998</v>
      </c>
      <c r="Z45" s="1">
        <v>0.45807959999999998</v>
      </c>
      <c r="AA45" s="1">
        <v>0.4118579</v>
      </c>
      <c r="AB45" s="1">
        <v>0.43603310000000001</v>
      </c>
      <c r="AC45" s="1">
        <v>0.41338570000000002</v>
      </c>
      <c r="AD45" s="1">
        <v>0.46484239999999999</v>
      </c>
      <c r="AE45" s="1">
        <v>0.4409363</v>
      </c>
      <c r="AF45" s="1">
        <v>0.4365387</v>
      </c>
      <c r="AG45" s="1">
        <v>0.39968379999999998</v>
      </c>
      <c r="AH45" s="1">
        <v>0.41471520000000001</v>
      </c>
      <c r="AI45" s="1">
        <v>0.42622470000000001</v>
      </c>
      <c r="AJ45" s="1">
        <v>0.44442769999999998</v>
      </c>
      <c r="AK45" s="1">
        <v>0.45308589999999999</v>
      </c>
      <c r="AL45" s="1">
        <v>0.50679989999999997</v>
      </c>
      <c r="AM45" s="1">
        <v>0.50742370000000003</v>
      </c>
      <c r="AN45" s="1">
        <v>0.5473848</v>
      </c>
      <c r="AO45" s="1">
        <v>0.51185800000000004</v>
      </c>
      <c r="AP45" s="1">
        <v>0.55011529999999997</v>
      </c>
      <c r="AQ45" s="1">
        <f t="shared" si="17"/>
        <v>0.46197676666666659</v>
      </c>
      <c r="AR45" s="1">
        <v>0.55766340000000003</v>
      </c>
      <c r="AS45" s="1">
        <v>0.52752650000000001</v>
      </c>
      <c r="AT45" s="1">
        <v>0.52995789999999998</v>
      </c>
      <c r="AU45" s="1">
        <v>0.54897379999999996</v>
      </c>
      <c r="AV45" s="1">
        <v>0.60273080000000001</v>
      </c>
      <c r="AW45" s="1">
        <v>0.60155020000000003</v>
      </c>
      <c r="AX45" s="1">
        <v>0.51627250000000002</v>
      </c>
      <c r="AY45" s="1">
        <f t="shared" si="18"/>
        <v>0.55495358571428566</v>
      </c>
      <c r="AZ45" s="1">
        <v>0.53935900000000003</v>
      </c>
      <c r="BA45" s="1">
        <v>0.47235850000000001</v>
      </c>
      <c r="BB45" s="1">
        <v>0.3906925</v>
      </c>
      <c r="BC45" s="1">
        <v>0.34594269999999999</v>
      </c>
      <c r="BD45" s="1">
        <v>0.30347269999999998</v>
      </c>
      <c r="BE45" s="1">
        <v>0.294904</v>
      </c>
      <c r="BF45" s="1">
        <v>0.29460019999999998</v>
      </c>
      <c r="BG45" s="1">
        <v>0.28734409999999999</v>
      </c>
      <c r="BH45" s="1">
        <v>0.2797269</v>
      </c>
      <c r="BI45" s="1">
        <v>0.23850440000000001</v>
      </c>
      <c r="BJ45" s="1">
        <v>0.28732000000000002</v>
      </c>
      <c r="BK45" s="1">
        <v>0.26449859999999997</v>
      </c>
      <c r="BL45" s="1">
        <v>0.25182959999999999</v>
      </c>
      <c r="BM45" s="1">
        <v>0.31890360000000001</v>
      </c>
      <c r="BN45" s="1">
        <v>0.50759600000000005</v>
      </c>
      <c r="BO45" s="1">
        <v>0.55343710000000002</v>
      </c>
      <c r="BP45" s="1">
        <v>0.55489900000000003</v>
      </c>
      <c r="BQ45" s="1">
        <v>0.59851719999999997</v>
      </c>
      <c r="BR45" s="1">
        <v>0.58682060000000003</v>
      </c>
      <c r="BS45" s="1">
        <v>0.5616487</v>
      </c>
      <c r="BT45" s="1">
        <f t="shared" si="19"/>
        <v>0.39661877000000001</v>
      </c>
      <c r="BU45" s="1">
        <v>0.57359859999999996</v>
      </c>
      <c r="BV45" s="1">
        <v>0.56507949999999996</v>
      </c>
      <c r="BW45" s="1">
        <v>0.57298510000000002</v>
      </c>
      <c r="BX45" s="1">
        <v>0.56751200000000002</v>
      </c>
      <c r="BY45" s="1">
        <v>0.60180069999999997</v>
      </c>
      <c r="BZ45" s="1">
        <f t="shared" si="20"/>
        <v>0.57619518000000003</v>
      </c>
      <c r="CA45" s="1">
        <v>0.5854222</v>
      </c>
      <c r="CB45" s="1">
        <v>0.56080129999999995</v>
      </c>
      <c r="CC45" s="1">
        <v>0.58767210000000003</v>
      </c>
      <c r="CD45" s="1">
        <v>0.60491079999999997</v>
      </c>
      <c r="CE45" s="1">
        <v>0.63930889999999996</v>
      </c>
      <c r="CF45" s="1">
        <v>0.65723100000000001</v>
      </c>
      <c r="CG45" s="1">
        <v>0.65515400000000001</v>
      </c>
      <c r="CH45" s="1">
        <v>0.72295759999999998</v>
      </c>
      <c r="CI45" s="1">
        <v>0.68079040000000002</v>
      </c>
      <c r="CJ45" s="1">
        <f t="shared" si="21"/>
        <v>0.63269425555555558</v>
      </c>
      <c r="CK45" s="1">
        <v>0.71627830000000003</v>
      </c>
      <c r="CL45" s="1">
        <v>0.71209299999999998</v>
      </c>
      <c r="CM45" s="1">
        <v>0.72708209999999995</v>
      </c>
      <c r="CN45" s="1">
        <v>0.71643250000000003</v>
      </c>
      <c r="CO45" s="1">
        <v>0.75337100000000001</v>
      </c>
      <c r="CP45" s="1">
        <v>0.75384819999999997</v>
      </c>
      <c r="CQ45" s="1">
        <f t="shared" si="22"/>
        <v>0.72985084999999994</v>
      </c>
      <c r="CR45" s="1">
        <v>0.72960080000000005</v>
      </c>
      <c r="CS45" s="1">
        <v>0.73927589999999999</v>
      </c>
      <c r="CT45" s="1">
        <f t="shared" si="23"/>
        <v>0.73443835000000002</v>
      </c>
      <c r="CU45" s="1">
        <v>0.74829480000000004</v>
      </c>
      <c r="CV45" s="1">
        <v>0.72425289999999998</v>
      </c>
      <c r="CW45" s="1">
        <v>0.66054139999999995</v>
      </c>
      <c r="CX45" s="1">
        <v>0.74342759999999997</v>
      </c>
      <c r="CY45" s="1">
        <v>0.70803459999999996</v>
      </c>
      <c r="CZ45" s="1">
        <v>0.65662790000000004</v>
      </c>
      <c r="DA45" s="1">
        <f t="shared" si="24"/>
        <v>0.70686319999999991</v>
      </c>
      <c r="DB45" s="1">
        <v>0.62053720000000001</v>
      </c>
      <c r="DC45" s="1">
        <v>0.63660589999999995</v>
      </c>
      <c r="DD45" s="1">
        <v>0.71198729999999999</v>
      </c>
      <c r="DE45" s="1">
        <v>0.64073979999999997</v>
      </c>
      <c r="DF45" s="1">
        <f t="shared" si="25"/>
        <v>0.65246755000000001</v>
      </c>
      <c r="DG45" s="1">
        <v>0.62482610000000005</v>
      </c>
      <c r="DH45" s="1">
        <v>0.61674249999999997</v>
      </c>
      <c r="DI45" s="1">
        <v>0.61733519999999997</v>
      </c>
      <c r="DJ45" s="1">
        <v>0.66161800000000004</v>
      </c>
      <c r="DK45" s="1">
        <v>0.63356049999999997</v>
      </c>
      <c r="DL45" s="1">
        <v>0.61797729999999995</v>
      </c>
      <c r="DM45" s="1">
        <v>0.64538499999999999</v>
      </c>
      <c r="DN45" s="1">
        <v>0.60615059999999998</v>
      </c>
      <c r="DO45" s="1">
        <v>0.65321309999999999</v>
      </c>
      <c r="DP45" s="1">
        <v>0.65552220000000005</v>
      </c>
      <c r="DQ45" s="1">
        <v>0.62353570000000003</v>
      </c>
      <c r="DR45" s="1">
        <v>0.61642830000000004</v>
      </c>
      <c r="DS45" s="1">
        <v>0.63202069999999999</v>
      </c>
      <c r="DT45" s="1">
        <v>0.60686589999999996</v>
      </c>
      <c r="DU45" s="1">
        <v>0.61641060000000003</v>
      </c>
      <c r="DV45" s="1">
        <v>0.5961303</v>
      </c>
      <c r="DW45" s="1">
        <v>0.60577809999999999</v>
      </c>
      <c r="DX45" s="1">
        <v>0.57973419999999998</v>
      </c>
      <c r="DY45" s="1">
        <v>0.54761590000000004</v>
      </c>
      <c r="DZ45" s="1">
        <v>0.53790970000000005</v>
      </c>
      <c r="EA45" s="1">
        <v>0.57192829999999995</v>
      </c>
      <c r="EB45" s="1">
        <v>0.58315629999999996</v>
      </c>
      <c r="EC45" s="1">
        <v>0.54345109999999996</v>
      </c>
      <c r="ED45" s="1">
        <v>0.57186840000000005</v>
      </c>
      <c r="EE45" s="1">
        <v>0.55450520000000003</v>
      </c>
      <c r="EF45" s="1">
        <v>0.60534759999999999</v>
      </c>
      <c r="EG45" s="1">
        <v>0.61089660000000001</v>
      </c>
      <c r="EH45" s="1">
        <v>0.59534319999999996</v>
      </c>
      <c r="EI45" s="1">
        <v>0.598051</v>
      </c>
      <c r="EJ45" s="1">
        <v>0.59191130000000003</v>
      </c>
      <c r="EK45" s="1">
        <v>0.61500529999999998</v>
      </c>
      <c r="EL45" s="1">
        <v>0.62223879999999998</v>
      </c>
      <c r="EM45" s="1">
        <v>0.60383430000000005</v>
      </c>
      <c r="EN45" s="1">
        <v>0.59853330000000005</v>
      </c>
      <c r="EO45" s="1">
        <v>0.62866010000000005</v>
      </c>
      <c r="EP45" s="1">
        <v>0.63198739999999998</v>
      </c>
      <c r="EQ45" s="1">
        <v>0.62615810000000005</v>
      </c>
      <c r="ER45" s="1">
        <f t="shared" si="26"/>
        <v>0.60669287027027041</v>
      </c>
      <c r="ES45" s="1">
        <v>0.57743800000000001</v>
      </c>
      <c r="ET45" s="1">
        <v>0.58175169999999998</v>
      </c>
      <c r="EU45" s="1">
        <v>0.59668969999999999</v>
      </c>
      <c r="EV45" s="1">
        <v>0.56547950000000002</v>
      </c>
      <c r="EW45" s="1">
        <v>0.5389969</v>
      </c>
      <c r="EX45" s="1">
        <v>0.57755319999999999</v>
      </c>
      <c r="EY45" s="1">
        <v>0.55730400000000002</v>
      </c>
      <c r="EZ45" s="1">
        <v>0.56138549999999998</v>
      </c>
      <c r="FA45" s="1">
        <v>0.58051960000000002</v>
      </c>
      <c r="FB45" s="1">
        <v>0.53421149999999995</v>
      </c>
      <c r="FC45" s="1">
        <v>0.56721140000000003</v>
      </c>
      <c r="FD45" s="1">
        <v>0.57312759999999996</v>
      </c>
      <c r="FE45" s="1">
        <v>0.55467330000000004</v>
      </c>
      <c r="FF45" s="1">
        <v>0.5676814</v>
      </c>
      <c r="FG45" s="1">
        <v>0.5588708</v>
      </c>
      <c r="FH45" s="1">
        <f t="shared" si="27"/>
        <v>0.56619293999999998</v>
      </c>
      <c r="FI45" s="1">
        <v>0.55495269999999997</v>
      </c>
      <c r="FJ45" s="1">
        <v>0.55761309999999997</v>
      </c>
      <c r="FK45" s="1">
        <v>0.5241112</v>
      </c>
      <c r="FL45" s="1">
        <v>0.54416019999999998</v>
      </c>
      <c r="FM45" s="1">
        <v>0.60163860000000002</v>
      </c>
      <c r="FN45" s="1">
        <v>0.56726900000000002</v>
      </c>
      <c r="FO45" s="1">
        <v>0.57370589999999999</v>
      </c>
      <c r="FP45" s="1">
        <v>0.54656229999999995</v>
      </c>
      <c r="FQ45" s="1">
        <v>0.54887830000000004</v>
      </c>
      <c r="FR45" s="1">
        <v>0.52819389999999999</v>
      </c>
      <c r="FS45" s="1">
        <v>0.57875100000000002</v>
      </c>
      <c r="FT45" s="1">
        <v>0.5958736</v>
      </c>
      <c r="FU45" s="1">
        <v>0.5687759</v>
      </c>
      <c r="FV45" s="1">
        <v>0.62835289999999999</v>
      </c>
      <c r="FW45" s="1">
        <v>0.54196549999999999</v>
      </c>
      <c r="FX45" s="1">
        <v>0.53935469999999996</v>
      </c>
      <c r="FY45" s="1">
        <v>0.51060369999999999</v>
      </c>
      <c r="FZ45" s="1">
        <v>0.53152279999999996</v>
      </c>
      <c r="GA45" s="1">
        <v>0.47042129999999999</v>
      </c>
      <c r="GB45" s="1">
        <v>0.52093230000000001</v>
      </c>
      <c r="GC45" s="1">
        <v>0.50969710000000001</v>
      </c>
      <c r="GD45" s="1">
        <f t="shared" si="28"/>
        <v>0.54968266666666676</v>
      </c>
      <c r="GE45" s="1">
        <v>0.54648140000000001</v>
      </c>
      <c r="GF45" s="1">
        <v>0.51515060000000001</v>
      </c>
      <c r="GG45" s="1">
        <v>0.52249060000000003</v>
      </c>
      <c r="GH45" s="1">
        <v>0.56846739999999996</v>
      </c>
      <c r="GI45" s="1">
        <v>0.5622241</v>
      </c>
      <c r="GJ45" s="1">
        <v>0.53388869999999999</v>
      </c>
      <c r="GK45" s="1">
        <v>0.5663338</v>
      </c>
      <c r="GL45" s="1">
        <v>0.54811869999999996</v>
      </c>
      <c r="GM45" s="1">
        <v>0.58525530000000003</v>
      </c>
      <c r="GN45" s="1">
        <v>0.54164380000000001</v>
      </c>
      <c r="GO45" s="1">
        <v>0.52532210000000001</v>
      </c>
      <c r="GP45" s="1">
        <v>0.51060059999999996</v>
      </c>
      <c r="GQ45" s="1">
        <v>0.57075180000000003</v>
      </c>
      <c r="GR45" s="1">
        <v>0.54353620000000002</v>
      </c>
      <c r="GS45" s="1">
        <f t="shared" si="29"/>
        <v>0.5457332214285715</v>
      </c>
    </row>
    <row r="46" spans="1:201" x14ac:dyDescent="0.25">
      <c r="A46" s="1">
        <v>2.0106799999999998</v>
      </c>
      <c r="B46" s="1">
        <v>0.37588129999999997</v>
      </c>
      <c r="C46" s="1">
        <v>0.36776890000000001</v>
      </c>
      <c r="D46" s="1">
        <v>0.37801439999999997</v>
      </c>
      <c r="E46" s="1">
        <v>0.38219560000000002</v>
      </c>
      <c r="F46" s="1">
        <v>0.46541470000000001</v>
      </c>
      <c r="G46" s="1">
        <v>0.36460690000000001</v>
      </c>
      <c r="H46" s="1">
        <v>0.37985219999999997</v>
      </c>
      <c r="I46" s="1">
        <v>0.41533880000000001</v>
      </c>
      <c r="J46" s="1">
        <v>0.39242680000000002</v>
      </c>
      <c r="K46" s="1">
        <v>0.42181350000000001</v>
      </c>
      <c r="L46" s="1">
        <v>0.46223769999999997</v>
      </c>
      <c r="M46" s="1">
        <v>0.43840089999999998</v>
      </c>
      <c r="N46" s="1">
        <v>0.4828383</v>
      </c>
      <c r="O46" s="1">
        <f t="shared" si="15"/>
        <v>0.40975307692307694</v>
      </c>
      <c r="P46" s="1">
        <v>0.50353870000000001</v>
      </c>
      <c r="Q46" s="1">
        <v>0.53927020000000003</v>
      </c>
      <c r="R46" s="1">
        <v>0.50892760000000004</v>
      </c>
      <c r="S46" s="1">
        <v>0.49776819999999999</v>
      </c>
      <c r="T46" s="1">
        <v>0.44468489999999999</v>
      </c>
      <c r="U46" s="1">
        <f t="shared" si="16"/>
        <v>0.49883791999999999</v>
      </c>
      <c r="V46" s="1">
        <v>0.46822619999999998</v>
      </c>
      <c r="W46" s="1">
        <v>0.45932479999999998</v>
      </c>
      <c r="X46" s="1">
        <v>0.46822469999999999</v>
      </c>
      <c r="Y46" s="1">
        <v>0.47253840000000003</v>
      </c>
      <c r="Z46" s="1">
        <v>0.45364120000000002</v>
      </c>
      <c r="AA46" s="1">
        <v>0.40789599999999998</v>
      </c>
      <c r="AB46" s="1">
        <v>0.43096830000000003</v>
      </c>
      <c r="AC46" s="1">
        <v>0.4089005</v>
      </c>
      <c r="AD46" s="1">
        <v>0.45850429999999998</v>
      </c>
      <c r="AE46" s="1">
        <v>0.43484450000000002</v>
      </c>
      <c r="AF46" s="1">
        <v>0.43125639999999998</v>
      </c>
      <c r="AG46" s="1">
        <v>0.39510260000000003</v>
      </c>
      <c r="AH46" s="1">
        <v>0.41049989999999997</v>
      </c>
      <c r="AI46" s="1">
        <v>0.42008590000000001</v>
      </c>
      <c r="AJ46" s="1">
        <v>0.43981110000000001</v>
      </c>
      <c r="AK46" s="1">
        <v>0.44809539999999998</v>
      </c>
      <c r="AL46" s="1">
        <v>0.50386359999999997</v>
      </c>
      <c r="AM46" s="1">
        <v>0.50532429999999995</v>
      </c>
      <c r="AN46" s="1">
        <v>0.54442860000000004</v>
      </c>
      <c r="AO46" s="1">
        <v>0.50828399999999996</v>
      </c>
      <c r="AP46" s="1">
        <v>0.54777480000000001</v>
      </c>
      <c r="AQ46" s="1">
        <f t="shared" si="17"/>
        <v>0.45798073809523809</v>
      </c>
      <c r="AR46" s="1">
        <v>0.55504120000000001</v>
      </c>
      <c r="AS46" s="1">
        <v>0.52498599999999995</v>
      </c>
      <c r="AT46" s="1">
        <v>0.52542920000000004</v>
      </c>
      <c r="AU46" s="1">
        <v>0.54742570000000002</v>
      </c>
      <c r="AV46" s="1">
        <v>0.60275809999999996</v>
      </c>
      <c r="AW46" s="1">
        <v>0.60479660000000002</v>
      </c>
      <c r="AX46" s="1">
        <v>0.51831879999999997</v>
      </c>
      <c r="AY46" s="1">
        <f t="shared" si="18"/>
        <v>0.55410794285714293</v>
      </c>
      <c r="AZ46" s="1">
        <v>0.54015349999999995</v>
      </c>
      <c r="BA46" s="1">
        <v>0.47282150000000001</v>
      </c>
      <c r="BB46" s="1">
        <v>0.39193319999999998</v>
      </c>
      <c r="BC46" s="1">
        <v>0.34437830000000003</v>
      </c>
      <c r="BD46" s="1">
        <v>0.30105270000000001</v>
      </c>
      <c r="BE46" s="1">
        <v>0.29206339999999997</v>
      </c>
      <c r="BF46" s="1">
        <v>0.2907884</v>
      </c>
      <c r="BG46" s="1">
        <v>0.2840975</v>
      </c>
      <c r="BH46" s="1">
        <v>0.27612179999999997</v>
      </c>
      <c r="BI46" s="1">
        <v>0.23587949999999999</v>
      </c>
      <c r="BJ46" s="1">
        <v>0.28346359999999998</v>
      </c>
      <c r="BK46" s="1">
        <v>0.2608338</v>
      </c>
      <c r="BL46" s="1">
        <v>0.248691</v>
      </c>
      <c r="BM46" s="1">
        <v>0.3140307</v>
      </c>
      <c r="BN46" s="1">
        <v>0.50935980000000003</v>
      </c>
      <c r="BO46" s="1">
        <v>0.55790070000000003</v>
      </c>
      <c r="BP46" s="1">
        <v>0.55805950000000004</v>
      </c>
      <c r="BQ46" s="1">
        <v>0.60462280000000002</v>
      </c>
      <c r="BR46" s="1">
        <v>0.5910379</v>
      </c>
      <c r="BS46" s="1">
        <v>0.56492730000000002</v>
      </c>
      <c r="BT46" s="1">
        <f t="shared" si="19"/>
        <v>0.39611084499999999</v>
      </c>
      <c r="BU46" s="1">
        <v>0.57573830000000004</v>
      </c>
      <c r="BV46" s="1">
        <v>0.56716840000000002</v>
      </c>
      <c r="BW46" s="1">
        <v>0.57453379999999998</v>
      </c>
      <c r="BX46" s="1">
        <v>0.56899630000000001</v>
      </c>
      <c r="BY46" s="1">
        <v>0.60229840000000001</v>
      </c>
      <c r="BZ46" s="1">
        <f t="shared" si="20"/>
        <v>0.57774703999999999</v>
      </c>
      <c r="CA46" s="1">
        <v>0.58664729999999998</v>
      </c>
      <c r="CB46" s="1">
        <v>0.56136739999999996</v>
      </c>
      <c r="CC46" s="1">
        <v>0.58886240000000001</v>
      </c>
      <c r="CD46" s="1">
        <v>0.60620850000000004</v>
      </c>
      <c r="CE46" s="1">
        <v>0.64364290000000002</v>
      </c>
      <c r="CF46" s="1">
        <v>0.66373530000000003</v>
      </c>
      <c r="CG46" s="1">
        <v>0.66354860000000004</v>
      </c>
      <c r="CH46" s="1">
        <v>0.72731060000000003</v>
      </c>
      <c r="CI46" s="1">
        <v>0.69210369999999999</v>
      </c>
      <c r="CJ46" s="1">
        <f t="shared" si="21"/>
        <v>0.63704741111111107</v>
      </c>
      <c r="CK46" s="1">
        <v>0.72573299999999996</v>
      </c>
      <c r="CL46" s="1">
        <v>0.72588750000000002</v>
      </c>
      <c r="CM46" s="1">
        <v>0.73774839999999997</v>
      </c>
      <c r="CN46" s="1">
        <v>0.72392089999999998</v>
      </c>
      <c r="CO46" s="1">
        <v>0.76522250000000003</v>
      </c>
      <c r="CP46" s="1">
        <v>0.76719210000000004</v>
      </c>
      <c r="CQ46" s="1">
        <f t="shared" si="22"/>
        <v>0.74095073333333339</v>
      </c>
      <c r="CR46" s="1">
        <v>0.74644860000000002</v>
      </c>
      <c r="CS46" s="1">
        <v>0.75267589999999995</v>
      </c>
      <c r="CT46" s="1">
        <f t="shared" si="23"/>
        <v>0.74956224999999999</v>
      </c>
      <c r="CU46" s="1">
        <v>0.7585518</v>
      </c>
      <c r="CV46" s="1">
        <v>0.73266359999999997</v>
      </c>
      <c r="CW46" s="1">
        <v>0.67372489999999996</v>
      </c>
      <c r="CX46" s="1">
        <v>0.75247379999999997</v>
      </c>
      <c r="CY46" s="1">
        <v>0.71857610000000005</v>
      </c>
      <c r="CZ46" s="1">
        <v>0.67135350000000005</v>
      </c>
      <c r="DA46" s="1">
        <f t="shared" si="24"/>
        <v>0.71789061666666676</v>
      </c>
      <c r="DB46" s="1">
        <v>0.63142399999999999</v>
      </c>
      <c r="DC46" s="1">
        <v>0.64873099999999995</v>
      </c>
      <c r="DD46" s="1">
        <v>0.72559229999999997</v>
      </c>
      <c r="DE46" s="1">
        <v>0.65256979999999998</v>
      </c>
      <c r="DF46" s="1">
        <f t="shared" si="25"/>
        <v>0.66457927499999991</v>
      </c>
      <c r="DG46" s="1">
        <v>0.63634840000000004</v>
      </c>
      <c r="DH46" s="1">
        <v>0.62676259999999995</v>
      </c>
      <c r="DI46" s="1">
        <v>0.62542620000000004</v>
      </c>
      <c r="DJ46" s="1">
        <v>0.66881440000000003</v>
      </c>
      <c r="DK46" s="1">
        <v>0.6434685</v>
      </c>
      <c r="DL46" s="1">
        <v>0.62441749999999996</v>
      </c>
      <c r="DM46" s="1">
        <v>0.65210429999999997</v>
      </c>
      <c r="DN46" s="1">
        <v>0.61766460000000001</v>
      </c>
      <c r="DO46" s="1">
        <v>0.66330449999999996</v>
      </c>
      <c r="DP46" s="1">
        <v>0.66297170000000005</v>
      </c>
      <c r="DQ46" s="1">
        <v>0.63400840000000003</v>
      </c>
      <c r="DR46" s="1">
        <v>0.62709239999999999</v>
      </c>
      <c r="DS46" s="1">
        <v>0.64331050000000001</v>
      </c>
      <c r="DT46" s="1">
        <v>0.61816570000000004</v>
      </c>
      <c r="DU46" s="1">
        <v>0.62639599999999995</v>
      </c>
      <c r="DV46" s="1">
        <v>0.60493810000000003</v>
      </c>
      <c r="DW46" s="1">
        <v>0.61292250000000004</v>
      </c>
      <c r="DX46" s="1">
        <v>0.58690940000000003</v>
      </c>
      <c r="DY46" s="1">
        <v>0.55824149999999995</v>
      </c>
      <c r="DZ46" s="1">
        <v>0.54861610000000005</v>
      </c>
      <c r="EA46" s="1">
        <v>0.58013530000000002</v>
      </c>
      <c r="EB46" s="1">
        <v>0.59014580000000005</v>
      </c>
      <c r="EC46" s="1">
        <v>0.54914649999999998</v>
      </c>
      <c r="ED46" s="1">
        <v>0.57665789999999995</v>
      </c>
      <c r="EE46" s="1">
        <v>0.56227130000000003</v>
      </c>
      <c r="EF46" s="1">
        <v>0.61115319999999995</v>
      </c>
      <c r="EG46" s="1">
        <v>0.61568109999999998</v>
      </c>
      <c r="EH46" s="1">
        <v>0.60334429999999994</v>
      </c>
      <c r="EI46" s="1">
        <v>0.60653360000000001</v>
      </c>
      <c r="EJ46" s="1">
        <v>0.59965959999999996</v>
      </c>
      <c r="EK46" s="1">
        <v>0.62120220000000004</v>
      </c>
      <c r="EL46" s="1">
        <v>0.62880000000000003</v>
      </c>
      <c r="EM46" s="1">
        <v>0.61113770000000001</v>
      </c>
      <c r="EN46" s="1">
        <v>0.60757830000000002</v>
      </c>
      <c r="EO46" s="1">
        <v>0.63868480000000005</v>
      </c>
      <c r="EP46" s="1">
        <v>0.63983199999999996</v>
      </c>
      <c r="EQ46" s="1">
        <v>0.63461820000000002</v>
      </c>
      <c r="ER46" s="1">
        <f t="shared" si="26"/>
        <v>0.61509365135135119</v>
      </c>
      <c r="ES46" s="1">
        <v>0.58548009999999995</v>
      </c>
      <c r="ET46" s="1">
        <v>0.5885823</v>
      </c>
      <c r="EU46" s="1">
        <v>0.60422770000000003</v>
      </c>
      <c r="EV46" s="1">
        <v>0.57002050000000004</v>
      </c>
      <c r="EW46" s="1">
        <v>0.54673740000000004</v>
      </c>
      <c r="EX46" s="1">
        <v>0.58431270000000002</v>
      </c>
      <c r="EY46" s="1">
        <v>0.56370039999999999</v>
      </c>
      <c r="EZ46" s="1">
        <v>0.5702969</v>
      </c>
      <c r="FA46" s="1">
        <v>0.59008839999999996</v>
      </c>
      <c r="FB46" s="1">
        <v>0.54234660000000001</v>
      </c>
      <c r="FC46" s="1">
        <v>0.5755787</v>
      </c>
      <c r="FD46" s="1">
        <v>0.58169190000000004</v>
      </c>
      <c r="FE46" s="1">
        <v>0.56391199999999997</v>
      </c>
      <c r="FF46" s="1">
        <v>0.57453969999999999</v>
      </c>
      <c r="FG46" s="1">
        <v>0.56877359999999999</v>
      </c>
      <c r="FH46" s="1">
        <f t="shared" si="27"/>
        <v>0.57401926000000003</v>
      </c>
      <c r="FI46" s="1">
        <v>0.56308539999999996</v>
      </c>
      <c r="FJ46" s="1">
        <v>0.56373300000000004</v>
      </c>
      <c r="FK46" s="1">
        <v>0.53044740000000001</v>
      </c>
      <c r="FL46" s="1">
        <v>0.55182779999999998</v>
      </c>
      <c r="FM46" s="1">
        <v>0.61038179999999997</v>
      </c>
      <c r="FN46" s="1">
        <v>0.57384820000000003</v>
      </c>
      <c r="FO46" s="1">
        <v>0.58290310000000001</v>
      </c>
      <c r="FP46" s="1">
        <v>0.55408449999999998</v>
      </c>
      <c r="FQ46" s="1">
        <v>0.55525519999999995</v>
      </c>
      <c r="FR46" s="1">
        <v>0.53402629999999995</v>
      </c>
      <c r="FS46" s="1">
        <v>0.58571600000000001</v>
      </c>
      <c r="FT46" s="1">
        <v>0.60044059999999999</v>
      </c>
      <c r="FU46" s="1">
        <v>0.57638670000000003</v>
      </c>
      <c r="FV46" s="1">
        <v>0.63261460000000003</v>
      </c>
      <c r="FW46" s="1">
        <v>0.54548090000000005</v>
      </c>
      <c r="FX46" s="1">
        <v>0.54411589999999999</v>
      </c>
      <c r="FY46" s="1">
        <v>0.51668519999999996</v>
      </c>
      <c r="FZ46" s="1">
        <v>0.53812059999999995</v>
      </c>
      <c r="GA46" s="1">
        <v>0.47426699999999999</v>
      </c>
      <c r="GB46" s="1">
        <v>0.52582019999999996</v>
      </c>
      <c r="GC46" s="1">
        <v>0.51378550000000001</v>
      </c>
      <c r="GD46" s="1">
        <f t="shared" si="28"/>
        <v>0.55585837619047596</v>
      </c>
      <c r="GE46" s="1">
        <v>0.55323460000000002</v>
      </c>
      <c r="GF46" s="1">
        <v>0.52007729999999996</v>
      </c>
      <c r="GG46" s="1">
        <v>0.52620880000000003</v>
      </c>
      <c r="GH46" s="1">
        <v>0.57738149999999999</v>
      </c>
      <c r="GI46" s="1">
        <v>0.57009149999999997</v>
      </c>
      <c r="GJ46" s="1">
        <v>0.53956340000000003</v>
      </c>
      <c r="GK46" s="1">
        <v>0.57113360000000002</v>
      </c>
      <c r="GL46" s="1">
        <v>0.55320789999999997</v>
      </c>
      <c r="GM46" s="1">
        <v>0.58810249999999997</v>
      </c>
      <c r="GN46" s="1">
        <v>0.54576219999999998</v>
      </c>
      <c r="GO46" s="1">
        <v>0.53044029999999998</v>
      </c>
      <c r="GP46" s="1">
        <v>0.51401189999999997</v>
      </c>
      <c r="GQ46" s="1">
        <v>0.57299440000000001</v>
      </c>
      <c r="GR46" s="1">
        <v>0.54739360000000004</v>
      </c>
      <c r="GS46" s="1">
        <f t="shared" si="29"/>
        <v>0.55068596428571426</v>
      </c>
    </row>
    <row r="47" spans="1:201" x14ac:dyDescent="0.25">
      <c r="A47" s="1">
        <v>2.2072501</v>
      </c>
      <c r="B47" s="1">
        <v>0.37999139999999998</v>
      </c>
      <c r="C47" s="1">
        <v>0.37303839999999999</v>
      </c>
      <c r="D47" s="1">
        <v>0.3818281</v>
      </c>
      <c r="E47" s="1">
        <v>0.38651429999999998</v>
      </c>
      <c r="F47" s="1">
        <v>0.46680430000000001</v>
      </c>
      <c r="G47" s="1">
        <v>0.36959310000000001</v>
      </c>
      <c r="H47" s="1">
        <v>0.38390059999999998</v>
      </c>
      <c r="I47" s="1">
        <v>0.42111599999999999</v>
      </c>
      <c r="J47" s="1">
        <v>0.39909650000000002</v>
      </c>
      <c r="K47" s="1">
        <v>0.42740919999999999</v>
      </c>
      <c r="L47" s="1">
        <v>0.46762179999999998</v>
      </c>
      <c r="M47" s="1">
        <v>0.4434536</v>
      </c>
      <c r="N47" s="1">
        <v>0.48607050000000002</v>
      </c>
      <c r="O47" s="1">
        <f t="shared" si="15"/>
        <v>0.41434136923076925</v>
      </c>
      <c r="P47" s="1">
        <v>0.50428589999999995</v>
      </c>
      <c r="Q47" s="1">
        <v>0.53657339999999998</v>
      </c>
      <c r="R47" s="1">
        <v>0.50892250000000006</v>
      </c>
      <c r="S47" s="1">
        <v>0.49755630000000001</v>
      </c>
      <c r="T47" s="1">
        <v>0.44601629999999998</v>
      </c>
      <c r="U47" s="1">
        <f t="shared" si="16"/>
        <v>0.49867087999999998</v>
      </c>
      <c r="V47" s="1">
        <v>0.46764210000000001</v>
      </c>
      <c r="W47" s="1">
        <v>0.4598836</v>
      </c>
      <c r="X47" s="1">
        <v>0.46895710000000002</v>
      </c>
      <c r="Y47" s="1">
        <v>0.47127999999999998</v>
      </c>
      <c r="Z47" s="1">
        <v>0.45091599999999998</v>
      </c>
      <c r="AA47" s="1">
        <v>0.40503339999999999</v>
      </c>
      <c r="AB47" s="1">
        <v>0.42687619999999998</v>
      </c>
      <c r="AC47" s="1">
        <v>0.40556950000000003</v>
      </c>
      <c r="AD47" s="1">
        <v>0.4536075</v>
      </c>
      <c r="AE47" s="1">
        <v>0.43017430000000001</v>
      </c>
      <c r="AF47" s="1">
        <v>0.42729470000000003</v>
      </c>
      <c r="AG47" s="1">
        <v>0.39177060000000002</v>
      </c>
      <c r="AH47" s="1">
        <v>0.40772609999999998</v>
      </c>
      <c r="AI47" s="1">
        <v>0.41559829999999998</v>
      </c>
      <c r="AJ47" s="1">
        <v>0.43721769999999999</v>
      </c>
      <c r="AK47" s="1">
        <v>0.44485429999999998</v>
      </c>
      <c r="AL47" s="1">
        <v>0.50336630000000004</v>
      </c>
      <c r="AM47" s="1">
        <v>0.50598849999999995</v>
      </c>
      <c r="AN47" s="1">
        <v>0.54422809999999999</v>
      </c>
      <c r="AO47" s="1">
        <v>0.50743419999999995</v>
      </c>
      <c r="AP47" s="1">
        <v>0.54846669999999997</v>
      </c>
      <c r="AQ47" s="1">
        <f t="shared" si="17"/>
        <v>0.4558992952380953</v>
      </c>
      <c r="AR47" s="1">
        <v>0.55540509999999998</v>
      </c>
      <c r="AS47" s="1">
        <v>0.52539239999999998</v>
      </c>
      <c r="AT47" s="1">
        <v>0.52355600000000002</v>
      </c>
      <c r="AU47" s="1">
        <v>0.54852939999999994</v>
      </c>
      <c r="AV47" s="1">
        <v>0.60613819999999996</v>
      </c>
      <c r="AW47" s="1">
        <v>0.61195940000000004</v>
      </c>
      <c r="AX47" s="1">
        <v>0.52368570000000003</v>
      </c>
      <c r="AY47" s="1">
        <f t="shared" si="18"/>
        <v>0.55638088571428568</v>
      </c>
      <c r="AZ47" s="1">
        <v>0.54410860000000005</v>
      </c>
      <c r="BA47" s="1">
        <v>0.47589670000000001</v>
      </c>
      <c r="BB47" s="1">
        <v>0.39511170000000001</v>
      </c>
      <c r="BC47" s="1">
        <v>0.34403879999999998</v>
      </c>
      <c r="BD47" s="1">
        <v>0.29937720000000001</v>
      </c>
      <c r="BE47" s="1">
        <v>0.28998659999999998</v>
      </c>
      <c r="BF47" s="1">
        <v>0.2874274</v>
      </c>
      <c r="BG47" s="1">
        <v>0.28134399999999998</v>
      </c>
      <c r="BH47" s="1">
        <v>0.2729586</v>
      </c>
      <c r="BI47" s="1">
        <v>0.23375370000000001</v>
      </c>
      <c r="BJ47" s="1">
        <v>0.28009580000000001</v>
      </c>
      <c r="BK47" s="1">
        <v>0.25763140000000001</v>
      </c>
      <c r="BL47" s="1">
        <v>0.2459488</v>
      </c>
      <c r="BM47" s="1">
        <v>0.3098419</v>
      </c>
      <c r="BN47" s="1">
        <v>0.51324060000000005</v>
      </c>
      <c r="BO47" s="1">
        <v>0.56517360000000005</v>
      </c>
      <c r="BP47" s="1">
        <v>0.56364060000000005</v>
      </c>
      <c r="BQ47" s="1">
        <v>0.61347229999999997</v>
      </c>
      <c r="BR47" s="1">
        <v>0.5980164</v>
      </c>
      <c r="BS47" s="1">
        <v>0.5710537</v>
      </c>
      <c r="BT47" s="1">
        <f t="shared" si="19"/>
        <v>0.39710591999999989</v>
      </c>
      <c r="BU47" s="1">
        <v>0.58115079999999997</v>
      </c>
      <c r="BV47" s="1">
        <v>0.57251859999999999</v>
      </c>
      <c r="BW47" s="1">
        <v>0.57970080000000002</v>
      </c>
      <c r="BX47" s="1">
        <v>0.57325740000000003</v>
      </c>
      <c r="BY47" s="1">
        <v>0.60552070000000002</v>
      </c>
      <c r="BZ47" s="1">
        <f t="shared" si="20"/>
        <v>0.58242966000000007</v>
      </c>
      <c r="CA47" s="1">
        <v>0.5903661</v>
      </c>
      <c r="CB47" s="1">
        <v>0.56461680000000003</v>
      </c>
      <c r="CC47" s="1">
        <v>0.59292940000000005</v>
      </c>
      <c r="CD47" s="1">
        <v>0.61046120000000004</v>
      </c>
      <c r="CE47" s="1">
        <v>0.6511074</v>
      </c>
      <c r="CF47" s="1">
        <v>0.67347199999999996</v>
      </c>
      <c r="CG47" s="1">
        <v>0.67536059999999998</v>
      </c>
      <c r="CH47" s="1">
        <v>0.73478949999999998</v>
      </c>
      <c r="CI47" s="1">
        <v>0.7071982</v>
      </c>
      <c r="CJ47" s="1">
        <f t="shared" si="21"/>
        <v>0.64447791111111097</v>
      </c>
      <c r="CK47" s="1">
        <v>0.73900429999999995</v>
      </c>
      <c r="CL47" s="1">
        <v>0.74399919999999997</v>
      </c>
      <c r="CM47" s="1">
        <v>0.75193469999999996</v>
      </c>
      <c r="CN47" s="1">
        <v>0.73491289999999998</v>
      </c>
      <c r="CO47" s="1">
        <v>0.78114890000000003</v>
      </c>
      <c r="CP47" s="1">
        <v>0.78440370000000004</v>
      </c>
      <c r="CQ47" s="1">
        <f t="shared" si="22"/>
        <v>0.75590061666666664</v>
      </c>
      <c r="CR47" s="1">
        <v>0.76799870000000003</v>
      </c>
      <c r="CS47" s="1">
        <v>0.76996900000000001</v>
      </c>
      <c r="CT47" s="1">
        <f t="shared" si="23"/>
        <v>0.76898385000000002</v>
      </c>
      <c r="CU47" s="1">
        <v>0.77228589999999997</v>
      </c>
      <c r="CV47" s="1">
        <v>0.74498929999999997</v>
      </c>
      <c r="CW47" s="1">
        <v>0.69083919999999999</v>
      </c>
      <c r="CX47" s="1">
        <v>0.7645187</v>
      </c>
      <c r="CY47" s="1">
        <v>0.73274720000000004</v>
      </c>
      <c r="CZ47" s="1">
        <v>0.68978910000000004</v>
      </c>
      <c r="DA47" s="1">
        <f t="shared" si="24"/>
        <v>0.73252823333333339</v>
      </c>
      <c r="DB47" s="1">
        <v>0.64490820000000004</v>
      </c>
      <c r="DC47" s="1">
        <v>0.66356839999999995</v>
      </c>
      <c r="DD47" s="1">
        <v>0.74268350000000005</v>
      </c>
      <c r="DE47" s="1">
        <v>0.66701359999999998</v>
      </c>
      <c r="DF47" s="1">
        <f t="shared" si="25"/>
        <v>0.67954342500000009</v>
      </c>
      <c r="DG47" s="1">
        <v>0.65075079999999996</v>
      </c>
      <c r="DH47" s="1">
        <v>0.64002809999999999</v>
      </c>
      <c r="DI47" s="1">
        <v>0.63661080000000003</v>
      </c>
      <c r="DJ47" s="1">
        <v>0.67852780000000001</v>
      </c>
      <c r="DK47" s="1">
        <v>0.65628960000000003</v>
      </c>
      <c r="DL47" s="1">
        <v>0.6332508</v>
      </c>
      <c r="DM47" s="1">
        <v>0.66112179999999998</v>
      </c>
      <c r="DN47" s="1">
        <v>0.63203869999999995</v>
      </c>
      <c r="DO47" s="1">
        <v>0.67598519999999995</v>
      </c>
      <c r="DP47" s="1">
        <v>0.67274440000000002</v>
      </c>
      <c r="DQ47" s="1">
        <v>0.64740439999999999</v>
      </c>
      <c r="DR47" s="1">
        <v>0.64031910000000003</v>
      </c>
      <c r="DS47" s="1">
        <v>0.65728319999999996</v>
      </c>
      <c r="DT47" s="1">
        <v>0.63254580000000005</v>
      </c>
      <c r="DU47" s="1">
        <v>0.63910880000000003</v>
      </c>
      <c r="DV47" s="1">
        <v>0.61681600000000003</v>
      </c>
      <c r="DW47" s="1">
        <v>0.62295140000000004</v>
      </c>
      <c r="DX47" s="1">
        <v>0.59661660000000005</v>
      </c>
      <c r="DY47" s="1">
        <v>0.57155909999999999</v>
      </c>
      <c r="DZ47" s="1">
        <v>0.56259139999999996</v>
      </c>
      <c r="EA47" s="1">
        <v>0.59167080000000005</v>
      </c>
      <c r="EB47" s="1">
        <v>0.59950159999999997</v>
      </c>
      <c r="EC47" s="1">
        <v>0.55689560000000005</v>
      </c>
      <c r="ED47" s="1">
        <v>0.5842427</v>
      </c>
      <c r="EE47" s="1">
        <v>0.57308979999999998</v>
      </c>
      <c r="EF47" s="1">
        <v>0.62010310000000002</v>
      </c>
      <c r="EG47" s="1">
        <v>0.62336259999999999</v>
      </c>
      <c r="EH47" s="1">
        <v>0.61442149999999995</v>
      </c>
      <c r="EI47" s="1">
        <v>0.61868440000000002</v>
      </c>
      <c r="EJ47" s="1">
        <v>0.61063489999999998</v>
      </c>
      <c r="EK47" s="1">
        <v>0.63061420000000001</v>
      </c>
      <c r="EL47" s="1">
        <v>0.63866679999999998</v>
      </c>
      <c r="EM47" s="1">
        <v>0.62162459999999997</v>
      </c>
      <c r="EN47" s="1">
        <v>0.61973469999999997</v>
      </c>
      <c r="EO47" s="1">
        <v>0.65223629999999999</v>
      </c>
      <c r="EP47" s="1">
        <v>0.6511943</v>
      </c>
      <c r="EQ47" s="1">
        <v>0.64663119999999996</v>
      </c>
      <c r="ER47" s="1">
        <f t="shared" si="26"/>
        <v>0.62642845675675685</v>
      </c>
      <c r="ES47" s="1">
        <v>0.59711860000000005</v>
      </c>
      <c r="ET47" s="1">
        <v>0.59873900000000002</v>
      </c>
      <c r="EU47" s="1">
        <v>0.61496810000000002</v>
      </c>
      <c r="EV47" s="1">
        <v>0.57724509999999996</v>
      </c>
      <c r="EW47" s="1">
        <v>0.55762820000000002</v>
      </c>
      <c r="EX47" s="1">
        <v>0.59420119999999998</v>
      </c>
      <c r="EY47" s="1">
        <v>0.57331010000000004</v>
      </c>
      <c r="EZ47" s="1">
        <v>0.58266410000000002</v>
      </c>
      <c r="FA47" s="1">
        <v>0.60335159999999999</v>
      </c>
      <c r="FB47" s="1">
        <v>0.55370969999999997</v>
      </c>
      <c r="FC47" s="1">
        <v>0.58746739999999997</v>
      </c>
      <c r="FD47" s="1">
        <v>0.59370889999999998</v>
      </c>
      <c r="FE47" s="1">
        <v>0.57654879999999997</v>
      </c>
      <c r="FF47" s="1">
        <v>0.58459090000000002</v>
      </c>
      <c r="FG47" s="1">
        <v>0.58213380000000003</v>
      </c>
      <c r="FH47" s="1">
        <f t="shared" si="27"/>
        <v>0.5851590333333333</v>
      </c>
      <c r="FI47" s="1">
        <v>0.57444189999999995</v>
      </c>
      <c r="FJ47" s="1">
        <v>0.57286619999999999</v>
      </c>
      <c r="FK47" s="1">
        <v>0.53963289999999997</v>
      </c>
      <c r="FL47" s="1">
        <v>0.56241909999999995</v>
      </c>
      <c r="FM47" s="1">
        <v>0.62228850000000002</v>
      </c>
      <c r="FN47" s="1">
        <v>0.58336279999999996</v>
      </c>
      <c r="FO47" s="1">
        <v>0.59535119999999997</v>
      </c>
      <c r="FP47" s="1">
        <v>0.5645696</v>
      </c>
      <c r="FQ47" s="1">
        <v>0.5640908</v>
      </c>
      <c r="FR47" s="1">
        <v>0.54260390000000003</v>
      </c>
      <c r="FS47" s="1">
        <v>0.5953444</v>
      </c>
      <c r="FT47" s="1">
        <v>0.60756250000000001</v>
      </c>
      <c r="FU47" s="1">
        <v>0.58688090000000004</v>
      </c>
      <c r="FV47" s="1">
        <v>0.63977989999999996</v>
      </c>
      <c r="FW47" s="1">
        <v>0.55147360000000001</v>
      </c>
      <c r="FX47" s="1">
        <v>0.55166720000000002</v>
      </c>
      <c r="FY47" s="1">
        <v>0.52569999999999995</v>
      </c>
      <c r="FZ47" s="1">
        <v>0.5479617</v>
      </c>
      <c r="GA47" s="1">
        <v>0.48099039999999998</v>
      </c>
      <c r="GB47" s="1">
        <v>0.53378479999999995</v>
      </c>
      <c r="GC47" s="1">
        <v>0.52070090000000002</v>
      </c>
      <c r="GD47" s="1">
        <f t="shared" si="28"/>
        <v>0.56492729523809526</v>
      </c>
      <c r="GE47" s="1">
        <v>0.56311929999999999</v>
      </c>
      <c r="GF47" s="1">
        <v>0.52776469999999998</v>
      </c>
      <c r="GG47" s="1">
        <v>0.53265479999999998</v>
      </c>
      <c r="GH47" s="1">
        <v>0.58957139999999997</v>
      </c>
      <c r="GI47" s="1">
        <v>0.58121529999999999</v>
      </c>
      <c r="GJ47" s="1">
        <v>0.54800289999999996</v>
      </c>
      <c r="GK47" s="1">
        <v>0.57868799999999998</v>
      </c>
      <c r="GL47" s="1">
        <v>0.56095320000000004</v>
      </c>
      <c r="GM47" s="1">
        <v>0.59374870000000002</v>
      </c>
      <c r="GN47" s="1">
        <v>0.55256930000000004</v>
      </c>
      <c r="GO47" s="1">
        <v>0.53838660000000005</v>
      </c>
      <c r="GP47" s="1">
        <v>0.51994050000000003</v>
      </c>
      <c r="GQ47" s="1">
        <v>0.57798459999999996</v>
      </c>
      <c r="GR47" s="1">
        <v>0.55392770000000002</v>
      </c>
      <c r="GS47" s="1">
        <f t="shared" si="29"/>
        <v>0.5584662142857143</v>
      </c>
    </row>
    <row r="48" spans="1:201" x14ac:dyDescent="0.25">
      <c r="A48" s="1">
        <v>2.4230399</v>
      </c>
      <c r="B48" s="1">
        <v>0.38721169999999999</v>
      </c>
      <c r="C48" s="1">
        <v>0.38129669999999999</v>
      </c>
      <c r="D48" s="1">
        <v>0.38838539999999999</v>
      </c>
      <c r="E48" s="1">
        <v>0.39373350000000001</v>
      </c>
      <c r="F48" s="1">
        <v>0.47201959999999998</v>
      </c>
      <c r="G48" s="1">
        <v>0.37745790000000001</v>
      </c>
      <c r="H48" s="1">
        <v>0.39118130000000001</v>
      </c>
      <c r="I48" s="1">
        <v>0.43049700000000002</v>
      </c>
      <c r="J48" s="1">
        <v>0.40934599999999999</v>
      </c>
      <c r="K48" s="1">
        <v>0.43702619999999998</v>
      </c>
      <c r="L48" s="1">
        <v>0.4775935</v>
      </c>
      <c r="M48" s="1">
        <v>0.45311109999999999</v>
      </c>
      <c r="N48" s="1">
        <v>0.49424190000000001</v>
      </c>
      <c r="O48" s="1">
        <f t="shared" si="15"/>
        <v>0.42254629230769231</v>
      </c>
      <c r="P48" s="1">
        <v>0.51038280000000003</v>
      </c>
      <c r="Q48" s="1">
        <v>0.53950180000000003</v>
      </c>
      <c r="R48" s="1">
        <v>0.51419649999999995</v>
      </c>
      <c r="S48" s="1">
        <v>0.50242940000000003</v>
      </c>
      <c r="T48" s="1">
        <v>0.45141979999999998</v>
      </c>
      <c r="U48" s="1">
        <f t="shared" si="16"/>
        <v>0.50358605999999995</v>
      </c>
      <c r="V48" s="1">
        <v>0.47098000000000001</v>
      </c>
      <c r="W48" s="1">
        <v>0.46416819999999998</v>
      </c>
      <c r="X48" s="1">
        <v>0.47314299999999998</v>
      </c>
      <c r="Y48" s="1">
        <v>0.47335329999999998</v>
      </c>
      <c r="Z48" s="1">
        <v>0.45096649999999999</v>
      </c>
      <c r="AA48" s="1">
        <v>0.40419490000000002</v>
      </c>
      <c r="AB48" s="1">
        <v>0.42470059999999998</v>
      </c>
      <c r="AC48" s="1">
        <v>0.40429300000000001</v>
      </c>
      <c r="AD48" s="1">
        <v>0.45117370000000001</v>
      </c>
      <c r="AE48" s="1">
        <v>0.42810999999999999</v>
      </c>
      <c r="AF48" s="1">
        <v>0.42566500000000002</v>
      </c>
      <c r="AG48" s="1">
        <v>0.3905846</v>
      </c>
      <c r="AH48" s="1">
        <v>0.40733239999999998</v>
      </c>
      <c r="AI48" s="1">
        <v>0.41405599999999998</v>
      </c>
      <c r="AJ48" s="1">
        <v>0.4379033</v>
      </c>
      <c r="AK48" s="1">
        <v>0.44465480000000002</v>
      </c>
      <c r="AL48" s="1">
        <v>0.5067083</v>
      </c>
      <c r="AM48" s="1">
        <v>0.51081169999999998</v>
      </c>
      <c r="AN48" s="1">
        <v>0.54855980000000004</v>
      </c>
      <c r="AO48" s="1">
        <v>0.51081860000000001</v>
      </c>
      <c r="AP48" s="1">
        <v>0.55378070000000001</v>
      </c>
      <c r="AQ48" s="1">
        <f t="shared" si="17"/>
        <v>0.45695040000000003</v>
      </c>
      <c r="AR48" s="1">
        <v>0.56049859999999996</v>
      </c>
      <c r="AS48" s="1">
        <v>0.53032270000000004</v>
      </c>
      <c r="AT48" s="1">
        <v>0.52605270000000004</v>
      </c>
      <c r="AU48" s="1">
        <v>0.55393360000000003</v>
      </c>
      <c r="AV48" s="1">
        <v>0.61489629999999995</v>
      </c>
      <c r="AW48" s="1">
        <v>0.62525149999999996</v>
      </c>
      <c r="AX48" s="1">
        <v>0.53364999999999996</v>
      </c>
      <c r="AY48" s="1">
        <f t="shared" si="18"/>
        <v>0.56351505714285721</v>
      </c>
      <c r="AZ48" s="1">
        <v>0.55283819999999995</v>
      </c>
      <c r="BA48" s="1">
        <v>0.48274450000000002</v>
      </c>
      <c r="BB48" s="1">
        <v>0.40113929999999998</v>
      </c>
      <c r="BC48" s="1">
        <v>0.3457443</v>
      </c>
      <c r="BD48" s="1">
        <v>0.29909839999999999</v>
      </c>
      <c r="BE48" s="1">
        <v>0.2892209</v>
      </c>
      <c r="BF48" s="1">
        <v>0.28505799999999998</v>
      </c>
      <c r="BG48" s="1">
        <v>0.27962779999999998</v>
      </c>
      <c r="BH48" s="1">
        <v>0.27078429999999998</v>
      </c>
      <c r="BI48" s="1">
        <v>0.2327002</v>
      </c>
      <c r="BJ48" s="1">
        <v>0.27789849999999999</v>
      </c>
      <c r="BK48" s="1">
        <v>0.25549529999999998</v>
      </c>
      <c r="BL48" s="1">
        <v>0.24415809999999999</v>
      </c>
      <c r="BM48" s="1">
        <v>0.30702040000000003</v>
      </c>
      <c r="BN48" s="1">
        <v>0.52049670000000003</v>
      </c>
      <c r="BO48" s="1">
        <v>0.57651960000000002</v>
      </c>
      <c r="BP48" s="1">
        <v>0.57294069999999997</v>
      </c>
      <c r="BQ48" s="1">
        <v>0.62637140000000002</v>
      </c>
      <c r="BR48" s="1">
        <v>0.60938130000000001</v>
      </c>
      <c r="BS48" s="1">
        <v>0.58132070000000002</v>
      </c>
      <c r="BT48" s="1">
        <f t="shared" si="19"/>
        <v>0.40052792999999998</v>
      </c>
      <c r="BU48" s="1">
        <v>0.59152870000000002</v>
      </c>
      <c r="BV48" s="1">
        <v>0.58286170000000004</v>
      </c>
      <c r="BW48" s="1">
        <v>0.59056220000000004</v>
      </c>
      <c r="BX48" s="1">
        <v>0.58181570000000005</v>
      </c>
      <c r="BY48" s="1">
        <v>0.61288920000000002</v>
      </c>
      <c r="BZ48" s="1">
        <f t="shared" si="20"/>
        <v>0.59193150000000005</v>
      </c>
      <c r="CA48" s="1">
        <v>0.59825899999999999</v>
      </c>
      <c r="CB48" s="1">
        <v>0.57207059999999998</v>
      </c>
      <c r="CC48" s="1">
        <v>0.6013771</v>
      </c>
      <c r="CD48" s="1">
        <v>0.61942580000000003</v>
      </c>
      <c r="CE48" s="1">
        <v>0.66337400000000002</v>
      </c>
      <c r="CF48" s="1">
        <v>0.68849760000000004</v>
      </c>
      <c r="CG48" s="1">
        <v>0.69227280000000002</v>
      </c>
      <c r="CH48" s="1">
        <v>0.74808620000000003</v>
      </c>
      <c r="CI48" s="1">
        <v>0.72852399999999995</v>
      </c>
      <c r="CJ48" s="1">
        <f t="shared" si="21"/>
        <v>0.65687634444444454</v>
      </c>
      <c r="CK48" s="1">
        <v>0.75869640000000005</v>
      </c>
      <c r="CL48" s="1">
        <v>0.76840379999999997</v>
      </c>
      <c r="CM48" s="1">
        <v>0.77192910000000003</v>
      </c>
      <c r="CN48" s="1">
        <v>0.75221780000000005</v>
      </c>
      <c r="CO48" s="1">
        <v>0.80371340000000002</v>
      </c>
      <c r="CP48" s="1">
        <v>0.80787319999999996</v>
      </c>
      <c r="CQ48" s="1">
        <f t="shared" si="22"/>
        <v>0.77713895</v>
      </c>
      <c r="CR48" s="1">
        <v>0.79577759999999997</v>
      </c>
      <c r="CS48" s="1">
        <v>0.79416050000000005</v>
      </c>
      <c r="CT48" s="1">
        <f t="shared" si="23"/>
        <v>0.79496904999999995</v>
      </c>
      <c r="CU48" s="1">
        <v>0.79289869999999996</v>
      </c>
      <c r="CV48" s="1">
        <v>0.76404810000000001</v>
      </c>
      <c r="CW48" s="1">
        <v>0.71380109999999997</v>
      </c>
      <c r="CX48" s="1">
        <v>0.78304339999999995</v>
      </c>
      <c r="CY48" s="1">
        <v>0.75295440000000002</v>
      </c>
      <c r="CZ48" s="1">
        <v>0.71335409999999999</v>
      </c>
      <c r="DA48" s="1">
        <f t="shared" si="24"/>
        <v>0.75334996666666665</v>
      </c>
      <c r="DB48" s="1">
        <v>0.66389690000000001</v>
      </c>
      <c r="DC48" s="1">
        <v>0.68378899999999998</v>
      </c>
      <c r="DD48" s="1">
        <v>0.76572249999999997</v>
      </c>
      <c r="DE48" s="1">
        <v>0.68686639999999999</v>
      </c>
      <c r="DF48" s="1">
        <f t="shared" si="25"/>
        <v>0.70006869999999999</v>
      </c>
      <c r="DG48" s="1">
        <v>0.67062860000000002</v>
      </c>
      <c r="DH48" s="1">
        <v>0.65867690000000001</v>
      </c>
      <c r="DI48" s="1">
        <v>0.65349259999999998</v>
      </c>
      <c r="DJ48" s="1">
        <v>0.69420119999999996</v>
      </c>
      <c r="DK48" s="1">
        <v>0.67410809999999999</v>
      </c>
      <c r="DL48" s="1">
        <v>0.64764600000000005</v>
      </c>
      <c r="DM48" s="1">
        <v>0.67561859999999996</v>
      </c>
      <c r="DN48" s="1">
        <v>0.65142060000000002</v>
      </c>
      <c r="DO48" s="1">
        <v>0.69427700000000003</v>
      </c>
      <c r="DP48" s="1">
        <v>0.68824510000000005</v>
      </c>
      <c r="DQ48" s="1">
        <v>0.66594370000000003</v>
      </c>
      <c r="DR48" s="1">
        <v>0.65869449999999996</v>
      </c>
      <c r="DS48" s="1">
        <v>0.67645630000000001</v>
      </c>
      <c r="DT48" s="1">
        <v>0.65204430000000002</v>
      </c>
      <c r="DU48" s="1">
        <v>0.65708350000000004</v>
      </c>
      <c r="DV48" s="1">
        <v>0.63417939999999995</v>
      </c>
      <c r="DW48" s="1">
        <v>0.63836000000000004</v>
      </c>
      <c r="DX48" s="1">
        <v>0.61172070000000001</v>
      </c>
      <c r="DY48" s="1">
        <v>0.58950049999999998</v>
      </c>
      <c r="DZ48" s="1">
        <v>0.58121400000000001</v>
      </c>
      <c r="EA48" s="1">
        <v>0.60821860000000005</v>
      </c>
      <c r="EB48" s="1">
        <v>0.61418320000000004</v>
      </c>
      <c r="EC48" s="1">
        <v>0.56956130000000005</v>
      </c>
      <c r="ED48" s="1">
        <v>0.59742030000000002</v>
      </c>
      <c r="EE48" s="1">
        <v>0.5888523</v>
      </c>
      <c r="EF48" s="1">
        <v>0.63465749999999999</v>
      </c>
      <c r="EG48" s="1">
        <v>0.63645790000000002</v>
      </c>
      <c r="EH48" s="1">
        <v>0.63083089999999997</v>
      </c>
      <c r="EI48" s="1">
        <v>0.63608690000000001</v>
      </c>
      <c r="EJ48" s="1">
        <v>0.62704570000000004</v>
      </c>
      <c r="EK48" s="1">
        <v>0.64574900000000002</v>
      </c>
      <c r="EL48" s="1">
        <v>0.65451510000000002</v>
      </c>
      <c r="EM48" s="1">
        <v>0.63750839999999998</v>
      </c>
      <c r="EN48" s="1">
        <v>0.63718490000000005</v>
      </c>
      <c r="EO48" s="1">
        <v>0.67119819999999997</v>
      </c>
      <c r="EP48" s="1">
        <v>0.66846399999999995</v>
      </c>
      <c r="EQ48" s="1">
        <v>0.66447230000000002</v>
      </c>
      <c r="ER48" s="1">
        <f t="shared" si="26"/>
        <v>0.64313292162162161</v>
      </c>
      <c r="ES48" s="1">
        <v>0.61434290000000003</v>
      </c>
      <c r="ET48" s="1">
        <v>0.61420459999999999</v>
      </c>
      <c r="EU48" s="1">
        <v>0.63090630000000003</v>
      </c>
      <c r="EV48" s="1">
        <v>0.58892900000000004</v>
      </c>
      <c r="EW48" s="1">
        <v>0.5732315</v>
      </c>
      <c r="EX48" s="1">
        <v>0.60912849999999996</v>
      </c>
      <c r="EY48" s="1">
        <v>0.5880957</v>
      </c>
      <c r="EZ48" s="1">
        <v>0.60030130000000004</v>
      </c>
      <c r="FA48" s="1">
        <v>0.62214040000000004</v>
      </c>
      <c r="FB48" s="1">
        <v>0.56962950000000001</v>
      </c>
      <c r="FC48" s="1">
        <v>0.60467340000000003</v>
      </c>
      <c r="FD48" s="1">
        <v>0.61095480000000002</v>
      </c>
      <c r="FE48" s="1">
        <v>0.59417679999999995</v>
      </c>
      <c r="FF48" s="1">
        <v>0.59973849999999995</v>
      </c>
      <c r="FG48" s="1">
        <v>0.60042969999999996</v>
      </c>
      <c r="FH48" s="1">
        <f t="shared" si="27"/>
        <v>0.60139219333333338</v>
      </c>
      <c r="FI48" s="1">
        <v>0.59082749999999995</v>
      </c>
      <c r="FJ48" s="1">
        <v>0.586893</v>
      </c>
      <c r="FK48" s="1">
        <v>0.55297600000000002</v>
      </c>
      <c r="FL48" s="1">
        <v>0.57737870000000002</v>
      </c>
      <c r="FM48" s="1">
        <v>0.63920189999999999</v>
      </c>
      <c r="FN48" s="1">
        <v>0.59769059999999996</v>
      </c>
      <c r="FO48" s="1">
        <v>0.61226159999999996</v>
      </c>
      <c r="FP48" s="1">
        <v>0.57944180000000001</v>
      </c>
      <c r="FQ48" s="1">
        <v>0.57686959999999998</v>
      </c>
      <c r="FR48" s="1">
        <v>0.55522579999999999</v>
      </c>
      <c r="FS48" s="1">
        <v>0.60917030000000005</v>
      </c>
      <c r="FT48" s="1">
        <v>0.61931060000000004</v>
      </c>
      <c r="FU48" s="1">
        <v>0.60171289999999999</v>
      </c>
      <c r="FV48" s="1">
        <v>0.65152469999999996</v>
      </c>
      <c r="FW48" s="1">
        <v>0.56147029999999998</v>
      </c>
      <c r="FX48" s="1">
        <v>0.56350120000000004</v>
      </c>
      <c r="FY48" s="1">
        <v>0.53873340000000003</v>
      </c>
      <c r="FZ48" s="1">
        <v>0.56258370000000002</v>
      </c>
      <c r="GA48" s="1">
        <v>0.49181439999999998</v>
      </c>
      <c r="GB48" s="1">
        <v>0.54617939999999998</v>
      </c>
      <c r="GC48" s="1">
        <v>0.53168590000000004</v>
      </c>
      <c r="GD48" s="1">
        <f t="shared" si="28"/>
        <v>0.57840253809523801</v>
      </c>
      <c r="GE48" s="1">
        <v>0.57768330000000001</v>
      </c>
      <c r="GF48" s="1">
        <v>0.53966519999999996</v>
      </c>
      <c r="GG48" s="1">
        <v>0.54320990000000002</v>
      </c>
      <c r="GH48" s="1">
        <v>0.60652130000000004</v>
      </c>
      <c r="GI48" s="1">
        <v>0.59698379999999995</v>
      </c>
      <c r="GJ48" s="1">
        <v>0.56058180000000002</v>
      </c>
      <c r="GK48" s="1">
        <v>0.59049830000000003</v>
      </c>
      <c r="GL48" s="1">
        <v>0.57267800000000002</v>
      </c>
      <c r="GM48" s="1">
        <v>0.60431780000000002</v>
      </c>
      <c r="GN48" s="1">
        <v>0.56352970000000002</v>
      </c>
      <c r="GO48" s="1">
        <v>0.5502977</v>
      </c>
      <c r="GP48" s="1">
        <v>0.52953039999999996</v>
      </c>
      <c r="GQ48" s="1">
        <v>0.58748650000000002</v>
      </c>
      <c r="GR48" s="1">
        <v>0.56455840000000002</v>
      </c>
      <c r="GS48" s="1">
        <f t="shared" si="29"/>
        <v>0.57053872142857143</v>
      </c>
    </row>
    <row r="49" spans="1:201" x14ac:dyDescent="0.25">
      <c r="A49" s="1">
        <v>2.6599300000000001</v>
      </c>
      <c r="B49" s="1">
        <v>0.39878789999999997</v>
      </c>
      <c r="C49" s="1">
        <v>0.3933545</v>
      </c>
      <c r="D49" s="1">
        <v>0.3987694</v>
      </c>
      <c r="E49" s="1">
        <v>0.40474959999999999</v>
      </c>
      <c r="F49" s="1">
        <v>0.48255730000000002</v>
      </c>
      <c r="G49" s="1">
        <v>0.38892650000000001</v>
      </c>
      <c r="H49" s="1">
        <v>0.40291719999999998</v>
      </c>
      <c r="I49" s="1">
        <v>0.44479750000000001</v>
      </c>
      <c r="J49" s="1">
        <v>0.42401149999999999</v>
      </c>
      <c r="K49" s="1">
        <v>0.45208490000000001</v>
      </c>
      <c r="L49" s="1">
        <v>0.49374990000000002</v>
      </c>
      <c r="M49" s="1">
        <v>0.46859020000000001</v>
      </c>
      <c r="N49" s="1">
        <v>0.50864319999999996</v>
      </c>
      <c r="O49" s="1">
        <f t="shared" si="15"/>
        <v>0.43553381538461539</v>
      </c>
      <c r="P49" s="1">
        <v>0.52332420000000002</v>
      </c>
      <c r="Q49" s="1">
        <v>0.54979230000000001</v>
      </c>
      <c r="R49" s="1">
        <v>0.52647909999999998</v>
      </c>
      <c r="S49" s="1">
        <v>0.51409139999999998</v>
      </c>
      <c r="T49" s="1">
        <v>0.46212560000000003</v>
      </c>
      <c r="U49" s="1">
        <f t="shared" si="16"/>
        <v>0.51516251999999996</v>
      </c>
      <c r="V49" s="1">
        <v>0.47966940000000002</v>
      </c>
      <c r="W49" s="1">
        <v>0.47341949999999999</v>
      </c>
      <c r="X49" s="1">
        <v>0.48190060000000001</v>
      </c>
      <c r="Y49" s="1">
        <v>0.47995759999999998</v>
      </c>
      <c r="Z49" s="1">
        <v>0.4547388</v>
      </c>
      <c r="AA49" s="1">
        <v>0.40612520000000002</v>
      </c>
      <c r="AB49" s="1">
        <v>0.42520609999999998</v>
      </c>
      <c r="AC49" s="1">
        <v>0.40582020000000002</v>
      </c>
      <c r="AD49" s="1">
        <v>0.45206420000000003</v>
      </c>
      <c r="AE49" s="1">
        <v>0.42975259999999998</v>
      </c>
      <c r="AF49" s="1">
        <v>0.4272165</v>
      </c>
      <c r="AG49" s="1">
        <v>0.39233190000000001</v>
      </c>
      <c r="AH49" s="1">
        <v>0.41008250000000002</v>
      </c>
      <c r="AI49" s="1">
        <v>0.4167151</v>
      </c>
      <c r="AJ49" s="1">
        <v>0.4430597</v>
      </c>
      <c r="AK49" s="1">
        <v>0.4488026</v>
      </c>
      <c r="AL49" s="1">
        <v>0.5152542</v>
      </c>
      <c r="AM49" s="1">
        <v>0.52113379999999998</v>
      </c>
      <c r="AN49" s="1">
        <v>0.55922570000000005</v>
      </c>
      <c r="AO49" s="1">
        <v>0.51990999999999998</v>
      </c>
      <c r="AP49" s="1">
        <v>0.56526370000000004</v>
      </c>
      <c r="AQ49" s="1">
        <f t="shared" si="17"/>
        <v>0.46226904285714288</v>
      </c>
      <c r="AR49" s="1">
        <v>0.57212149999999995</v>
      </c>
      <c r="AS49" s="1">
        <v>0.54133949999999997</v>
      </c>
      <c r="AT49" s="1">
        <v>0.53461119999999995</v>
      </c>
      <c r="AU49" s="1">
        <v>0.56526010000000004</v>
      </c>
      <c r="AV49" s="1">
        <v>0.63110010000000005</v>
      </c>
      <c r="AW49" s="1">
        <v>0.64683679999999999</v>
      </c>
      <c r="AX49" s="1">
        <v>0.54933410000000005</v>
      </c>
      <c r="AY49" s="1">
        <f t="shared" si="18"/>
        <v>0.57722904285714294</v>
      </c>
      <c r="AZ49" s="1">
        <v>0.56791959999999997</v>
      </c>
      <c r="BA49" s="1">
        <v>0.49446220000000002</v>
      </c>
      <c r="BB49" s="1">
        <v>0.41086780000000001</v>
      </c>
      <c r="BC49" s="1">
        <v>0.35023840000000001</v>
      </c>
      <c r="BD49" s="1">
        <v>0.30071130000000001</v>
      </c>
      <c r="BE49" s="1">
        <v>0.29022949999999997</v>
      </c>
      <c r="BF49" s="1">
        <v>0.28413359999999999</v>
      </c>
      <c r="BG49" s="1">
        <v>0.2793832</v>
      </c>
      <c r="BH49" s="1">
        <v>0.27002189999999998</v>
      </c>
      <c r="BI49" s="1">
        <v>0.23314979999999999</v>
      </c>
      <c r="BJ49" s="1">
        <v>0.27732630000000003</v>
      </c>
      <c r="BK49" s="1">
        <v>0.25488450000000001</v>
      </c>
      <c r="BL49" s="1">
        <v>0.24374979999999999</v>
      </c>
      <c r="BM49" s="1">
        <v>0.30611969999999999</v>
      </c>
      <c r="BN49" s="1">
        <v>0.5323696</v>
      </c>
      <c r="BO49" s="1">
        <v>0.59318389999999999</v>
      </c>
      <c r="BP49" s="1">
        <v>0.58719860000000001</v>
      </c>
      <c r="BQ49" s="1">
        <v>0.64461159999999995</v>
      </c>
      <c r="BR49" s="1">
        <v>0.626753</v>
      </c>
      <c r="BS49" s="1">
        <v>0.59697719999999999</v>
      </c>
      <c r="BT49" s="1">
        <f t="shared" si="19"/>
        <v>0.40721457499999997</v>
      </c>
      <c r="BU49" s="1">
        <v>0.60851299999999997</v>
      </c>
      <c r="BV49" s="1">
        <v>0.59993560000000001</v>
      </c>
      <c r="BW49" s="1">
        <v>0.6092147</v>
      </c>
      <c r="BX49" s="1">
        <v>0.59617849999999994</v>
      </c>
      <c r="BY49" s="1">
        <v>0.62577769999999999</v>
      </c>
      <c r="BZ49" s="1">
        <f t="shared" si="20"/>
        <v>0.60792390000000007</v>
      </c>
      <c r="CA49" s="1">
        <v>0.61197630000000003</v>
      </c>
      <c r="CB49" s="1">
        <v>0.58524900000000002</v>
      </c>
      <c r="CC49" s="1">
        <v>0.61571640000000005</v>
      </c>
      <c r="CD49" s="1">
        <v>0.63488940000000005</v>
      </c>
      <c r="CE49" s="1">
        <v>0.68207629999999997</v>
      </c>
      <c r="CF49" s="1">
        <v>0.7108506</v>
      </c>
      <c r="CG49" s="1">
        <v>0.71589769999999997</v>
      </c>
      <c r="CH49" s="1">
        <v>0.76977209999999996</v>
      </c>
      <c r="CI49" s="1">
        <v>0.75855119999999998</v>
      </c>
      <c r="CJ49" s="1">
        <f t="shared" si="21"/>
        <v>0.67610877777777789</v>
      </c>
      <c r="CK49" s="1">
        <v>0.78729819999999995</v>
      </c>
      <c r="CL49" s="1">
        <v>0.80095859999999997</v>
      </c>
      <c r="CM49" s="1">
        <v>0.80002019999999996</v>
      </c>
      <c r="CN49" s="1">
        <v>0.77851879999999996</v>
      </c>
      <c r="CO49" s="1">
        <v>0.83539490000000005</v>
      </c>
      <c r="CP49" s="1">
        <v>0.83992420000000001</v>
      </c>
      <c r="CQ49" s="1">
        <f t="shared" si="22"/>
        <v>0.80701915000000002</v>
      </c>
      <c r="CR49" s="1">
        <v>0.83119799999999999</v>
      </c>
      <c r="CS49" s="1">
        <v>0.82808910000000002</v>
      </c>
      <c r="CT49" s="1">
        <f t="shared" si="23"/>
        <v>0.82964355000000001</v>
      </c>
      <c r="CU49" s="1">
        <v>0.82346580000000003</v>
      </c>
      <c r="CV49" s="1">
        <v>0.79248019999999997</v>
      </c>
      <c r="CW49" s="1">
        <v>0.74442929999999996</v>
      </c>
      <c r="CX49" s="1">
        <v>0.81115519999999997</v>
      </c>
      <c r="CY49" s="1">
        <v>0.78144910000000001</v>
      </c>
      <c r="CZ49" s="1">
        <v>0.7433379</v>
      </c>
      <c r="DA49" s="1">
        <f t="shared" si="24"/>
        <v>0.78271958333333336</v>
      </c>
      <c r="DB49" s="1">
        <v>0.69092430000000005</v>
      </c>
      <c r="DC49" s="1">
        <v>0.71183249999999998</v>
      </c>
      <c r="DD49" s="1">
        <v>0.79694100000000001</v>
      </c>
      <c r="DE49" s="1">
        <v>0.71464000000000005</v>
      </c>
      <c r="DF49" s="1">
        <f t="shared" si="25"/>
        <v>0.72858445000000005</v>
      </c>
      <c r="DG49" s="1">
        <v>0.69833120000000004</v>
      </c>
      <c r="DH49" s="1">
        <v>0.68472040000000001</v>
      </c>
      <c r="DI49" s="1">
        <v>0.67835789999999996</v>
      </c>
      <c r="DJ49" s="1">
        <v>0.71884939999999997</v>
      </c>
      <c r="DK49" s="1">
        <v>0.698855</v>
      </c>
      <c r="DL49" s="1">
        <v>0.67029450000000002</v>
      </c>
      <c r="DM49" s="1">
        <v>0.69835729999999996</v>
      </c>
      <c r="DN49" s="1">
        <v>0.67787059999999999</v>
      </c>
      <c r="DO49" s="1">
        <v>0.72088269999999999</v>
      </c>
      <c r="DP49" s="1">
        <v>0.71242459999999996</v>
      </c>
      <c r="DQ49" s="1">
        <v>0.69168289999999999</v>
      </c>
      <c r="DR49" s="1">
        <v>0.68459599999999998</v>
      </c>
      <c r="DS49" s="1">
        <v>0.70320479999999996</v>
      </c>
      <c r="DT49" s="1">
        <v>0.67858039999999997</v>
      </c>
      <c r="DU49" s="1">
        <v>0.6826719</v>
      </c>
      <c r="DV49" s="1">
        <v>0.65920389999999995</v>
      </c>
      <c r="DW49" s="1">
        <v>0.66141680000000003</v>
      </c>
      <c r="DX49" s="1">
        <v>0.6348066</v>
      </c>
      <c r="DY49" s="1">
        <v>0.61391649999999998</v>
      </c>
      <c r="DZ49" s="1">
        <v>0.60578739999999998</v>
      </c>
      <c r="EA49" s="1">
        <v>0.63139179999999995</v>
      </c>
      <c r="EB49" s="1">
        <v>0.63684940000000001</v>
      </c>
      <c r="EC49" s="1">
        <v>0.58966379999999996</v>
      </c>
      <c r="ED49" s="1">
        <v>0.61871279999999995</v>
      </c>
      <c r="EE49" s="1">
        <v>0.61139810000000006</v>
      </c>
      <c r="EF49" s="1">
        <v>0.65711299999999995</v>
      </c>
      <c r="EG49" s="1">
        <v>0.65731600000000001</v>
      </c>
      <c r="EH49" s="1">
        <v>0.65471559999999995</v>
      </c>
      <c r="EI49" s="1">
        <v>0.66017040000000005</v>
      </c>
      <c r="EJ49" s="1">
        <v>0.6509566</v>
      </c>
      <c r="EK49" s="1">
        <v>0.66888740000000002</v>
      </c>
      <c r="EL49" s="1">
        <v>0.67879670000000003</v>
      </c>
      <c r="EM49" s="1">
        <v>0.66093060000000003</v>
      </c>
      <c r="EN49" s="1">
        <v>0.66195300000000001</v>
      </c>
      <c r="EO49" s="1">
        <v>0.69739119999999999</v>
      </c>
      <c r="EP49" s="1">
        <v>0.69381110000000001</v>
      </c>
      <c r="EQ49" s="1">
        <v>0.69031319999999996</v>
      </c>
      <c r="ER49" s="1">
        <f t="shared" si="26"/>
        <v>0.66743733783783776</v>
      </c>
      <c r="ES49" s="1">
        <v>0.63908019999999999</v>
      </c>
      <c r="ET49" s="1">
        <v>0.63687839999999996</v>
      </c>
      <c r="EU49" s="1">
        <v>0.65398350000000005</v>
      </c>
      <c r="EV49" s="1">
        <v>0.60675380000000001</v>
      </c>
      <c r="EW49" s="1">
        <v>0.59505280000000005</v>
      </c>
      <c r="EX49" s="1">
        <v>0.63092789999999999</v>
      </c>
      <c r="EY49" s="1">
        <v>0.60993310000000001</v>
      </c>
      <c r="EZ49" s="1">
        <v>0.62492119999999995</v>
      </c>
      <c r="FA49" s="1">
        <v>0.64813449999999995</v>
      </c>
      <c r="FB49" s="1">
        <v>0.5913138</v>
      </c>
      <c r="FC49" s="1">
        <v>0.62882420000000006</v>
      </c>
      <c r="FD49" s="1">
        <v>0.63510960000000005</v>
      </c>
      <c r="FE49" s="1">
        <v>0.61829849999999997</v>
      </c>
      <c r="FF49" s="1">
        <v>0.62180650000000004</v>
      </c>
      <c r="FG49" s="1">
        <v>0.62504479999999996</v>
      </c>
      <c r="FH49" s="1">
        <f t="shared" si="27"/>
        <v>0.62440418666666664</v>
      </c>
      <c r="FI49" s="1">
        <v>0.61387440000000004</v>
      </c>
      <c r="FJ49" s="1">
        <v>0.60757939999999999</v>
      </c>
      <c r="FK49" s="1">
        <v>0.57164040000000005</v>
      </c>
      <c r="FL49" s="1">
        <v>0.59804139999999995</v>
      </c>
      <c r="FM49" s="1">
        <v>0.66280760000000005</v>
      </c>
      <c r="FN49" s="1">
        <v>0.61864949999999996</v>
      </c>
      <c r="FO49" s="1">
        <v>0.63467510000000005</v>
      </c>
      <c r="FP49" s="1">
        <v>0.59999460000000004</v>
      </c>
      <c r="FQ49" s="1">
        <v>0.59499380000000002</v>
      </c>
      <c r="FR49" s="1">
        <v>0.57312920000000001</v>
      </c>
      <c r="FS49" s="1">
        <v>0.62863760000000002</v>
      </c>
      <c r="FT49" s="1">
        <v>0.63760629999999996</v>
      </c>
      <c r="FU49" s="1">
        <v>0.62223209999999995</v>
      </c>
      <c r="FV49" s="1">
        <v>0.66941090000000003</v>
      </c>
      <c r="FW49" s="1">
        <v>0.57688530000000005</v>
      </c>
      <c r="FX49" s="1">
        <v>0.58103530000000003</v>
      </c>
      <c r="FY49" s="1">
        <v>0.55672679999999997</v>
      </c>
      <c r="FZ49" s="1">
        <v>0.5834163</v>
      </c>
      <c r="GA49" s="1">
        <v>0.50786690000000001</v>
      </c>
      <c r="GB49" s="1">
        <v>0.56420780000000004</v>
      </c>
      <c r="GC49" s="1">
        <v>0.54776250000000004</v>
      </c>
      <c r="GD49" s="1">
        <f t="shared" si="28"/>
        <v>0.59767491428571429</v>
      </c>
      <c r="GE49" s="1">
        <v>0.59827640000000004</v>
      </c>
      <c r="GF49" s="1">
        <v>0.55710389999999999</v>
      </c>
      <c r="GG49" s="1">
        <v>0.55915939999999997</v>
      </c>
      <c r="GH49" s="1">
        <v>0.62956719999999999</v>
      </c>
      <c r="GI49" s="1">
        <v>0.61860930000000003</v>
      </c>
      <c r="GJ49" s="1">
        <v>0.57855760000000001</v>
      </c>
      <c r="GK49" s="1">
        <v>0.60791830000000002</v>
      </c>
      <c r="GL49" s="1">
        <v>0.58953949999999999</v>
      </c>
      <c r="GM49" s="1">
        <v>0.62172879999999997</v>
      </c>
      <c r="GN49" s="1">
        <v>0.58000499999999999</v>
      </c>
      <c r="GO49" s="1">
        <v>0.56716670000000002</v>
      </c>
      <c r="GP49" s="1">
        <v>0.54378190000000004</v>
      </c>
      <c r="GQ49" s="1">
        <v>0.60315229999999997</v>
      </c>
      <c r="GR49" s="1">
        <v>0.58057219999999998</v>
      </c>
      <c r="GS49" s="1">
        <f t="shared" si="29"/>
        <v>0.58822417857142839</v>
      </c>
    </row>
    <row r="50" spans="1:201" x14ac:dyDescent="0.25">
      <c r="A50" s="1">
        <v>2.9199799999999998</v>
      </c>
      <c r="B50" s="1">
        <v>0.4155874</v>
      </c>
      <c r="C50" s="1">
        <v>0.40984609999999999</v>
      </c>
      <c r="D50" s="1">
        <v>0.41378579999999998</v>
      </c>
      <c r="E50" s="1">
        <v>0.42024489999999998</v>
      </c>
      <c r="F50" s="1">
        <v>0.49954779999999999</v>
      </c>
      <c r="G50" s="1">
        <v>0.40459349999999999</v>
      </c>
      <c r="H50" s="1">
        <v>0.419987</v>
      </c>
      <c r="I50" s="1">
        <v>0.46499780000000002</v>
      </c>
      <c r="J50" s="1">
        <v>0.44380979999999998</v>
      </c>
      <c r="K50" s="1">
        <v>0.4735605</v>
      </c>
      <c r="L50" s="1">
        <v>0.51723549999999996</v>
      </c>
      <c r="M50" s="1">
        <v>0.49090329999999999</v>
      </c>
      <c r="N50" s="1">
        <v>0.53027250000000004</v>
      </c>
      <c r="O50" s="1">
        <f t="shared" si="15"/>
        <v>0.4541824538461538</v>
      </c>
      <c r="P50" s="1">
        <v>0.54422119999999996</v>
      </c>
      <c r="Q50" s="1">
        <v>0.56868920000000001</v>
      </c>
      <c r="R50" s="1">
        <v>0.54712510000000003</v>
      </c>
      <c r="S50" s="1">
        <v>0.53374650000000001</v>
      </c>
      <c r="T50" s="1">
        <v>0.47912870000000002</v>
      </c>
      <c r="U50" s="1">
        <f t="shared" si="16"/>
        <v>0.53458214000000004</v>
      </c>
      <c r="V50" s="1">
        <v>0.4947279</v>
      </c>
      <c r="W50" s="1">
        <v>0.48858889999999999</v>
      </c>
      <c r="X50" s="1">
        <v>0.49614550000000002</v>
      </c>
      <c r="Y50" s="1">
        <v>0.49201329999999999</v>
      </c>
      <c r="Z50" s="1">
        <v>0.46296910000000002</v>
      </c>
      <c r="AA50" s="1">
        <v>0.41133979999999998</v>
      </c>
      <c r="AB50" s="1">
        <v>0.42894789999999999</v>
      </c>
      <c r="AC50" s="1">
        <v>0.41071279999999999</v>
      </c>
      <c r="AD50" s="1">
        <v>0.45698929999999999</v>
      </c>
      <c r="AE50" s="1">
        <v>0.43596430000000003</v>
      </c>
      <c r="AF50" s="1">
        <v>0.4326258</v>
      </c>
      <c r="AG50" s="1">
        <v>0.39758969999999999</v>
      </c>
      <c r="AH50" s="1">
        <v>0.41656270000000001</v>
      </c>
      <c r="AI50" s="1">
        <v>0.42460350000000002</v>
      </c>
      <c r="AJ50" s="1">
        <v>0.45372249999999997</v>
      </c>
      <c r="AK50" s="1">
        <v>0.4584453</v>
      </c>
      <c r="AL50" s="1">
        <v>0.53022860000000005</v>
      </c>
      <c r="AM50" s="1">
        <v>0.53811730000000002</v>
      </c>
      <c r="AN50" s="1">
        <v>0.57763589999999998</v>
      </c>
      <c r="AO50" s="1">
        <v>0.53595139999999997</v>
      </c>
      <c r="AP50" s="1">
        <v>0.58427280000000004</v>
      </c>
      <c r="AQ50" s="1">
        <f t="shared" si="17"/>
        <v>0.47276925238095252</v>
      </c>
      <c r="AR50" s="1">
        <v>0.59174190000000004</v>
      </c>
      <c r="AS50" s="1">
        <v>0.55973360000000005</v>
      </c>
      <c r="AT50" s="1">
        <v>0.55057290000000003</v>
      </c>
      <c r="AU50" s="1">
        <v>0.58379539999999996</v>
      </c>
      <c r="AV50" s="1">
        <v>0.65624760000000004</v>
      </c>
      <c r="AW50" s="1">
        <v>0.67810729999999997</v>
      </c>
      <c r="AX50" s="1">
        <v>0.57169619999999999</v>
      </c>
      <c r="AY50" s="1">
        <f t="shared" si="18"/>
        <v>0.5988421285714286</v>
      </c>
      <c r="AZ50" s="1">
        <v>0.59053060000000002</v>
      </c>
      <c r="BA50" s="1">
        <v>0.51197369999999998</v>
      </c>
      <c r="BB50" s="1">
        <v>0.42500640000000001</v>
      </c>
      <c r="BC50" s="1">
        <v>0.35803770000000001</v>
      </c>
      <c r="BD50" s="1">
        <v>0.30443550000000003</v>
      </c>
      <c r="BE50" s="1">
        <v>0.29328320000000002</v>
      </c>
      <c r="BF50" s="1">
        <v>0.28486529999999999</v>
      </c>
      <c r="BG50" s="1">
        <v>0.2808158</v>
      </c>
      <c r="BH50" s="1">
        <v>0.27084219999999998</v>
      </c>
      <c r="BI50" s="1">
        <v>0.2352638</v>
      </c>
      <c r="BJ50" s="1">
        <v>0.27856720000000001</v>
      </c>
      <c r="BK50" s="1">
        <v>0.2559572</v>
      </c>
      <c r="BL50" s="1">
        <v>0.2448881</v>
      </c>
      <c r="BM50" s="1">
        <v>0.30743520000000002</v>
      </c>
      <c r="BN50" s="1">
        <v>0.5497843</v>
      </c>
      <c r="BO50" s="1">
        <v>0.61617010000000005</v>
      </c>
      <c r="BP50" s="1">
        <v>0.60732540000000002</v>
      </c>
      <c r="BQ50" s="1">
        <v>0.66922570000000003</v>
      </c>
      <c r="BR50" s="1">
        <v>0.65121499999999999</v>
      </c>
      <c r="BS50" s="1">
        <v>0.61903300000000006</v>
      </c>
      <c r="BT50" s="1">
        <f t="shared" si="19"/>
        <v>0.41773276999999992</v>
      </c>
      <c r="BU50" s="1">
        <v>0.63329769999999996</v>
      </c>
      <c r="BV50" s="1">
        <v>0.62500460000000002</v>
      </c>
      <c r="BW50" s="1">
        <v>0.6371462</v>
      </c>
      <c r="BX50" s="1">
        <v>0.61750539999999998</v>
      </c>
      <c r="BY50" s="1">
        <v>0.64529429999999999</v>
      </c>
      <c r="BZ50" s="1">
        <f t="shared" si="20"/>
        <v>0.63164964000000001</v>
      </c>
      <c r="CA50" s="1">
        <v>0.63266199999999995</v>
      </c>
      <c r="CB50" s="1">
        <v>0.60533369999999997</v>
      </c>
      <c r="CC50" s="1">
        <v>0.63708849999999995</v>
      </c>
      <c r="CD50" s="1">
        <v>0.65812579999999998</v>
      </c>
      <c r="CE50" s="1">
        <v>0.70837660000000002</v>
      </c>
      <c r="CF50" s="1">
        <v>0.74181450000000004</v>
      </c>
      <c r="CG50" s="1">
        <v>0.74730830000000004</v>
      </c>
      <c r="CH50" s="1">
        <v>0.80124189999999995</v>
      </c>
      <c r="CI50" s="1">
        <v>0.79877629999999999</v>
      </c>
      <c r="CJ50" s="1">
        <f t="shared" si="21"/>
        <v>0.70341417777777782</v>
      </c>
      <c r="CK50" s="1">
        <v>0.82623690000000005</v>
      </c>
      <c r="CL50" s="1">
        <v>0.84283969999999997</v>
      </c>
      <c r="CM50" s="1">
        <v>0.83760959999999995</v>
      </c>
      <c r="CN50" s="1">
        <v>0.81525210000000004</v>
      </c>
      <c r="CO50" s="1">
        <v>0.87753309999999995</v>
      </c>
      <c r="CP50" s="1">
        <v>0.88180689999999995</v>
      </c>
      <c r="CQ50" s="1">
        <f t="shared" si="22"/>
        <v>0.84687971666666673</v>
      </c>
      <c r="CR50" s="1">
        <v>0.87520969999999998</v>
      </c>
      <c r="CS50" s="1">
        <v>0.87312679999999998</v>
      </c>
      <c r="CT50" s="1">
        <f t="shared" si="23"/>
        <v>0.87416824999999998</v>
      </c>
      <c r="CU50" s="1">
        <v>0.86539980000000005</v>
      </c>
      <c r="CV50" s="1">
        <v>0.83159479999999997</v>
      </c>
      <c r="CW50" s="1">
        <v>0.78374659999999996</v>
      </c>
      <c r="CX50" s="1">
        <v>0.85031089999999998</v>
      </c>
      <c r="CY50" s="1">
        <v>0.81936679999999995</v>
      </c>
      <c r="CZ50" s="1">
        <v>0.78044720000000001</v>
      </c>
      <c r="DA50" s="1">
        <f t="shared" si="24"/>
        <v>0.82181101666666667</v>
      </c>
      <c r="DB50" s="1">
        <v>0.72704500000000005</v>
      </c>
      <c r="DC50" s="1">
        <v>0.74879309999999999</v>
      </c>
      <c r="DD50" s="1">
        <v>0.83742139999999998</v>
      </c>
      <c r="DE50" s="1">
        <v>0.75151409999999996</v>
      </c>
      <c r="DF50" s="1">
        <f t="shared" si="25"/>
        <v>0.76619340000000002</v>
      </c>
      <c r="DG50" s="1">
        <v>0.73493989999999998</v>
      </c>
      <c r="DH50" s="1">
        <v>0.7191824</v>
      </c>
      <c r="DI50" s="1">
        <v>0.71230479999999996</v>
      </c>
      <c r="DJ50" s="1">
        <v>0.7538494</v>
      </c>
      <c r="DK50" s="1">
        <v>0.73142309999999999</v>
      </c>
      <c r="DL50" s="1">
        <v>0.70237309999999997</v>
      </c>
      <c r="DM50" s="1">
        <v>0.73056169999999998</v>
      </c>
      <c r="DN50" s="1">
        <v>0.71238089999999998</v>
      </c>
      <c r="DO50" s="1">
        <v>0.75703350000000003</v>
      </c>
      <c r="DP50" s="1">
        <v>0.74658939999999996</v>
      </c>
      <c r="DQ50" s="1">
        <v>0.72564410000000001</v>
      </c>
      <c r="DR50" s="1">
        <v>0.71912529999999997</v>
      </c>
      <c r="DS50" s="1">
        <v>0.73862439999999996</v>
      </c>
      <c r="DT50" s="1">
        <v>0.71310309999999999</v>
      </c>
      <c r="DU50" s="1">
        <v>0.71700220000000003</v>
      </c>
      <c r="DV50" s="1">
        <v>0.69293959999999999</v>
      </c>
      <c r="DW50" s="1">
        <v>0.69320990000000005</v>
      </c>
      <c r="DX50" s="1">
        <v>0.66706189999999999</v>
      </c>
      <c r="DY50" s="1">
        <v>0.64577249999999997</v>
      </c>
      <c r="DZ50" s="1">
        <v>0.63704000000000005</v>
      </c>
      <c r="EA50" s="1">
        <v>0.66213409999999995</v>
      </c>
      <c r="EB50" s="1">
        <v>0.66876239999999998</v>
      </c>
      <c r="EC50" s="1">
        <v>0.61833579999999999</v>
      </c>
      <c r="ED50" s="1">
        <v>0.64928209999999997</v>
      </c>
      <c r="EE50" s="1">
        <v>0.64174679999999995</v>
      </c>
      <c r="EF50" s="1">
        <v>0.68865069999999995</v>
      </c>
      <c r="EG50" s="1">
        <v>0.68716160000000004</v>
      </c>
      <c r="EH50" s="1">
        <v>0.68726149999999997</v>
      </c>
      <c r="EI50" s="1">
        <v>0.69185249999999998</v>
      </c>
      <c r="EJ50" s="1">
        <v>0.68351390000000001</v>
      </c>
      <c r="EK50" s="1">
        <v>0.70124869999999995</v>
      </c>
      <c r="EL50" s="1">
        <v>0.71279309999999996</v>
      </c>
      <c r="EM50" s="1">
        <v>0.69307909999999995</v>
      </c>
      <c r="EN50" s="1">
        <v>0.69511310000000004</v>
      </c>
      <c r="EO50" s="1">
        <v>0.73186949999999995</v>
      </c>
      <c r="EP50" s="1">
        <v>0.72834239999999995</v>
      </c>
      <c r="EQ50" s="1">
        <v>0.72534299999999996</v>
      </c>
      <c r="ER50" s="1">
        <f t="shared" si="26"/>
        <v>0.70045004054054039</v>
      </c>
      <c r="ES50" s="1">
        <v>0.67236830000000003</v>
      </c>
      <c r="ET50" s="1">
        <v>0.6678212</v>
      </c>
      <c r="EU50" s="1">
        <v>0.68529589999999996</v>
      </c>
      <c r="EV50" s="1">
        <v>0.63171149999999998</v>
      </c>
      <c r="EW50" s="1">
        <v>0.62400449999999996</v>
      </c>
      <c r="EX50" s="1">
        <v>0.66064420000000001</v>
      </c>
      <c r="EY50" s="1">
        <v>0.63982930000000005</v>
      </c>
      <c r="EZ50" s="1">
        <v>0.65748079999999998</v>
      </c>
      <c r="FA50" s="1">
        <v>0.68223940000000005</v>
      </c>
      <c r="FB50" s="1">
        <v>0.6195503</v>
      </c>
      <c r="FC50" s="1">
        <v>0.6608134</v>
      </c>
      <c r="FD50" s="1">
        <v>0.66715709999999995</v>
      </c>
      <c r="FE50" s="1">
        <v>0.64980890000000002</v>
      </c>
      <c r="FF50" s="1">
        <v>0.65183170000000001</v>
      </c>
      <c r="FG50" s="1">
        <v>0.6568176</v>
      </c>
      <c r="FH50" s="1">
        <f t="shared" si="27"/>
        <v>0.65515827333333343</v>
      </c>
      <c r="FI50" s="1">
        <v>0.64447129999999997</v>
      </c>
      <c r="FJ50" s="1">
        <v>0.63591529999999996</v>
      </c>
      <c r="FK50" s="1">
        <v>0.59631040000000002</v>
      </c>
      <c r="FL50" s="1">
        <v>0.6252183</v>
      </c>
      <c r="FM50" s="1">
        <v>0.69400410000000001</v>
      </c>
      <c r="FN50" s="1">
        <v>0.64728699999999995</v>
      </c>
      <c r="FO50" s="1">
        <v>0.66327740000000002</v>
      </c>
      <c r="FP50" s="1">
        <v>0.62704329999999997</v>
      </c>
      <c r="FQ50" s="1">
        <v>0.61932589999999998</v>
      </c>
      <c r="FR50" s="1">
        <v>0.59716290000000005</v>
      </c>
      <c r="FS50" s="1">
        <v>0.65459250000000002</v>
      </c>
      <c r="FT50" s="1">
        <v>0.6634468</v>
      </c>
      <c r="FU50" s="1">
        <v>0.64929400000000004</v>
      </c>
      <c r="FV50" s="1">
        <v>0.69437059999999995</v>
      </c>
      <c r="FW50" s="1">
        <v>0.59854490000000005</v>
      </c>
      <c r="FX50" s="1">
        <v>0.60511490000000001</v>
      </c>
      <c r="FY50" s="1">
        <v>0.5803412</v>
      </c>
      <c r="FZ50" s="1">
        <v>0.61131429999999998</v>
      </c>
      <c r="GA50" s="1">
        <v>0.52995239999999999</v>
      </c>
      <c r="GB50" s="1">
        <v>0.5885726</v>
      </c>
      <c r="GC50" s="1">
        <v>0.56949130000000003</v>
      </c>
      <c r="GD50" s="1">
        <f t="shared" si="28"/>
        <v>0.623573876190476</v>
      </c>
      <c r="GE50" s="1">
        <v>0.62561029999999995</v>
      </c>
      <c r="GF50" s="1">
        <v>0.58085220000000004</v>
      </c>
      <c r="GG50" s="1">
        <v>0.58132660000000003</v>
      </c>
      <c r="GH50" s="1">
        <v>0.65945370000000003</v>
      </c>
      <c r="GI50" s="1">
        <v>0.64675240000000001</v>
      </c>
      <c r="GJ50" s="1">
        <v>0.60265670000000005</v>
      </c>
      <c r="GK50" s="1">
        <v>0.63172629999999996</v>
      </c>
      <c r="GL50" s="1">
        <v>0.61222770000000004</v>
      </c>
      <c r="GM50" s="1">
        <v>0.64690630000000005</v>
      </c>
      <c r="GN50" s="1">
        <v>0.60278529999999997</v>
      </c>
      <c r="GO50" s="1">
        <v>0.58967409999999998</v>
      </c>
      <c r="GP50" s="1">
        <v>0.56337300000000001</v>
      </c>
      <c r="GQ50" s="1">
        <v>0.62591759999999996</v>
      </c>
      <c r="GR50" s="1">
        <v>0.6027536</v>
      </c>
      <c r="GS50" s="1">
        <f t="shared" si="29"/>
        <v>0.61228684285714297</v>
      </c>
    </row>
    <row r="51" spans="1:201" x14ac:dyDescent="0.25">
      <c r="A51" s="1">
        <v>3.2054501000000002</v>
      </c>
      <c r="B51" s="1">
        <v>0.4378591</v>
      </c>
      <c r="C51" s="1">
        <v>0.43112149999999999</v>
      </c>
      <c r="D51" s="1">
        <v>0.43374499999999999</v>
      </c>
      <c r="E51" s="1">
        <v>0.44054720000000003</v>
      </c>
      <c r="F51" s="1">
        <v>0.52344679999999999</v>
      </c>
      <c r="G51" s="1">
        <v>0.4248632</v>
      </c>
      <c r="H51" s="1">
        <v>0.44275310000000001</v>
      </c>
      <c r="I51" s="1">
        <v>0.49151650000000002</v>
      </c>
      <c r="J51" s="1">
        <v>0.4692501</v>
      </c>
      <c r="K51" s="1">
        <v>0.50178599999999995</v>
      </c>
      <c r="L51" s="1">
        <v>0.54844720000000002</v>
      </c>
      <c r="M51" s="1">
        <v>0.52065939999999999</v>
      </c>
      <c r="N51" s="1">
        <v>0.55961939999999999</v>
      </c>
      <c r="O51" s="1">
        <f t="shared" si="15"/>
        <v>0.47889342307692306</v>
      </c>
      <c r="P51" s="1">
        <v>0.57352219999999998</v>
      </c>
      <c r="Q51" s="1">
        <v>0.59665809999999997</v>
      </c>
      <c r="R51" s="1">
        <v>0.57678810000000003</v>
      </c>
      <c r="S51" s="1">
        <v>0.56182560000000004</v>
      </c>
      <c r="T51" s="1">
        <v>0.5030384</v>
      </c>
      <c r="U51" s="1">
        <f t="shared" si="16"/>
        <v>0.56236648</v>
      </c>
      <c r="V51" s="1">
        <v>0.51655680000000004</v>
      </c>
      <c r="W51" s="1">
        <v>0.51012069999999998</v>
      </c>
      <c r="X51" s="1">
        <v>0.5164434</v>
      </c>
      <c r="Y51" s="1">
        <v>0.51003310000000002</v>
      </c>
      <c r="Z51" s="1">
        <v>0.47611290000000001</v>
      </c>
      <c r="AA51" s="1">
        <v>0.42011490000000001</v>
      </c>
      <c r="AB51" s="1">
        <v>0.43623040000000002</v>
      </c>
      <c r="AC51" s="1">
        <v>0.41935460000000002</v>
      </c>
      <c r="AD51" s="1">
        <v>0.4664778</v>
      </c>
      <c r="AE51" s="1">
        <v>0.44718560000000002</v>
      </c>
      <c r="AF51" s="1">
        <v>0.44235069999999999</v>
      </c>
      <c r="AG51" s="1">
        <v>0.40675539999999999</v>
      </c>
      <c r="AH51" s="1">
        <v>0.42722369999999998</v>
      </c>
      <c r="AI51" s="1">
        <v>0.43830469999999999</v>
      </c>
      <c r="AJ51" s="1">
        <v>0.47063100000000002</v>
      </c>
      <c r="AK51" s="1">
        <v>0.47438740000000001</v>
      </c>
      <c r="AL51" s="1">
        <v>0.55249349999999997</v>
      </c>
      <c r="AM51" s="1">
        <v>0.56254020000000005</v>
      </c>
      <c r="AN51" s="1">
        <v>0.60444980000000004</v>
      </c>
      <c r="AO51" s="1">
        <v>0.55968859999999998</v>
      </c>
      <c r="AP51" s="1">
        <v>0.61170360000000001</v>
      </c>
      <c r="AQ51" s="1">
        <f t="shared" si="17"/>
        <v>0.48900756190476191</v>
      </c>
      <c r="AR51" s="1">
        <v>0.62009460000000005</v>
      </c>
      <c r="AS51" s="1">
        <v>0.58625150000000004</v>
      </c>
      <c r="AT51" s="1">
        <v>0.57466110000000004</v>
      </c>
      <c r="AU51" s="1">
        <v>0.61019889999999999</v>
      </c>
      <c r="AV51" s="1">
        <v>0.69083519999999998</v>
      </c>
      <c r="AW51" s="1">
        <v>0.71926319999999999</v>
      </c>
      <c r="AX51" s="1">
        <v>0.60137229999999997</v>
      </c>
      <c r="AY51" s="1">
        <f t="shared" si="18"/>
        <v>0.62895382857142856</v>
      </c>
      <c r="AZ51" s="1">
        <v>0.62109760000000003</v>
      </c>
      <c r="BA51" s="1">
        <v>0.53583009999999998</v>
      </c>
      <c r="BB51" s="1">
        <v>0.44399630000000001</v>
      </c>
      <c r="BC51" s="1">
        <v>0.36939640000000001</v>
      </c>
      <c r="BD51" s="1">
        <v>0.31032009999999999</v>
      </c>
      <c r="BE51" s="1">
        <v>0.29851549999999999</v>
      </c>
      <c r="BF51" s="1">
        <v>0.28733760000000003</v>
      </c>
      <c r="BG51" s="1">
        <v>0.28400039999999999</v>
      </c>
      <c r="BH51" s="1">
        <v>0.27328980000000003</v>
      </c>
      <c r="BI51" s="1">
        <v>0.23901320000000001</v>
      </c>
      <c r="BJ51" s="1">
        <v>0.28166619999999998</v>
      </c>
      <c r="BK51" s="1">
        <v>0.2587042</v>
      </c>
      <c r="BL51" s="1">
        <v>0.24760180000000001</v>
      </c>
      <c r="BM51" s="1">
        <v>0.31111240000000001</v>
      </c>
      <c r="BN51" s="1">
        <v>0.57310159999999999</v>
      </c>
      <c r="BO51" s="1">
        <v>0.64595740000000001</v>
      </c>
      <c r="BP51" s="1">
        <v>0.63365439999999995</v>
      </c>
      <c r="BQ51" s="1">
        <v>0.70065770000000005</v>
      </c>
      <c r="BR51" s="1">
        <v>0.68297799999999997</v>
      </c>
      <c r="BS51" s="1">
        <v>0.64798149999999999</v>
      </c>
      <c r="BT51" s="1">
        <f t="shared" si="19"/>
        <v>0.43231061000000004</v>
      </c>
      <c r="BU51" s="1">
        <v>0.66634599999999999</v>
      </c>
      <c r="BV51" s="1">
        <v>0.65851749999999998</v>
      </c>
      <c r="BW51" s="1">
        <v>0.67484679999999997</v>
      </c>
      <c r="BX51" s="1">
        <v>0.64631340000000004</v>
      </c>
      <c r="BY51" s="1">
        <v>0.67197200000000001</v>
      </c>
      <c r="BZ51" s="1">
        <f t="shared" si="20"/>
        <v>0.66359913999999998</v>
      </c>
      <c r="CA51" s="1">
        <v>0.66065759999999996</v>
      </c>
      <c r="CB51" s="1">
        <v>0.63284019999999996</v>
      </c>
      <c r="CC51" s="1">
        <v>0.66587379999999996</v>
      </c>
      <c r="CD51" s="1">
        <v>0.68950800000000001</v>
      </c>
      <c r="CE51" s="1">
        <v>0.74262410000000001</v>
      </c>
      <c r="CF51" s="1">
        <v>0.78150549999999996</v>
      </c>
      <c r="CG51" s="1">
        <v>0.78669180000000005</v>
      </c>
      <c r="CH51" s="1">
        <v>0.84232370000000001</v>
      </c>
      <c r="CI51" s="1">
        <v>0.84928519999999996</v>
      </c>
      <c r="CJ51" s="1">
        <f t="shared" si="21"/>
        <v>0.7390344333333333</v>
      </c>
      <c r="CK51" s="1">
        <v>0.87546610000000002</v>
      </c>
      <c r="CL51" s="1">
        <v>0.89414059999999995</v>
      </c>
      <c r="CM51" s="1">
        <v>0.88469790000000004</v>
      </c>
      <c r="CN51" s="1">
        <v>0.86225439999999998</v>
      </c>
      <c r="CO51" s="1">
        <v>0.92987390000000003</v>
      </c>
      <c r="CP51" s="1">
        <v>0.93328029999999995</v>
      </c>
      <c r="CQ51" s="1">
        <f t="shared" si="22"/>
        <v>0.89661886666666657</v>
      </c>
      <c r="CR51" s="1">
        <v>0.92793360000000003</v>
      </c>
      <c r="CS51" s="1">
        <v>0.92879529999999999</v>
      </c>
      <c r="CT51" s="1">
        <f t="shared" si="23"/>
        <v>0.92836445000000001</v>
      </c>
      <c r="CU51" s="1">
        <v>0.918184</v>
      </c>
      <c r="CV51" s="1">
        <v>0.88099419999999995</v>
      </c>
      <c r="CW51" s="1">
        <v>0.83160250000000002</v>
      </c>
      <c r="CX51" s="1">
        <v>0.9000399</v>
      </c>
      <c r="CY51" s="1">
        <v>0.86632169999999997</v>
      </c>
      <c r="CZ51" s="1">
        <v>0.82452449999999999</v>
      </c>
      <c r="DA51" s="1">
        <f t="shared" si="24"/>
        <v>0.87027779999999988</v>
      </c>
      <c r="DB51" s="1">
        <v>0.77165410000000001</v>
      </c>
      <c r="DC51" s="1">
        <v>0.79415530000000001</v>
      </c>
      <c r="DD51" s="1">
        <v>0.88676489999999997</v>
      </c>
      <c r="DE51" s="1">
        <v>0.79707289999999997</v>
      </c>
      <c r="DF51" s="1">
        <f t="shared" si="25"/>
        <v>0.81241180000000002</v>
      </c>
      <c r="DG51" s="1">
        <v>0.78000760000000002</v>
      </c>
      <c r="DH51" s="1">
        <v>0.76176540000000004</v>
      </c>
      <c r="DI51" s="1">
        <v>0.75503370000000003</v>
      </c>
      <c r="DJ51" s="1">
        <v>0.79870280000000005</v>
      </c>
      <c r="DK51" s="1">
        <v>0.77132279999999998</v>
      </c>
      <c r="DL51" s="1">
        <v>0.74338360000000003</v>
      </c>
      <c r="DM51" s="1">
        <v>0.77171659999999997</v>
      </c>
      <c r="DN51" s="1">
        <v>0.75454739999999998</v>
      </c>
      <c r="DO51" s="1">
        <v>0.80223449999999996</v>
      </c>
      <c r="DP51" s="1">
        <v>0.79022930000000002</v>
      </c>
      <c r="DQ51" s="1">
        <v>0.76753090000000002</v>
      </c>
      <c r="DR51" s="1">
        <v>0.7618393</v>
      </c>
      <c r="DS51" s="1">
        <v>0.78222800000000003</v>
      </c>
      <c r="DT51" s="1">
        <v>0.75528260000000003</v>
      </c>
      <c r="DU51" s="1">
        <v>0.75969019999999998</v>
      </c>
      <c r="DV51" s="1">
        <v>0.73508640000000003</v>
      </c>
      <c r="DW51" s="1">
        <v>0.73340110000000003</v>
      </c>
      <c r="DX51" s="1">
        <v>0.70807149999999996</v>
      </c>
      <c r="DY51" s="1">
        <v>0.68487319999999996</v>
      </c>
      <c r="DZ51" s="1">
        <v>0.67482229999999999</v>
      </c>
      <c r="EA51" s="1">
        <v>0.70041120000000001</v>
      </c>
      <c r="EB51" s="1">
        <v>0.70966609999999997</v>
      </c>
      <c r="EC51" s="1">
        <v>0.65520509999999998</v>
      </c>
      <c r="ED51" s="1">
        <v>0.6887356</v>
      </c>
      <c r="EE51" s="1">
        <v>0.67978479999999997</v>
      </c>
      <c r="EF51" s="1">
        <v>0.7290529</v>
      </c>
      <c r="EG51" s="1">
        <v>0.72581280000000004</v>
      </c>
      <c r="EH51" s="1">
        <v>0.72837229999999997</v>
      </c>
      <c r="EI51" s="1">
        <v>0.7312613</v>
      </c>
      <c r="EJ51" s="1">
        <v>0.72468849999999996</v>
      </c>
      <c r="EK51" s="1">
        <v>0.74274130000000005</v>
      </c>
      <c r="EL51" s="1">
        <v>0.75637180000000004</v>
      </c>
      <c r="EM51" s="1">
        <v>0.7338673</v>
      </c>
      <c r="EN51" s="1">
        <v>0.73654229999999998</v>
      </c>
      <c r="EO51" s="1">
        <v>0.77456309999999995</v>
      </c>
      <c r="EP51" s="1">
        <v>0.77182170000000005</v>
      </c>
      <c r="EQ51" s="1">
        <v>0.76943209999999995</v>
      </c>
      <c r="ER51" s="1">
        <f t="shared" si="26"/>
        <v>0.74189457837837836</v>
      </c>
      <c r="ES51" s="1">
        <v>0.71401349999999997</v>
      </c>
      <c r="ET51" s="1">
        <v>0.70692319999999997</v>
      </c>
      <c r="EU51" s="1">
        <v>0.72474749999999999</v>
      </c>
      <c r="EV51" s="1">
        <v>0.66387110000000005</v>
      </c>
      <c r="EW51" s="1">
        <v>0.66011980000000003</v>
      </c>
      <c r="EX51" s="1">
        <v>0.69820199999999999</v>
      </c>
      <c r="EY51" s="1">
        <v>0.67760540000000002</v>
      </c>
      <c r="EZ51" s="1">
        <v>0.6978955</v>
      </c>
      <c r="FA51" s="1">
        <v>0.72430709999999998</v>
      </c>
      <c r="FB51" s="1">
        <v>0.65448059999999997</v>
      </c>
      <c r="FC51" s="1">
        <v>0.70057020000000003</v>
      </c>
      <c r="FD51" s="1">
        <v>0.70707790000000004</v>
      </c>
      <c r="FE51" s="1">
        <v>0.68871190000000004</v>
      </c>
      <c r="FF51" s="1">
        <v>0.68976199999999999</v>
      </c>
      <c r="FG51" s="1">
        <v>0.69574349999999996</v>
      </c>
      <c r="FH51" s="1">
        <f t="shared" si="27"/>
        <v>0.69360208000000001</v>
      </c>
      <c r="FI51" s="1">
        <v>0.68254820000000005</v>
      </c>
      <c r="FJ51" s="1">
        <v>0.67181860000000004</v>
      </c>
      <c r="FK51" s="1">
        <v>0.62698540000000003</v>
      </c>
      <c r="FL51" s="1">
        <v>0.65895309999999996</v>
      </c>
      <c r="FM51" s="1">
        <v>0.73261259999999995</v>
      </c>
      <c r="FN51" s="1">
        <v>0.68357129999999999</v>
      </c>
      <c r="FO51" s="1">
        <v>0.6982199</v>
      </c>
      <c r="FP51" s="1">
        <v>0.66071650000000004</v>
      </c>
      <c r="FQ51" s="1">
        <v>0.64995040000000004</v>
      </c>
      <c r="FR51" s="1">
        <v>0.62753709999999996</v>
      </c>
      <c r="FS51" s="1">
        <v>0.68704989999999999</v>
      </c>
      <c r="FT51" s="1">
        <v>0.6966234</v>
      </c>
      <c r="FU51" s="1">
        <v>0.68303590000000003</v>
      </c>
      <c r="FV51" s="1">
        <v>0.72635550000000004</v>
      </c>
      <c r="FW51" s="1">
        <v>0.62645309999999998</v>
      </c>
      <c r="FX51" s="1">
        <v>0.63575300000000001</v>
      </c>
      <c r="FY51" s="1">
        <v>0.6098055</v>
      </c>
      <c r="FZ51" s="1">
        <v>0.64625370000000004</v>
      </c>
      <c r="GA51" s="1">
        <v>0.55833730000000004</v>
      </c>
      <c r="GB51" s="1">
        <v>0.61925549999999996</v>
      </c>
      <c r="GC51" s="1">
        <v>0.59682809999999997</v>
      </c>
      <c r="GD51" s="1">
        <f t="shared" si="28"/>
        <v>0.65612685714285712</v>
      </c>
      <c r="GE51" s="1">
        <v>0.65957960000000004</v>
      </c>
      <c r="GF51" s="1">
        <v>0.6109443</v>
      </c>
      <c r="GG51" s="1">
        <v>0.60982360000000002</v>
      </c>
      <c r="GH51" s="1">
        <v>0.69606939999999995</v>
      </c>
      <c r="GI51" s="1">
        <v>0.6812899</v>
      </c>
      <c r="GJ51" s="1">
        <v>0.63282590000000005</v>
      </c>
      <c r="GK51" s="1">
        <v>0.66187430000000003</v>
      </c>
      <c r="GL51" s="1">
        <v>0.64077220000000001</v>
      </c>
      <c r="GM51" s="1">
        <v>0.67949809999999999</v>
      </c>
      <c r="GN51" s="1">
        <v>0.63181509999999996</v>
      </c>
      <c r="GO51" s="1">
        <v>0.61799780000000004</v>
      </c>
      <c r="GP51" s="1">
        <v>0.58848710000000004</v>
      </c>
      <c r="GQ51" s="1">
        <v>0.65565720000000005</v>
      </c>
      <c r="GR51" s="1">
        <v>0.63116249999999996</v>
      </c>
      <c r="GS51" s="1">
        <f t="shared" si="29"/>
        <v>0.64269978571428577</v>
      </c>
    </row>
    <row r="52" spans="1:201" x14ac:dyDescent="0.25">
      <c r="A52" s="1">
        <v>3.5188301000000002</v>
      </c>
      <c r="B52" s="1">
        <v>0.46509980000000001</v>
      </c>
      <c r="C52" s="1">
        <v>0.45701849999999999</v>
      </c>
      <c r="D52" s="1">
        <v>0.45830300000000002</v>
      </c>
      <c r="E52" s="1">
        <v>0.46540049999999999</v>
      </c>
      <c r="F52" s="1">
        <v>0.55383590000000005</v>
      </c>
      <c r="G52" s="1">
        <v>0.44969900000000002</v>
      </c>
      <c r="H52" s="1">
        <v>0.47091430000000001</v>
      </c>
      <c r="I52" s="1">
        <v>0.52401419999999999</v>
      </c>
      <c r="J52" s="1">
        <v>0.50036729999999996</v>
      </c>
      <c r="K52" s="1">
        <v>0.53630860000000002</v>
      </c>
      <c r="L52" s="1">
        <v>0.5868447</v>
      </c>
      <c r="M52" s="1">
        <v>0.55767180000000005</v>
      </c>
      <c r="N52" s="1">
        <v>0.59625030000000001</v>
      </c>
      <c r="O52" s="1">
        <f t="shared" si="15"/>
        <v>0.50936368461538462</v>
      </c>
      <c r="P52" s="1">
        <v>0.61064810000000003</v>
      </c>
      <c r="Q52" s="1">
        <v>0.6331021</v>
      </c>
      <c r="R52" s="1">
        <v>0.61508050000000003</v>
      </c>
      <c r="S52" s="1">
        <v>0.59779040000000006</v>
      </c>
      <c r="T52" s="1">
        <v>0.53375510000000004</v>
      </c>
      <c r="U52" s="1">
        <f t="shared" si="16"/>
        <v>0.59807524000000001</v>
      </c>
      <c r="V52" s="1">
        <v>0.54474750000000005</v>
      </c>
      <c r="W52" s="1">
        <v>0.53766480000000005</v>
      </c>
      <c r="X52" s="1">
        <v>0.54269080000000003</v>
      </c>
      <c r="Y52" s="1">
        <v>0.53391679999999997</v>
      </c>
      <c r="Z52" s="1">
        <v>0.49411949999999999</v>
      </c>
      <c r="AA52" s="1">
        <v>0.43234729999999999</v>
      </c>
      <c r="AB52" s="1">
        <v>0.44693949999999999</v>
      </c>
      <c r="AC52" s="1">
        <v>0.43179149999999999</v>
      </c>
      <c r="AD52" s="1">
        <v>0.48064380000000001</v>
      </c>
      <c r="AE52" s="1">
        <v>0.46320820000000001</v>
      </c>
      <c r="AF52" s="1">
        <v>0.45638840000000003</v>
      </c>
      <c r="AG52" s="1">
        <v>0.41993789999999998</v>
      </c>
      <c r="AH52" s="1">
        <v>0.44223200000000001</v>
      </c>
      <c r="AI52" s="1">
        <v>0.45769670000000001</v>
      </c>
      <c r="AJ52" s="1">
        <v>0.4939211</v>
      </c>
      <c r="AK52" s="1">
        <v>0.49677660000000001</v>
      </c>
      <c r="AL52" s="1">
        <v>0.58214730000000003</v>
      </c>
      <c r="AM52" s="1">
        <v>0.59442379999999995</v>
      </c>
      <c r="AN52" s="1">
        <v>0.63930989999999999</v>
      </c>
      <c r="AO52" s="1">
        <v>0.5910067</v>
      </c>
      <c r="AP52" s="1">
        <v>0.64757509999999996</v>
      </c>
      <c r="AQ52" s="1">
        <f t="shared" si="17"/>
        <v>0.51092786666666667</v>
      </c>
      <c r="AR52" s="1">
        <v>0.65684290000000001</v>
      </c>
      <c r="AS52" s="1">
        <v>0.62074819999999997</v>
      </c>
      <c r="AT52" s="1">
        <v>0.60672020000000004</v>
      </c>
      <c r="AU52" s="1">
        <v>0.6442232</v>
      </c>
      <c r="AV52" s="1">
        <v>0.73415399999999997</v>
      </c>
      <c r="AW52" s="1">
        <v>0.76925540000000003</v>
      </c>
      <c r="AX52" s="1">
        <v>0.63830010000000004</v>
      </c>
      <c r="AY52" s="1">
        <f t="shared" si="18"/>
        <v>0.66717771428571437</v>
      </c>
      <c r="AZ52" s="1">
        <v>0.65904770000000001</v>
      </c>
      <c r="BA52" s="1">
        <v>0.5658763</v>
      </c>
      <c r="BB52" s="1">
        <v>0.46772960000000002</v>
      </c>
      <c r="BC52" s="1">
        <v>0.38416090000000003</v>
      </c>
      <c r="BD52" s="1">
        <v>0.31819619999999998</v>
      </c>
      <c r="BE52" s="1">
        <v>0.30578280000000002</v>
      </c>
      <c r="BF52" s="1">
        <v>0.29152869999999997</v>
      </c>
      <c r="BG52" s="1">
        <v>0.2888153</v>
      </c>
      <c r="BH52" s="1">
        <v>0.2772463</v>
      </c>
      <c r="BI52" s="1">
        <v>0.24413470000000001</v>
      </c>
      <c r="BJ52" s="1">
        <v>0.28645490000000001</v>
      </c>
      <c r="BK52" s="1">
        <v>0.26298149999999998</v>
      </c>
      <c r="BL52" s="1">
        <v>0.25178830000000002</v>
      </c>
      <c r="BM52" s="1">
        <v>0.31717499999999998</v>
      </c>
      <c r="BN52" s="1">
        <v>0.60187109999999999</v>
      </c>
      <c r="BO52" s="1">
        <v>0.6821334</v>
      </c>
      <c r="BP52" s="1">
        <v>0.66569140000000004</v>
      </c>
      <c r="BQ52" s="1">
        <v>0.73841690000000004</v>
      </c>
      <c r="BR52" s="1">
        <v>0.72122730000000002</v>
      </c>
      <c r="BS52" s="1">
        <v>0.68344240000000001</v>
      </c>
      <c r="BT52" s="1">
        <f t="shared" si="19"/>
        <v>0.45068503500000007</v>
      </c>
      <c r="BU52" s="1">
        <v>0.70717479999999999</v>
      </c>
      <c r="BV52" s="1">
        <v>0.69987140000000003</v>
      </c>
      <c r="BW52" s="1">
        <v>0.72164320000000004</v>
      </c>
      <c r="BX52" s="1">
        <v>0.68216880000000002</v>
      </c>
      <c r="BY52" s="1">
        <v>0.70542070000000001</v>
      </c>
      <c r="BZ52" s="1">
        <f t="shared" si="20"/>
        <v>0.70325577999999989</v>
      </c>
      <c r="CA52" s="1">
        <v>0.69532020000000005</v>
      </c>
      <c r="CB52" s="1">
        <v>0.6673152</v>
      </c>
      <c r="CC52" s="1">
        <v>0.70146229999999998</v>
      </c>
      <c r="CD52" s="1">
        <v>0.72827059999999999</v>
      </c>
      <c r="CE52" s="1">
        <v>0.78411189999999997</v>
      </c>
      <c r="CF52" s="1">
        <v>0.82881079999999996</v>
      </c>
      <c r="CG52" s="1">
        <v>0.83314440000000001</v>
      </c>
      <c r="CH52" s="1">
        <v>0.89147399999999999</v>
      </c>
      <c r="CI52" s="1">
        <v>0.90879670000000001</v>
      </c>
      <c r="CJ52" s="1">
        <f t="shared" si="21"/>
        <v>0.78207845555555555</v>
      </c>
      <c r="CK52" s="1">
        <v>0.93356570000000005</v>
      </c>
      <c r="CL52" s="1">
        <v>0.95375569999999998</v>
      </c>
      <c r="CM52" s="1">
        <v>0.93993590000000005</v>
      </c>
      <c r="CN52" s="1">
        <v>0.91798409999999997</v>
      </c>
      <c r="CO52" s="1">
        <v>0.99070879999999995</v>
      </c>
      <c r="CP52" s="1">
        <v>0.99270780000000003</v>
      </c>
      <c r="CQ52" s="1">
        <f t="shared" si="22"/>
        <v>0.95477633333333334</v>
      </c>
      <c r="CR52" s="1">
        <v>0.98835119999999999</v>
      </c>
      <c r="CS52" s="1">
        <v>0.99321170000000003</v>
      </c>
      <c r="CT52" s="1">
        <f t="shared" si="23"/>
        <v>0.99078145000000006</v>
      </c>
      <c r="CU52" s="1">
        <v>0.97987539999999995</v>
      </c>
      <c r="CV52" s="1">
        <v>0.93884829999999997</v>
      </c>
      <c r="CW52" s="1">
        <v>0.88662580000000002</v>
      </c>
      <c r="CX52" s="1">
        <v>0.95843750000000005</v>
      </c>
      <c r="CY52" s="1">
        <v>0.92056629999999995</v>
      </c>
      <c r="CZ52" s="1">
        <v>0.87436599999999998</v>
      </c>
      <c r="DA52" s="1">
        <f t="shared" si="24"/>
        <v>0.92645321666666669</v>
      </c>
      <c r="DB52" s="1">
        <v>0.82298939999999998</v>
      </c>
      <c r="DC52" s="1">
        <v>0.84625760000000005</v>
      </c>
      <c r="DD52" s="1">
        <v>0.94329770000000002</v>
      </c>
      <c r="DE52" s="1">
        <v>0.84966929999999996</v>
      </c>
      <c r="DF52" s="1">
        <f t="shared" si="25"/>
        <v>0.86555349999999998</v>
      </c>
      <c r="DG52" s="1">
        <v>0.83188090000000003</v>
      </c>
      <c r="DH52" s="1">
        <v>0.81098320000000002</v>
      </c>
      <c r="DI52" s="1">
        <v>0.80506840000000002</v>
      </c>
      <c r="DJ52" s="1">
        <v>0.85159890000000005</v>
      </c>
      <c r="DK52" s="1">
        <v>0.81689579999999995</v>
      </c>
      <c r="DL52" s="1">
        <v>0.79162220000000005</v>
      </c>
      <c r="DM52" s="1">
        <v>0.8201041</v>
      </c>
      <c r="DN52" s="1">
        <v>0.80280649999999998</v>
      </c>
      <c r="DO52" s="1">
        <v>0.85474320000000004</v>
      </c>
      <c r="DP52" s="1">
        <v>0.84161039999999998</v>
      </c>
      <c r="DQ52" s="1">
        <v>0.81592339999999997</v>
      </c>
      <c r="DR52" s="1">
        <v>0.81114969999999997</v>
      </c>
      <c r="DS52" s="1">
        <v>0.83233500000000005</v>
      </c>
      <c r="DT52" s="1">
        <v>0.80367239999999995</v>
      </c>
      <c r="DU52" s="1">
        <v>0.80918179999999995</v>
      </c>
      <c r="DV52" s="1">
        <v>0.7842382</v>
      </c>
      <c r="DW52" s="1">
        <v>0.78052330000000003</v>
      </c>
      <c r="DX52" s="1">
        <v>0.75627370000000005</v>
      </c>
      <c r="DY52" s="1">
        <v>0.72999289999999994</v>
      </c>
      <c r="DZ52" s="1">
        <v>0.71801749999999998</v>
      </c>
      <c r="EA52" s="1">
        <v>0.74512860000000003</v>
      </c>
      <c r="EB52" s="1">
        <v>0.75821300000000003</v>
      </c>
      <c r="EC52" s="1">
        <v>0.69883770000000001</v>
      </c>
      <c r="ED52" s="1">
        <v>0.73553579999999996</v>
      </c>
      <c r="EE52" s="1">
        <v>0.7243153</v>
      </c>
      <c r="EF52" s="1">
        <v>0.77690420000000004</v>
      </c>
      <c r="EG52" s="1">
        <v>0.77188429999999997</v>
      </c>
      <c r="EH52" s="1">
        <v>0.77678879999999995</v>
      </c>
      <c r="EI52" s="1">
        <v>0.77756970000000003</v>
      </c>
      <c r="EJ52" s="1">
        <v>0.77336450000000001</v>
      </c>
      <c r="EK52" s="1">
        <v>0.79213230000000001</v>
      </c>
      <c r="EL52" s="1">
        <v>0.80819180000000002</v>
      </c>
      <c r="EM52" s="1">
        <v>0.78202329999999998</v>
      </c>
      <c r="EN52" s="1">
        <v>0.78502740000000004</v>
      </c>
      <c r="EO52" s="1">
        <v>0.82425320000000002</v>
      </c>
      <c r="EP52" s="1">
        <v>0.82284520000000005</v>
      </c>
      <c r="EQ52" s="1">
        <v>0.82124379999999997</v>
      </c>
      <c r="ER52" s="1">
        <f t="shared" si="26"/>
        <v>0.79034811891891898</v>
      </c>
      <c r="ES52" s="1">
        <v>0.76267260000000003</v>
      </c>
      <c r="ET52" s="1">
        <v>0.75292329999999996</v>
      </c>
      <c r="EU52" s="1">
        <v>0.77109070000000002</v>
      </c>
      <c r="EV52" s="1">
        <v>0.70233820000000002</v>
      </c>
      <c r="EW52" s="1">
        <v>0.70244039999999996</v>
      </c>
      <c r="EX52" s="1">
        <v>0.74242739999999996</v>
      </c>
      <c r="EY52" s="1">
        <v>0.72198689999999999</v>
      </c>
      <c r="EZ52" s="1">
        <v>0.74503889999999995</v>
      </c>
      <c r="FA52" s="1">
        <v>0.77312429999999999</v>
      </c>
      <c r="FB52" s="1">
        <v>0.69538520000000004</v>
      </c>
      <c r="FC52" s="1">
        <v>0.74702970000000002</v>
      </c>
      <c r="FD52" s="1">
        <v>0.75377179999999999</v>
      </c>
      <c r="FE52" s="1">
        <v>0.73400759999999998</v>
      </c>
      <c r="FF52" s="1">
        <v>0.73445079999999996</v>
      </c>
      <c r="FG52" s="1">
        <v>0.74081980000000003</v>
      </c>
      <c r="FH52" s="1">
        <f t="shared" si="27"/>
        <v>0.73863383999999999</v>
      </c>
      <c r="FI52" s="1">
        <v>0.72709349999999995</v>
      </c>
      <c r="FJ52" s="1">
        <v>0.71414040000000001</v>
      </c>
      <c r="FK52" s="1">
        <v>0.662829</v>
      </c>
      <c r="FL52" s="1">
        <v>0.69839850000000003</v>
      </c>
      <c r="FM52" s="1">
        <v>0.77740240000000005</v>
      </c>
      <c r="FN52" s="1">
        <v>0.72638130000000001</v>
      </c>
      <c r="FO52" s="1">
        <v>0.73890500000000003</v>
      </c>
      <c r="FP52" s="1">
        <v>0.70030769999999998</v>
      </c>
      <c r="FQ52" s="1">
        <v>0.68606389999999995</v>
      </c>
      <c r="FR52" s="1">
        <v>0.66361150000000002</v>
      </c>
      <c r="FS52" s="1">
        <v>0.72511150000000002</v>
      </c>
      <c r="FT52" s="1">
        <v>0.73583980000000004</v>
      </c>
      <c r="FU52" s="1">
        <v>0.72273909999999997</v>
      </c>
      <c r="FV52" s="1">
        <v>0.76428030000000002</v>
      </c>
      <c r="FW52" s="1">
        <v>0.6597478</v>
      </c>
      <c r="FX52" s="1">
        <v>0.67204929999999996</v>
      </c>
      <c r="FY52" s="1">
        <v>0.64465249999999996</v>
      </c>
      <c r="FZ52" s="1">
        <v>0.68726869999999995</v>
      </c>
      <c r="GA52" s="1">
        <v>0.59252700000000003</v>
      </c>
      <c r="GB52" s="1">
        <v>0.65537049999999997</v>
      </c>
      <c r="GC52" s="1">
        <v>0.62905230000000001</v>
      </c>
      <c r="GD52" s="1">
        <f t="shared" si="28"/>
        <v>0.69446533333333327</v>
      </c>
      <c r="GE52" s="1">
        <v>0.69923820000000003</v>
      </c>
      <c r="GF52" s="1">
        <v>0.64660949999999995</v>
      </c>
      <c r="GG52" s="1">
        <v>0.64388020000000001</v>
      </c>
      <c r="GH52" s="1">
        <v>0.73835510000000004</v>
      </c>
      <c r="GI52" s="1">
        <v>0.72121500000000005</v>
      </c>
      <c r="GJ52" s="1">
        <v>0.66813420000000001</v>
      </c>
      <c r="GK52" s="1">
        <v>0.69739689999999999</v>
      </c>
      <c r="GL52" s="1">
        <v>0.67437919999999996</v>
      </c>
      <c r="GM52" s="1">
        <v>0.71804690000000004</v>
      </c>
      <c r="GN52" s="1">
        <v>0.66609229999999997</v>
      </c>
      <c r="GO52" s="1">
        <v>0.65158660000000002</v>
      </c>
      <c r="GP52" s="1">
        <v>0.61860839999999995</v>
      </c>
      <c r="GQ52" s="1">
        <v>0.69120809999999999</v>
      </c>
      <c r="GR52" s="1">
        <v>0.66504070000000004</v>
      </c>
      <c r="GS52" s="1">
        <f t="shared" si="29"/>
        <v>0.67855652142857159</v>
      </c>
    </row>
    <row r="53" spans="1:201" x14ac:dyDescent="0.25">
      <c r="A53" s="1">
        <v>3.8628399</v>
      </c>
      <c r="B53" s="1">
        <v>0.4967048</v>
      </c>
      <c r="C53" s="1">
        <v>0.48720570000000002</v>
      </c>
      <c r="D53" s="1">
        <v>0.48700870000000002</v>
      </c>
      <c r="E53" s="1">
        <v>0.49439169999999999</v>
      </c>
      <c r="F53" s="1">
        <v>0.5901284</v>
      </c>
      <c r="G53" s="1">
        <v>0.47888530000000001</v>
      </c>
      <c r="H53" s="1">
        <v>0.50409139999999997</v>
      </c>
      <c r="I53" s="1">
        <v>0.56204379999999998</v>
      </c>
      <c r="J53" s="1">
        <v>0.53698440000000003</v>
      </c>
      <c r="K53" s="1">
        <v>0.57660199999999995</v>
      </c>
      <c r="L53" s="1">
        <v>0.63178310000000004</v>
      </c>
      <c r="M53" s="1">
        <v>0.6015104</v>
      </c>
      <c r="N53" s="1">
        <v>0.63950839999999998</v>
      </c>
      <c r="O53" s="1">
        <f t="shared" si="15"/>
        <v>0.54514216153846151</v>
      </c>
      <c r="P53" s="1">
        <v>0.65482620000000002</v>
      </c>
      <c r="Q53" s="1">
        <v>0.67725069999999998</v>
      </c>
      <c r="R53" s="1">
        <v>0.66138490000000005</v>
      </c>
      <c r="S53" s="1">
        <v>0.64094949999999995</v>
      </c>
      <c r="T53" s="1">
        <v>0.57095660000000004</v>
      </c>
      <c r="U53" s="1">
        <f t="shared" si="16"/>
        <v>0.64107358000000003</v>
      </c>
      <c r="V53" s="1">
        <v>0.57878359999999995</v>
      </c>
      <c r="W53" s="1">
        <v>0.57070960000000004</v>
      </c>
      <c r="X53" s="1">
        <v>0.57458929999999997</v>
      </c>
      <c r="Y53" s="1">
        <v>0.56340279999999998</v>
      </c>
      <c r="Z53" s="1">
        <v>0.51677079999999997</v>
      </c>
      <c r="AA53" s="1">
        <v>0.44780799999999998</v>
      </c>
      <c r="AB53" s="1">
        <v>0.46076800000000001</v>
      </c>
      <c r="AC53" s="1">
        <v>0.44788749999999999</v>
      </c>
      <c r="AD53" s="1">
        <v>0.49935489999999999</v>
      </c>
      <c r="AE53" s="1">
        <v>0.48361189999999998</v>
      </c>
      <c r="AF53" s="1">
        <v>0.47450160000000002</v>
      </c>
      <c r="AG53" s="1">
        <v>0.43711359999999999</v>
      </c>
      <c r="AH53" s="1">
        <v>0.46160289999999998</v>
      </c>
      <c r="AI53" s="1">
        <v>0.4824309</v>
      </c>
      <c r="AJ53" s="1">
        <v>0.52349690000000004</v>
      </c>
      <c r="AK53" s="1">
        <v>0.52555750000000001</v>
      </c>
      <c r="AL53" s="1">
        <v>0.61897899999999995</v>
      </c>
      <c r="AM53" s="1">
        <v>0.6334767</v>
      </c>
      <c r="AN53" s="1">
        <v>0.68163680000000004</v>
      </c>
      <c r="AO53" s="1">
        <v>0.62948380000000004</v>
      </c>
      <c r="AP53" s="1">
        <v>0.69154230000000005</v>
      </c>
      <c r="AQ53" s="1">
        <f t="shared" si="17"/>
        <v>0.53826230476190462</v>
      </c>
      <c r="AR53" s="1">
        <v>0.70141019999999998</v>
      </c>
      <c r="AS53" s="1">
        <v>0.66280729999999999</v>
      </c>
      <c r="AT53" s="1">
        <v>0.64634029999999998</v>
      </c>
      <c r="AU53" s="1">
        <v>0.68535469999999998</v>
      </c>
      <c r="AV53" s="1">
        <v>0.78529300000000002</v>
      </c>
      <c r="AW53" s="1">
        <v>0.82691669999999995</v>
      </c>
      <c r="AX53" s="1">
        <v>0.6820214</v>
      </c>
      <c r="AY53" s="1">
        <f t="shared" si="18"/>
        <v>0.71287765714285711</v>
      </c>
      <c r="AZ53" s="1">
        <v>0.70351719999999995</v>
      </c>
      <c r="BA53" s="1">
        <v>0.60165409999999997</v>
      </c>
      <c r="BB53" s="1">
        <v>0.49591580000000002</v>
      </c>
      <c r="BC53" s="1">
        <v>0.40214860000000002</v>
      </c>
      <c r="BD53" s="1">
        <v>0.32793299999999997</v>
      </c>
      <c r="BE53" s="1">
        <v>0.31493009999999999</v>
      </c>
      <c r="BF53" s="1">
        <v>0.29752200000000001</v>
      </c>
      <c r="BG53" s="1">
        <v>0.29518260000000002</v>
      </c>
      <c r="BH53" s="1">
        <v>0.28266970000000002</v>
      </c>
      <c r="BI53" s="1">
        <v>0.25039869999999997</v>
      </c>
      <c r="BJ53" s="1">
        <v>0.29274270000000002</v>
      </c>
      <c r="BK53" s="1">
        <v>0.2687889</v>
      </c>
      <c r="BL53" s="1">
        <v>0.257496</v>
      </c>
      <c r="BM53" s="1">
        <v>0.32572319999999999</v>
      </c>
      <c r="BN53" s="1">
        <v>0.63550189999999995</v>
      </c>
      <c r="BO53" s="1">
        <v>0.7240434</v>
      </c>
      <c r="BP53" s="1">
        <v>0.70275929999999998</v>
      </c>
      <c r="BQ53" s="1">
        <v>0.78177129999999995</v>
      </c>
      <c r="BR53" s="1">
        <v>0.76504280000000002</v>
      </c>
      <c r="BS53" s="1">
        <v>0.72476189999999996</v>
      </c>
      <c r="BT53" s="1">
        <f t="shared" si="19"/>
        <v>0.47252516</v>
      </c>
      <c r="BU53" s="1">
        <v>0.75511459999999997</v>
      </c>
      <c r="BV53" s="1">
        <v>0.74828700000000004</v>
      </c>
      <c r="BW53" s="1">
        <v>0.77674799999999999</v>
      </c>
      <c r="BX53" s="1">
        <v>0.72441820000000001</v>
      </c>
      <c r="BY53" s="1">
        <v>0.74494329999999997</v>
      </c>
      <c r="BZ53" s="1">
        <f t="shared" si="20"/>
        <v>0.74990222000000006</v>
      </c>
      <c r="CA53" s="1">
        <v>0.7358635</v>
      </c>
      <c r="CB53" s="1">
        <v>0.70809569999999999</v>
      </c>
      <c r="CC53" s="1">
        <v>0.74302109999999999</v>
      </c>
      <c r="CD53" s="1">
        <v>0.77349420000000002</v>
      </c>
      <c r="CE53" s="1">
        <v>0.83192250000000001</v>
      </c>
      <c r="CF53" s="1">
        <v>0.88246610000000003</v>
      </c>
      <c r="CG53" s="1">
        <v>0.88552500000000001</v>
      </c>
      <c r="CH53" s="1">
        <v>0.94708420000000004</v>
      </c>
      <c r="CI53" s="1">
        <v>0.97593649999999998</v>
      </c>
      <c r="CJ53" s="1">
        <f t="shared" si="21"/>
        <v>0.8314898666666668</v>
      </c>
      <c r="CK53" s="1">
        <v>0.99893019999999999</v>
      </c>
      <c r="CL53" s="1">
        <v>1.0203308</v>
      </c>
      <c r="CM53" s="1">
        <v>1.001838</v>
      </c>
      <c r="CN53" s="1">
        <v>0.98084559999999998</v>
      </c>
      <c r="CO53" s="1">
        <v>1.0582476999999999</v>
      </c>
      <c r="CP53" s="1">
        <v>1.0583906999999999</v>
      </c>
      <c r="CQ53" s="1">
        <f t="shared" si="22"/>
        <v>1.0197638333333334</v>
      </c>
      <c r="CR53" s="1">
        <v>1.0550797000000001</v>
      </c>
      <c r="CS53" s="1">
        <v>1.0644963000000001</v>
      </c>
      <c r="CT53" s="1">
        <f t="shared" si="23"/>
        <v>1.0597880000000002</v>
      </c>
      <c r="CU53" s="1">
        <v>1.0484192000000001</v>
      </c>
      <c r="CV53" s="1">
        <v>1.0031768999999999</v>
      </c>
      <c r="CW53" s="1">
        <v>0.94720859999999996</v>
      </c>
      <c r="CX53" s="1">
        <v>1.0233542</v>
      </c>
      <c r="CY53" s="1">
        <v>0.98016559999999997</v>
      </c>
      <c r="CZ53" s="1">
        <v>0.92850719999999998</v>
      </c>
      <c r="DA53" s="1">
        <f t="shared" si="24"/>
        <v>0.9884719500000001</v>
      </c>
      <c r="DB53" s="1">
        <v>0.87910290000000002</v>
      </c>
      <c r="DC53" s="1">
        <v>0.90337780000000001</v>
      </c>
      <c r="DD53" s="1">
        <v>1.0051265</v>
      </c>
      <c r="DE53" s="1">
        <v>0.90734459999999995</v>
      </c>
      <c r="DF53" s="1">
        <f t="shared" si="25"/>
        <v>0.92373795000000003</v>
      </c>
      <c r="DG53" s="1">
        <v>0.88868559999999996</v>
      </c>
      <c r="DH53" s="1">
        <v>0.86518669999999998</v>
      </c>
      <c r="DI53" s="1">
        <v>0.86065020000000003</v>
      </c>
      <c r="DJ53" s="1">
        <v>0.91036539999999999</v>
      </c>
      <c r="DK53" s="1">
        <v>0.86631749999999996</v>
      </c>
      <c r="DL53" s="1">
        <v>0.84497449999999996</v>
      </c>
      <c r="DM53" s="1">
        <v>0.87371399999999999</v>
      </c>
      <c r="DN53" s="1">
        <v>0.855487</v>
      </c>
      <c r="DO53" s="1">
        <v>0.91254570000000002</v>
      </c>
      <c r="DP53" s="1">
        <v>0.8986866</v>
      </c>
      <c r="DQ53" s="1">
        <v>0.86924420000000002</v>
      </c>
      <c r="DR53" s="1">
        <v>0.86533919999999998</v>
      </c>
      <c r="DS53" s="1">
        <v>0.88718960000000002</v>
      </c>
      <c r="DT53" s="1">
        <v>0.85668759999999999</v>
      </c>
      <c r="DU53" s="1">
        <v>0.86380299999999999</v>
      </c>
      <c r="DV53" s="1">
        <v>0.83884349999999996</v>
      </c>
      <c r="DW53" s="1">
        <v>0.83298890000000003</v>
      </c>
      <c r="DX53" s="1">
        <v>0.80994279999999996</v>
      </c>
      <c r="DY53" s="1">
        <v>0.77980269999999996</v>
      </c>
      <c r="DZ53" s="1">
        <v>0.76537820000000001</v>
      </c>
      <c r="EA53" s="1">
        <v>0.79501580000000005</v>
      </c>
      <c r="EB53" s="1">
        <v>0.81288280000000002</v>
      </c>
      <c r="EC53" s="1">
        <v>0.74756820000000002</v>
      </c>
      <c r="ED53" s="1">
        <v>0.78799680000000005</v>
      </c>
      <c r="EE53" s="1">
        <v>0.77404280000000003</v>
      </c>
      <c r="EF53" s="1">
        <v>0.83060520000000004</v>
      </c>
      <c r="EG53" s="1">
        <v>0.8238183</v>
      </c>
      <c r="EH53" s="1">
        <v>0.83114209999999999</v>
      </c>
      <c r="EI53" s="1">
        <v>0.82966850000000003</v>
      </c>
      <c r="EJ53" s="1">
        <v>0.82828539999999995</v>
      </c>
      <c r="EK53" s="1">
        <v>0.84800790000000004</v>
      </c>
      <c r="EL53" s="1">
        <v>0.86672300000000002</v>
      </c>
      <c r="EM53" s="1">
        <v>0.83614359999999999</v>
      </c>
      <c r="EN53" s="1">
        <v>0.8391634</v>
      </c>
      <c r="EO53" s="1">
        <v>0.87954030000000005</v>
      </c>
      <c r="EP53" s="1">
        <v>0.87982459999999996</v>
      </c>
      <c r="EQ53" s="1">
        <v>0.87933490000000003</v>
      </c>
      <c r="ER53" s="1">
        <f t="shared" si="26"/>
        <v>0.84420531081081085</v>
      </c>
      <c r="ES53" s="1">
        <v>0.81701449999999998</v>
      </c>
      <c r="ET53" s="1">
        <v>0.80444090000000001</v>
      </c>
      <c r="EU53" s="1">
        <v>0.82301970000000002</v>
      </c>
      <c r="EV53" s="1">
        <v>0.74613589999999996</v>
      </c>
      <c r="EW53" s="1">
        <v>0.74989720000000004</v>
      </c>
      <c r="EX53" s="1">
        <v>0.79207280000000002</v>
      </c>
      <c r="EY53" s="1">
        <v>0.77165729999999999</v>
      </c>
      <c r="EZ53" s="1">
        <v>0.79770079999999999</v>
      </c>
      <c r="FA53" s="1">
        <v>0.82732479999999997</v>
      </c>
      <c r="FB53" s="1">
        <v>0.74131749999999996</v>
      </c>
      <c r="FC53" s="1">
        <v>0.79894189999999998</v>
      </c>
      <c r="FD53" s="1">
        <v>0.80598570000000003</v>
      </c>
      <c r="FE53" s="1">
        <v>0.78458229999999995</v>
      </c>
      <c r="FF53" s="1">
        <v>0.78462399999999999</v>
      </c>
      <c r="FG53" s="1">
        <v>0.79084410000000005</v>
      </c>
      <c r="FH53" s="1">
        <f t="shared" si="27"/>
        <v>0.78903729333333328</v>
      </c>
      <c r="FI53" s="1">
        <v>0.77695650000000005</v>
      </c>
      <c r="FJ53" s="1">
        <v>0.76161290000000004</v>
      </c>
      <c r="FK53" s="1">
        <v>0.70284639999999998</v>
      </c>
      <c r="FL53" s="1">
        <v>0.74256120000000003</v>
      </c>
      <c r="FM53" s="1">
        <v>0.82702180000000003</v>
      </c>
      <c r="FN53" s="1">
        <v>0.77452449999999995</v>
      </c>
      <c r="FO53" s="1">
        <v>0.78446979999999999</v>
      </c>
      <c r="FP53" s="1">
        <v>0.74492970000000003</v>
      </c>
      <c r="FQ53" s="1">
        <v>0.72672519999999996</v>
      </c>
      <c r="FR53" s="1">
        <v>0.7045939</v>
      </c>
      <c r="FS53" s="1">
        <v>0.76774109999999995</v>
      </c>
      <c r="FT53" s="1">
        <v>0.77972839999999999</v>
      </c>
      <c r="FU53" s="1">
        <v>0.76749210000000001</v>
      </c>
      <c r="FV53" s="1">
        <v>0.80690050000000002</v>
      </c>
      <c r="FW53" s="1">
        <v>0.69748659999999996</v>
      </c>
      <c r="FX53" s="1">
        <v>0.71300940000000002</v>
      </c>
      <c r="FY53" s="1">
        <v>0.68418460000000003</v>
      </c>
      <c r="FZ53" s="1">
        <v>0.73324060000000002</v>
      </c>
      <c r="GA53" s="1">
        <v>0.6318146</v>
      </c>
      <c r="GB53" s="1">
        <v>0.69587679999999996</v>
      </c>
      <c r="GC53" s="1">
        <v>0.66525840000000003</v>
      </c>
      <c r="GD53" s="1">
        <f t="shared" si="28"/>
        <v>0.73757023809523814</v>
      </c>
      <c r="GE53" s="1">
        <v>0.74349019999999999</v>
      </c>
      <c r="GF53" s="1">
        <v>0.68693930000000003</v>
      </c>
      <c r="GG53" s="1">
        <v>0.6825755</v>
      </c>
      <c r="GH53" s="1">
        <v>0.78509430000000002</v>
      </c>
      <c r="GI53" s="1">
        <v>0.76536400000000004</v>
      </c>
      <c r="GJ53" s="1">
        <v>0.70750930000000001</v>
      </c>
      <c r="GK53" s="1">
        <v>0.7371721</v>
      </c>
      <c r="GL53" s="1">
        <v>0.71205890000000005</v>
      </c>
      <c r="GM53" s="1">
        <v>0.76099490000000003</v>
      </c>
      <c r="GN53" s="1">
        <v>0.70444669999999998</v>
      </c>
      <c r="GO53" s="1">
        <v>0.68964210000000004</v>
      </c>
      <c r="GP53" s="1">
        <v>0.65300009999999997</v>
      </c>
      <c r="GQ53" s="1">
        <v>0.73123780000000005</v>
      </c>
      <c r="GR53" s="1">
        <v>0.70344779999999996</v>
      </c>
      <c r="GS53" s="1">
        <f t="shared" si="29"/>
        <v>0.71878378571428581</v>
      </c>
    </row>
    <row r="54" spans="1:201" x14ac:dyDescent="0.25">
      <c r="A54" s="1">
        <v>4.2404900000000003</v>
      </c>
      <c r="B54" s="1">
        <v>0.53200939999999997</v>
      </c>
      <c r="C54" s="1">
        <v>0.52115359999999999</v>
      </c>
      <c r="D54" s="1">
        <v>0.51931919999999998</v>
      </c>
      <c r="E54" s="1">
        <v>0.52694479999999999</v>
      </c>
      <c r="F54" s="1">
        <v>0.63171310000000003</v>
      </c>
      <c r="G54" s="1">
        <v>0.51198140000000003</v>
      </c>
      <c r="H54" s="1">
        <v>0.54178139999999997</v>
      </c>
      <c r="I54" s="1">
        <v>0.60507630000000001</v>
      </c>
      <c r="J54" s="1">
        <v>0.57871260000000002</v>
      </c>
      <c r="K54" s="1">
        <v>0.62203059999999999</v>
      </c>
      <c r="L54" s="1">
        <v>0.68259729999999996</v>
      </c>
      <c r="M54" s="1">
        <v>0.65163090000000001</v>
      </c>
      <c r="N54" s="1">
        <v>0.68867270000000003</v>
      </c>
      <c r="O54" s="1">
        <f t="shared" si="15"/>
        <v>0.58566333076923083</v>
      </c>
      <c r="P54" s="1">
        <v>0.70531109999999997</v>
      </c>
      <c r="Q54" s="1">
        <v>0.7283596</v>
      </c>
      <c r="R54" s="1">
        <v>0.71508899999999997</v>
      </c>
      <c r="S54" s="1">
        <v>0.69054689999999996</v>
      </c>
      <c r="T54" s="1">
        <v>0.61416389999999998</v>
      </c>
      <c r="U54" s="1">
        <f t="shared" si="16"/>
        <v>0.69069409999999987</v>
      </c>
      <c r="V54" s="1">
        <v>0.61805889999999997</v>
      </c>
      <c r="W54" s="1">
        <v>0.60866379999999998</v>
      </c>
      <c r="X54" s="1">
        <v>0.61169649999999998</v>
      </c>
      <c r="Y54" s="1">
        <v>0.59807469999999996</v>
      </c>
      <c r="Z54" s="1">
        <v>0.54362909999999998</v>
      </c>
      <c r="AA54" s="1">
        <v>0.4659488</v>
      </c>
      <c r="AB54" s="1">
        <v>0.47708990000000001</v>
      </c>
      <c r="AC54" s="1">
        <v>0.46718959999999998</v>
      </c>
      <c r="AD54" s="1">
        <v>0.522177</v>
      </c>
      <c r="AE54" s="1">
        <v>0.50782329999999998</v>
      </c>
      <c r="AF54" s="1">
        <v>0.49613889999999999</v>
      </c>
      <c r="AG54" s="1">
        <v>0.45796389999999998</v>
      </c>
      <c r="AH54" s="1">
        <v>0.48498560000000002</v>
      </c>
      <c r="AI54" s="1">
        <v>0.51200820000000002</v>
      </c>
      <c r="AJ54" s="1">
        <v>0.55904390000000004</v>
      </c>
      <c r="AK54" s="1">
        <v>0.56055670000000002</v>
      </c>
      <c r="AL54" s="1">
        <v>0.66261159999999997</v>
      </c>
      <c r="AM54" s="1">
        <v>0.67924799999999996</v>
      </c>
      <c r="AN54" s="1">
        <v>0.73083900000000002</v>
      </c>
      <c r="AO54" s="1">
        <v>0.67456179999999999</v>
      </c>
      <c r="AP54" s="1">
        <v>0.74310900000000002</v>
      </c>
      <c r="AQ54" s="1">
        <f t="shared" si="17"/>
        <v>0.57054372380952378</v>
      </c>
      <c r="AR54" s="1">
        <v>0.75327489999999997</v>
      </c>
      <c r="AS54" s="1">
        <v>0.71194299999999999</v>
      </c>
      <c r="AT54" s="1">
        <v>0.6930077</v>
      </c>
      <c r="AU54" s="1">
        <v>0.73300469999999995</v>
      </c>
      <c r="AV54" s="1">
        <v>0.84342010000000001</v>
      </c>
      <c r="AW54" s="1">
        <v>0.89109989999999994</v>
      </c>
      <c r="AX54" s="1">
        <v>0.73182700000000001</v>
      </c>
      <c r="AY54" s="1">
        <f t="shared" si="18"/>
        <v>0.76536818571428566</v>
      </c>
      <c r="AZ54" s="1">
        <v>0.75362490000000004</v>
      </c>
      <c r="BA54" s="1">
        <v>0.6425845</v>
      </c>
      <c r="BB54" s="1">
        <v>0.52811180000000002</v>
      </c>
      <c r="BC54" s="1">
        <v>0.422989</v>
      </c>
      <c r="BD54" s="1">
        <v>0.3390743</v>
      </c>
      <c r="BE54" s="1">
        <v>0.3256153</v>
      </c>
      <c r="BF54" s="1">
        <v>0.30513309999999999</v>
      </c>
      <c r="BG54" s="1">
        <v>0.3027628</v>
      </c>
      <c r="BH54" s="1">
        <v>0.28923450000000001</v>
      </c>
      <c r="BI54" s="1">
        <v>0.25731349999999997</v>
      </c>
      <c r="BJ54" s="1">
        <v>0.29991210000000001</v>
      </c>
      <c r="BK54" s="1">
        <v>0.27580329999999997</v>
      </c>
      <c r="BL54" s="1">
        <v>0.26448290000000002</v>
      </c>
      <c r="BM54" s="1">
        <v>0.3365435</v>
      </c>
      <c r="BN54" s="1">
        <v>0.67341759999999995</v>
      </c>
      <c r="BO54" s="1">
        <v>0.77103869999999997</v>
      </c>
      <c r="BP54" s="1">
        <v>0.74418810000000002</v>
      </c>
      <c r="BQ54" s="1">
        <v>0.83002730000000002</v>
      </c>
      <c r="BR54" s="1">
        <v>0.81359309999999996</v>
      </c>
      <c r="BS54" s="1">
        <v>0.77128870000000005</v>
      </c>
      <c r="BT54" s="1">
        <f t="shared" si="19"/>
        <v>0.49733694999999994</v>
      </c>
      <c r="BU54" s="1">
        <v>0.8094962</v>
      </c>
      <c r="BV54" s="1">
        <v>0.80302200000000001</v>
      </c>
      <c r="BW54" s="1">
        <v>0.8394085</v>
      </c>
      <c r="BX54" s="1">
        <v>0.77239729999999995</v>
      </c>
      <c r="BY54" s="1">
        <v>0.78982680000000005</v>
      </c>
      <c r="BZ54" s="1">
        <f t="shared" si="20"/>
        <v>0.80283016000000007</v>
      </c>
      <c r="CA54" s="1">
        <v>0.78151420000000005</v>
      </c>
      <c r="CB54" s="1">
        <v>0.75455620000000001</v>
      </c>
      <c r="CC54" s="1">
        <v>0.78983610000000004</v>
      </c>
      <c r="CD54" s="1">
        <v>0.82437159999999998</v>
      </c>
      <c r="CE54" s="1">
        <v>0.8851831</v>
      </c>
      <c r="CF54" s="1">
        <v>0.941276</v>
      </c>
      <c r="CG54" s="1">
        <v>0.9426795</v>
      </c>
      <c r="CH54" s="1">
        <v>1.0075619</v>
      </c>
      <c r="CI54" s="1">
        <v>1.0493505000000001</v>
      </c>
      <c r="CJ54" s="1">
        <f t="shared" si="21"/>
        <v>0.88625878888888887</v>
      </c>
      <c r="CK54" s="1">
        <v>1.0698582999999999</v>
      </c>
      <c r="CL54" s="1">
        <v>1.0924754000000001</v>
      </c>
      <c r="CM54" s="1">
        <v>1.0690086000000001</v>
      </c>
      <c r="CN54" s="1">
        <v>1.0491273000000001</v>
      </c>
      <c r="CO54" s="1">
        <v>1.1307720999999999</v>
      </c>
      <c r="CP54" s="1">
        <v>1.1287315</v>
      </c>
      <c r="CQ54" s="1">
        <f t="shared" si="22"/>
        <v>1.0899955333333333</v>
      </c>
      <c r="CR54" s="1">
        <v>1.1267807000000001</v>
      </c>
      <c r="CS54" s="1">
        <v>1.140666</v>
      </c>
      <c r="CT54" s="1">
        <f t="shared" si="23"/>
        <v>1.1337233499999999</v>
      </c>
      <c r="CU54" s="1">
        <v>1.1213694000000001</v>
      </c>
      <c r="CV54" s="1">
        <v>1.0718996999999999</v>
      </c>
      <c r="CW54" s="1">
        <v>1.0117238</v>
      </c>
      <c r="CX54" s="1">
        <v>1.0921232999999999</v>
      </c>
      <c r="CY54" s="1">
        <v>1.0431448000000001</v>
      </c>
      <c r="CZ54" s="1">
        <v>0.98549799999999999</v>
      </c>
      <c r="DA54" s="1">
        <f t="shared" si="24"/>
        <v>1.0542931666666666</v>
      </c>
      <c r="DB54" s="1">
        <v>0.93752599999999997</v>
      </c>
      <c r="DC54" s="1">
        <v>0.96352340000000003</v>
      </c>
      <c r="DD54" s="1">
        <v>1.0701601999999999</v>
      </c>
      <c r="DE54" s="1">
        <v>0.96765540000000005</v>
      </c>
      <c r="DF54" s="1">
        <f t="shared" si="25"/>
        <v>0.98471624999999996</v>
      </c>
      <c r="DG54" s="1">
        <v>0.94820199999999999</v>
      </c>
      <c r="DH54" s="1">
        <v>0.92263079999999997</v>
      </c>
      <c r="DI54" s="1">
        <v>0.91956380000000004</v>
      </c>
      <c r="DJ54" s="1">
        <v>0.97216170000000002</v>
      </c>
      <c r="DK54" s="1">
        <v>0.9177109</v>
      </c>
      <c r="DL54" s="1">
        <v>0.9006035</v>
      </c>
      <c r="DM54" s="1">
        <v>0.92992750000000002</v>
      </c>
      <c r="DN54" s="1">
        <v>0.91082099999999999</v>
      </c>
      <c r="DO54" s="1">
        <v>0.97312750000000003</v>
      </c>
      <c r="DP54" s="1">
        <v>0.95866770000000001</v>
      </c>
      <c r="DQ54" s="1">
        <v>0.92568059999999996</v>
      </c>
      <c r="DR54" s="1">
        <v>0.92238569999999998</v>
      </c>
      <c r="DS54" s="1">
        <v>0.94484420000000002</v>
      </c>
      <c r="DT54" s="1">
        <v>0.91259950000000001</v>
      </c>
      <c r="DU54" s="1">
        <v>0.92161599999999999</v>
      </c>
      <c r="DV54" s="1">
        <v>0.89701580000000003</v>
      </c>
      <c r="DW54" s="1">
        <v>0.88891909999999996</v>
      </c>
      <c r="DX54" s="1">
        <v>0.86688259999999995</v>
      </c>
      <c r="DY54" s="1">
        <v>0.83280489999999996</v>
      </c>
      <c r="DZ54" s="1">
        <v>0.81564619999999999</v>
      </c>
      <c r="EA54" s="1">
        <v>0.84874890000000003</v>
      </c>
      <c r="EB54" s="1">
        <v>0.87152549999999995</v>
      </c>
      <c r="EC54" s="1">
        <v>0.79911730000000003</v>
      </c>
      <c r="ED54" s="1">
        <v>0.84402290000000002</v>
      </c>
      <c r="EE54" s="1">
        <v>0.82760880000000003</v>
      </c>
      <c r="EF54" s="1">
        <v>0.88831749999999998</v>
      </c>
      <c r="EG54" s="1">
        <v>0.87982269999999996</v>
      </c>
      <c r="EH54" s="1">
        <v>0.88989940000000001</v>
      </c>
      <c r="EI54" s="1">
        <v>0.88631669999999996</v>
      </c>
      <c r="EJ54" s="1">
        <v>0.88794830000000002</v>
      </c>
      <c r="EK54" s="1">
        <v>0.90863309999999997</v>
      </c>
      <c r="EL54" s="1">
        <v>0.93007830000000002</v>
      </c>
      <c r="EM54" s="1">
        <v>0.89470930000000004</v>
      </c>
      <c r="EN54" s="1">
        <v>0.89728249999999998</v>
      </c>
      <c r="EO54" s="1">
        <v>0.93896619999999997</v>
      </c>
      <c r="EP54" s="1">
        <v>0.94091539999999996</v>
      </c>
      <c r="EQ54" s="1">
        <v>0.94213910000000001</v>
      </c>
      <c r="ER54" s="1">
        <f t="shared" si="26"/>
        <v>0.901563862162162</v>
      </c>
      <c r="ES54" s="1">
        <v>0.87574249999999998</v>
      </c>
      <c r="ET54" s="1">
        <v>0.86005569999999998</v>
      </c>
      <c r="EU54" s="1">
        <v>0.87923649999999998</v>
      </c>
      <c r="EV54" s="1">
        <v>0.79419949999999995</v>
      </c>
      <c r="EW54" s="1">
        <v>0.80139009999999999</v>
      </c>
      <c r="EX54" s="1">
        <v>0.84584769999999998</v>
      </c>
      <c r="EY54" s="1">
        <v>0.8252874</v>
      </c>
      <c r="EZ54" s="1">
        <v>0.85460749999999996</v>
      </c>
      <c r="FA54" s="1">
        <v>0.88543099999999997</v>
      </c>
      <c r="FB54" s="1">
        <v>0.79122110000000001</v>
      </c>
      <c r="FC54" s="1">
        <v>0.85487489999999999</v>
      </c>
      <c r="FD54" s="1">
        <v>0.86238400000000004</v>
      </c>
      <c r="FE54" s="1">
        <v>0.8392695</v>
      </c>
      <c r="FF54" s="1">
        <v>0.83894769999999996</v>
      </c>
      <c r="FG54" s="1">
        <v>0.84457380000000004</v>
      </c>
      <c r="FH54" s="1">
        <f t="shared" si="27"/>
        <v>0.84353792666666672</v>
      </c>
      <c r="FI54" s="1">
        <v>0.83080549999999997</v>
      </c>
      <c r="FJ54" s="1">
        <v>0.81285300000000005</v>
      </c>
      <c r="FK54" s="1">
        <v>0.7459403</v>
      </c>
      <c r="FL54" s="1">
        <v>0.79037239999999997</v>
      </c>
      <c r="FM54" s="1">
        <v>0.88006280000000003</v>
      </c>
      <c r="FN54" s="1">
        <v>0.82675469999999995</v>
      </c>
      <c r="FO54" s="1">
        <v>0.83388479999999998</v>
      </c>
      <c r="FP54" s="1">
        <v>0.79356159999999998</v>
      </c>
      <c r="FQ54" s="1">
        <v>0.77090460000000005</v>
      </c>
      <c r="FR54" s="1">
        <v>0.74963460000000004</v>
      </c>
      <c r="FS54" s="1">
        <v>0.81384250000000002</v>
      </c>
      <c r="FT54" s="1">
        <v>0.82679429999999998</v>
      </c>
      <c r="FU54" s="1">
        <v>0.81628500000000004</v>
      </c>
      <c r="FV54" s="1">
        <v>0.85298430000000003</v>
      </c>
      <c r="FW54" s="1">
        <v>0.73869629999999997</v>
      </c>
      <c r="FX54" s="1">
        <v>0.75762739999999995</v>
      </c>
      <c r="FY54" s="1">
        <v>0.72755159999999997</v>
      </c>
      <c r="FZ54" s="1">
        <v>0.7830125</v>
      </c>
      <c r="GA54" s="1">
        <v>0.67536249999999998</v>
      </c>
      <c r="GB54" s="1">
        <v>0.73963279999999998</v>
      </c>
      <c r="GC54" s="1">
        <v>0.70434390000000002</v>
      </c>
      <c r="GD54" s="1">
        <f t="shared" si="28"/>
        <v>0.7843289238095239</v>
      </c>
      <c r="GE54" s="1">
        <v>0.79107209999999994</v>
      </c>
      <c r="GF54" s="1">
        <v>0.73088489999999995</v>
      </c>
      <c r="GG54" s="1">
        <v>0.72490250000000001</v>
      </c>
      <c r="GH54" s="1">
        <v>0.83501289999999995</v>
      </c>
      <c r="GI54" s="1">
        <v>0.81249709999999997</v>
      </c>
      <c r="GJ54" s="1">
        <v>0.74982139999999997</v>
      </c>
      <c r="GK54" s="1">
        <v>0.77999090000000004</v>
      </c>
      <c r="GL54" s="1">
        <v>0.75265219999999999</v>
      </c>
      <c r="GM54" s="1">
        <v>0.80665730000000002</v>
      </c>
      <c r="GN54" s="1">
        <v>0.74567640000000002</v>
      </c>
      <c r="GO54" s="1">
        <v>0.73124829999999996</v>
      </c>
      <c r="GP54" s="1">
        <v>0.69077429999999995</v>
      </c>
      <c r="GQ54" s="1">
        <v>0.77440920000000002</v>
      </c>
      <c r="GR54" s="1">
        <v>0.74536080000000005</v>
      </c>
      <c r="GS54" s="1">
        <f t="shared" si="29"/>
        <v>0.76221145000000001</v>
      </c>
    </row>
    <row r="55" spans="1:201" x14ac:dyDescent="0.25">
      <c r="A55" s="1">
        <v>4.6550598000000001</v>
      </c>
      <c r="B55" s="1">
        <v>0.57051090000000004</v>
      </c>
      <c r="C55" s="1">
        <v>0.55855109999999997</v>
      </c>
      <c r="D55" s="1">
        <v>0.55486449999999998</v>
      </c>
      <c r="E55" s="1">
        <v>0.56272739999999999</v>
      </c>
      <c r="F55" s="1">
        <v>0.67822470000000001</v>
      </c>
      <c r="G55" s="1">
        <v>0.54877770000000003</v>
      </c>
      <c r="H55" s="1">
        <v>0.58358560000000004</v>
      </c>
      <c r="I55" s="1">
        <v>0.65276009999999995</v>
      </c>
      <c r="J55" s="1">
        <v>0.62538360000000004</v>
      </c>
      <c r="K55" s="1">
        <v>0.67206129999999997</v>
      </c>
      <c r="L55" s="1">
        <v>0.73883129999999997</v>
      </c>
      <c r="M55" s="1">
        <v>0.70786329999999997</v>
      </c>
      <c r="N55" s="1">
        <v>0.7434615</v>
      </c>
      <c r="O55" s="1">
        <f t="shared" si="15"/>
        <v>0.63058484615384625</v>
      </c>
      <c r="P55" s="1">
        <v>0.76177459999999997</v>
      </c>
      <c r="Q55" s="1">
        <v>0.78602450000000001</v>
      </c>
      <c r="R55" s="1">
        <v>0.77595130000000001</v>
      </c>
      <c r="S55" s="1">
        <v>0.74602749999999995</v>
      </c>
      <c r="T55" s="1">
        <v>0.66318120000000003</v>
      </c>
      <c r="U55" s="1">
        <f t="shared" si="16"/>
        <v>0.74659181999999991</v>
      </c>
      <c r="V55" s="1">
        <v>0.66218679999999996</v>
      </c>
      <c r="W55" s="1">
        <v>0.65128129999999995</v>
      </c>
      <c r="X55" s="1">
        <v>0.65387740000000005</v>
      </c>
      <c r="Y55" s="1">
        <v>0.63771580000000005</v>
      </c>
      <c r="Z55" s="1">
        <v>0.5744821</v>
      </c>
      <c r="AA55" s="1">
        <v>0.48639850000000001</v>
      </c>
      <c r="AB55" s="1">
        <v>0.4955157</v>
      </c>
      <c r="AC55" s="1">
        <v>0.48945109999999997</v>
      </c>
      <c r="AD55" s="1">
        <v>0.54895479999999997</v>
      </c>
      <c r="AE55" s="1">
        <v>0.53560600000000003</v>
      </c>
      <c r="AF55" s="1">
        <v>0.52103960000000005</v>
      </c>
      <c r="AG55" s="1">
        <v>0.48228510000000002</v>
      </c>
      <c r="AH55" s="1">
        <v>0.51215920000000004</v>
      </c>
      <c r="AI55" s="1">
        <v>0.5462574</v>
      </c>
      <c r="AJ55" s="1">
        <v>0.60054549999999995</v>
      </c>
      <c r="AK55" s="1">
        <v>0.60195189999999998</v>
      </c>
      <c r="AL55" s="1">
        <v>0.71308079999999996</v>
      </c>
      <c r="AM55" s="1">
        <v>0.73167740000000003</v>
      </c>
      <c r="AN55" s="1">
        <v>0.78664409999999996</v>
      </c>
      <c r="AO55" s="1">
        <v>0.72607489999999997</v>
      </c>
      <c r="AP55" s="1">
        <v>0.80219180000000001</v>
      </c>
      <c r="AQ55" s="1">
        <f t="shared" si="17"/>
        <v>0.60758939047619054</v>
      </c>
      <c r="AR55" s="1">
        <v>0.81233730000000004</v>
      </c>
      <c r="AS55" s="1">
        <v>0.76805970000000001</v>
      </c>
      <c r="AT55" s="1">
        <v>0.74648579999999998</v>
      </c>
      <c r="AU55" s="1">
        <v>0.78692050000000002</v>
      </c>
      <c r="AV55" s="1">
        <v>0.90795139999999996</v>
      </c>
      <c r="AW55" s="1">
        <v>0.96076289999999998</v>
      </c>
      <c r="AX55" s="1">
        <v>0.78739910000000002</v>
      </c>
      <c r="AY55" s="1">
        <f t="shared" si="18"/>
        <v>0.82427381428571422</v>
      </c>
      <c r="AZ55" s="1">
        <v>0.80882880000000001</v>
      </c>
      <c r="BA55" s="1">
        <v>0.6884884</v>
      </c>
      <c r="BB55" s="1">
        <v>0.56419240000000004</v>
      </c>
      <c r="BC55" s="1">
        <v>0.44642280000000001</v>
      </c>
      <c r="BD55" s="1">
        <v>0.35113050000000001</v>
      </c>
      <c r="BE55" s="1">
        <v>0.33759109999999998</v>
      </c>
      <c r="BF55" s="1">
        <v>0.31406390000000001</v>
      </c>
      <c r="BG55" s="1">
        <v>0.31121199999999999</v>
      </c>
      <c r="BH55" s="1">
        <v>0.29656120000000002</v>
      </c>
      <c r="BI55" s="1">
        <v>0.26437050000000001</v>
      </c>
      <c r="BJ55" s="1">
        <v>0.3073671</v>
      </c>
      <c r="BK55" s="1">
        <v>0.28354469999999998</v>
      </c>
      <c r="BL55" s="1">
        <v>0.2723835</v>
      </c>
      <c r="BM55" s="1">
        <v>0.34931279999999998</v>
      </c>
      <c r="BN55" s="1">
        <v>0.71543599999999996</v>
      </c>
      <c r="BO55" s="1">
        <v>0.82296740000000002</v>
      </c>
      <c r="BP55" s="1">
        <v>0.78970309999999999</v>
      </c>
      <c r="BQ55" s="1">
        <v>0.88302749999999997</v>
      </c>
      <c r="BR55" s="1">
        <v>0.86634829999999996</v>
      </c>
      <c r="BS55" s="1">
        <v>0.82288539999999999</v>
      </c>
      <c r="BT55" s="1">
        <f t="shared" si="19"/>
        <v>0.52479187000000005</v>
      </c>
      <c r="BU55" s="1">
        <v>0.86993779999999998</v>
      </c>
      <c r="BV55" s="1">
        <v>0.8636469</v>
      </c>
      <c r="BW55" s="1">
        <v>0.9090608</v>
      </c>
      <c r="BX55" s="1">
        <v>0.82585569999999997</v>
      </c>
      <c r="BY55" s="1">
        <v>0.83985050000000006</v>
      </c>
      <c r="BZ55" s="1">
        <f t="shared" si="20"/>
        <v>0.86167034000000009</v>
      </c>
      <c r="CA55" s="1">
        <v>0.83179250000000005</v>
      </c>
      <c r="CB55" s="1">
        <v>0.80649879999999996</v>
      </c>
      <c r="CC55" s="1">
        <v>0.84159099999999998</v>
      </c>
      <c r="CD55" s="1">
        <v>0.88047889999999995</v>
      </c>
      <c r="CE55" s="1">
        <v>0.94337340000000003</v>
      </c>
      <c r="CF55" s="1">
        <v>1.0042092</v>
      </c>
      <c r="CG55" s="1">
        <v>1.0037662000000001</v>
      </c>
      <c r="CH55" s="1">
        <v>1.07118</v>
      </c>
      <c r="CI55" s="1">
        <v>1.1276146</v>
      </c>
      <c r="CJ55" s="1">
        <f t="shared" si="21"/>
        <v>0.94561162222222228</v>
      </c>
      <c r="CK55" s="1">
        <v>1.1445076000000001</v>
      </c>
      <c r="CL55" s="1">
        <v>1.1689695</v>
      </c>
      <c r="CM55" s="1">
        <v>1.1401269000000001</v>
      </c>
      <c r="CN55" s="1">
        <v>1.1208194</v>
      </c>
      <c r="CO55" s="1">
        <v>1.2064923000000001</v>
      </c>
      <c r="CP55" s="1">
        <v>1.2021307999999999</v>
      </c>
      <c r="CQ55" s="1">
        <f t="shared" si="22"/>
        <v>1.1638410833333335</v>
      </c>
      <c r="CR55" s="1">
        <v>1.2025467999999999</v>
      </c>
      <c r="CS55" s="1">
        <v>1.2192335000000001</v>
      </c>
      <c r="CT55" s="1">
        <f t="shared" si="23"/>
        <v>1.21089015</v>
      </c>
      <c r="CU55" s="1">
        <v>1.1955856</v>
      </c>
      <c r="CV55" s="1">
        <v>1.1426611</v>
      </c>
      <c r="CW55" s="1">
        <v>1.0786422</v>
      </c>
      <c r="CX55" s="1">
        <v>1.1613728999999999</v>
      </c>
      <c r="CY55" s="1">
        <v>1.1074431</v>
      </c>
      <c r="CZ55" s="1">
        <v>1.0441636000000001</v>
      </c>
      <c r="DA55" s="1">
        <f t="shared" si="24"/>
        <v>1.12164475</v>
      </c>
      <c r="DB55" s="1">
        <v>0.99506260000000002</v>
      </c>
      <c r="DC55" s="1">
        <v>1.0241530999999999</v>
      </c>
      <c r="DD55" s="1">
        <v>1.1360836000000001</v>
      </c>
      <c r="DE55" s="1">
        <v>1.0275877</v>
      </c>
      <c r="DF55" s="1">
        <f t="shared" si="25"/>
        <v>1.04572175</v>
      </c>
      <c r="DG55" s="1">
        <v>1.0077375</v>
      </c>
      <c r="DH55" s="1">
        <v>0.98147119999999999</v>
      </c>
      <c r="DI55" s="1">
        <v>0.97920390000000002</v>
      </c>
      <c r="DJ55" s="1">
        <v>1.0333074</v>
      </c>
      <c r="DK55" s="1">
        <v>0.96908039999999995</v>
      </c>
      <c r="DL55" s="1">
        <v>0.95494440000000003</v>
      </c>
      <c r="DM55" s="1">
        <v>0.98539080000000001</v>
      </c>
      <c r="DN55" s="1">
        <v>0.96680809999999995</v>
      </c>
      <c r="DO55" s="1">
        <v>1.0333053999999999</v>
      </c>
      <c r="DP55" s="1">
        <v>1.0178677</v>
      </c>
      <c r="DQ55" s="1">
        <v>0.98315750000000002</v>
      </c>
      <c r="DR55" s="1">
        <v>0.97975330000000005</v>
      </c>
      <c r="DS55" s="1">
        <v>1.0029181</v>
      </c>
      <c r="DT55" s="1">
        <v>0.96953020000000001</v>
      </c>
      <c r="DU55" s="1">
        <v>0.98025090000000004</v>
      </c>
      <c r="DV55" s="1">
        <v>0.95649269999999997</v>
      </c>
      <c r="DW55" s="1">
        <v>0.94607660000000005</v>
      </c>
      <c r="DX55" s="1">
        <v>0.92423069999999996</v>
      </c>
      <c r="DY55" s="1">
        <v>0.88731439999999995</v>
      </c>
      <c r="DZ55" s="1">
        <v>0.8677475</v>
      </c>
      <c r="EA55" s="1">
        <v>0.90514139999999998</v>
      </c>
      <c r="EB55" s="1">
        <v>0.93115910000000002</v>
      </c>
      <c r="EC55" s="1">
        <v>0.85045530000000003</v>
      </c>
      <c r="ED55" s="1">
        <v>0.90091120000000002</v>
      </c>
      <c r="EE55" s="1">
        <v>0.88361299999999998</v>
      </c>
      <c r="EF55" s="1">
        <v>0.9479263</v>
      </c>
      <c r="EG55" s="1">
        <v>0.93780850000000004</v>
      </c>
      <c r="EH55" s="1">
        <v>0.9513469</v>
      </c>
      <c r="EI55" s="1">
        <v>0.94645889999999999</v>
      </c>
      <c r="EJ55" s="1">
        <v>0.95064740000000003</v>
      </c>
      <c r="EK55" s="1">
        <v>0.97196729999999998</v>
      </c>
      <c r="EL55" s="1">
        <v>0.99598529999999996</v>
      </c>
      <c r="EM55" s="1">
        <v>0.95606120000000006</v>
      </c>
      <c r="EN55" s="1">
        <v>0.95750109999999999</v>
      </c>
      <c r="EO55" s="1">
        <v>1.0011255999999999</v>
      </c>
      <c r="EP55" s="1">
        <v>1.0040144</v>
      </c>
      <c r="EQ55" s="1">
        <v>1.0079213</v>
      </c>
      <c r="ER55" s="1">
        <f t="shared" si="26"/>
        <v>0.96017926756756788</v>
      </c>
      <c r="ES55" s="1">
        <v>0.93754079999999995</v>
      </c>
      <c r="ET55" s="1">
        <v>0.9183616</v>
      </c>
      <c r="EU55" s="1">
        <v>0.93844240000000001</v>
      </c>
      <c r="EV55" s="1">
        <v>0.84552689999999997</v>
      </c>
      <c r="EW55" s="1">
        <v>0.85599389999999997</v>
      </c>
      <c r="EX55" s="1">
        <v>0.9025012</v>
      </c>
      <c r="EY55" s="1">
        <v>0.88149080000000002</v>
      </c>
      <c r="EZ55" s="1">
        <v>0.91451000000000005</v>
      </c>
      <c r="FA55" s="1">
        <v>0.94598329999999997</v>
      </c>
      <c r="FB55" s="1">
        <v>0.84429909999999997</v>
      </c>
      <c r="FC55" s="1">
        <v>0.91340920000000003</v>
      </c>
      <c r="FD55" s="1">
        <v>0.92173579999999999</v>
      </c>
      <c r="FE55" s="1">
        <v>0.8970496</v>
      </c>
      <c r="FF55" s="1">
        <v>0.89611450000000004</v>
      </c>
      <c r="FG55" s="1">
        <v>0.90099879999999999</v>
      </c>
      <c r="FH55" s="1">
        <f t="shared" si="27"/>
        <v>0.90093052666666673</v>
      </c>
      <c r="FI55" s="1">
        <v>0.88725710000000002</v>
      </c>
      <c r="FJ55" s="1">
        <v>0.86649350000000003</v>
      </c>
      <c r="FK55" s="1">
        <v>0.79121730000000001</v>
      </c>
      <c r="FL55" s="1">
        <v>0.84094599999999997</v>
      </c>
      <c r="FM55" s="1">
        <v>0.93515250000000005</v>
      </c>
      <c r="FN55" s="1">
        <v>0.88186209999999998</v>
      </c>
      <c r="FO55" s="1">
        <v>0.88637520000000003</v>
      </c>
      <c r="FP55" s="1">
        <v>0.84536829999999996</v>
      </c>
      <c r="FQ55" s="1">
        <v>0.8177432</v>
      </c>
      <c r="FR55" s="1">
        <v>0.79818460000000002</v>
      </c>
      <c r="FS55" s="1">
        <v>0.86247609999999997</v>
      </c>
      <c r="FT55" s="1">
        <v>0.8754826</v>
      </c>
      <c r="FU55" s="1">
        <v>0.86827449999999995</v>
      </c>
      <c r="FV55" s="1">
        <v>0.90151970000000003</v>
      </c>
      <c r="FW55" s="1">
        <v>0.78256029999999999</v>
      </c>
      <c r="FX55" s="1">
        <v>0.80511239999999995</v>
      </c>
      <c r="FY55" s="1">
        <v>0.77423140000000001</v>
      </c>
      <c r="FZ55" s="1">
        <v>0.83560100000000004</v>
      </c>
      <c r="GA55" s="1">
        <v>0.72260190000000002</v>
      </c>
      <c r="GB55" s="1">
        <v>0.78572200000000003</v>
      </c>
      <c r="GC55" s="1">
        <v>0.74534100000000003</v>
      </c>
      <c r="GD55" s="1">
        <f t="shared" si="28"/>
        <v>0.83378679523809529</v>
      </c>
      <c r="GE55" s="1">
        <v>0.8407886</v>
      </c>
      <c r="GF55" s="1">
        <v>0.77748919999999999</v>
      </c>
      <c r="GG55" s="1">
        <v>0.77011450000000004</v>
      </c>
      <c r="GH55" s="1">
        <v>0.88704260000000001</v>
      </c>
      <c r="GI55" s="1">
        <v>0.86159600000000003</v>
      </c>
      <c r="GJ55" s="1">
        <v>0.7941703</v>
      </c>
      <c r="GK55" s="1">
        <v>0.8248413</v>
      </c>
      <c r="GL55" s="1">
        <v>0.79523829999999995</v>
      </c>
      <c r="GM55" s="1">
        <v>0.85323260000000001</v>
      </c>
      <c r="GN55" s="1">
        <v>0.78882050000000004</v>
      </c>
      <c r="GO55" s="1">
        <v>0.77582960000000001</v>
      </c>
      <c r="GP55" s="1">
        <v>0.73134730000000003</v>
      </c>
      <c r="GQ55" s="1">
        <v>0.81952760000000002</v>
      </c>
      <c r="GR55" s="1">
        <v>0.78995110000000002</v>
      </c>
      <c r="GS55" s="1">
        <f t="shared" si="29"/>
        <v>0.80785639285714284</v>
      </c>
    </row>
    <row r="56" spans="1:201" x14ac:dyDescent="0.25">
      <c r="A56" s="1">
        <v>5.1101698999999998</v>
      </c>
      <c r="B56" s="1">
        <v>0.6113961</v>
      </c>
      <c r="C56" s="1">
        <v>0.59900379999999998</v>
      </c>
      <c r="D56" s="1">
        <v>0.59301839999999995</v>
      </c>
      <c r="E56" s="1">
        <v>0.60129149999999998</v>
      </c>
      <c r="F56" s="1">
        <v>0.72898370000000001</v>
      </c>
      <c r="G56" s="1">
        <v>0.58906199999999997</v>
      </c>
      <c r="H56" s="1">
        <v>0.62881370000000003</v>
      </c>
      <c r="I56" s="1">
        <v>0.70442939999999998</v>
      </c>
      <c r="J56" s="1">
        <v>0.67677790000000004</v>
      </c>
      <c r="K56" s="1">
        <v>0.72579400000000005</v>
      </c>
      <c r="L56" s="1">
        <v>0.7995776</v>
      </c>
      <c r="M56" s="1">
        <v>0.76983089999999998</v>
      </c>
      <c r="N56" s="1">
        <v>0.80332009999999998</v>
      </c>
      <c r="O56" s="1">
        <f t="shared" si="15"/>
        <v>0.67933070000000007</v>
      </c>
      <c r="P56" s="1">
        <v>0.82352720000000001</v>
      </c>
      <c r="Q56" s="1">
        <v>0.84944269999999999</v>
      </c>
      <c r="R56" s="1">
        <v>0.84332620000000003</v>
      </c>
      <c r="S56" s="1">
        <v>0.80645</v>
      </c>
      <c r="T56" s="1">
        <v>0.71764620000000001</v>
      </c>
      <c r="U56" s="1">
        <f t="shared" si="16"/>
        <v>0.80807845999999994</v>
      </c>
      <c r="V56" s="1">
        <v>0.71047159999999998</v>
      </c>
      <c r="W56" s="1">
        <v>0.69812529999999995</v>
      </c>
      <c r="X56" s="1">
        <v>0.70089049999999997</v>
      </c>
      <c r="Y56" s="1">
        <v>0.68199909999999997</v>
      </c>
      <c r="Z56" s="1">
        <v>0.60915399999999997</v>
      </c>
      <c r="AA56" s="1">
        <v>0.50895599999999996</v>
      </c>
      <c r="AB56" s="1">
        <v>0.51587899999999998</v>
      </c>
      <c r="AC56" s="1">
        <v>0.51465749999999999</v>
      </c>
      <c r="AD56" s="1">
        <v>0.57974119999999996</v>
      </c>
      <c r="AE56" s="1">
        <v>0.56679020000000002</v>
      </c>
      <c r="AF56" s="1">
        <v>0.54913959999999995</v>
      </c>
      <c r="AG56" s="1">
        <v>0.51004139999999998</v>
      </c>
      <c r="AH56" s="1">
        <v>0.54307399999999995</v>
      </c>
      <c r="AI56" s="1">
        <v>0.58497379999999999</v>
      </c>
      <c r="AJ56" s="1">
        <v>0.64797020000000005</v>
      </c>
      <c r="AK56" s="1">
        <v>0.64983480000000005</v>
      </c>
      <c r="AL56" s="1">
        <v>0.77036530000000003</v>
      </c>
      <c r="AM56" s="1">
        <v>0.79061919999999997</v>
      </c>
      <c r="AN56" s="1">
        <v>0.84841759999999999</v>
      </c>
      <c r="AO56" s="1">
        <v>0.78369869999999997</v>
      </c>
      <c r="AP56" s="1">
        <v>0.86856440000000001</v>
      </c>
      <c r="AQ56" s="1">
        <f t="shared" si="17"/>
        <v>0.64920778095238085</v>
      </c>
      <c r="AR56" s="1">
        <v>0.87812299999999999</v>
      </c>
      <c r="AS56" s="1">
        <v>0.83082599999999995</v>
      </c>
      <c r="AT56" s="1">
        <v>0.80628789999999995</v>
      </c>
      <c r="AU56" s="1">
        <v>0.84661750000000002</v>
      </c>
      <c r="AV56" s="1">
        <v>0.97777820000000004</v>
      </c>
      <c r="AW56" s="1">
        <v>1.0342214000000001</v>
      </c>
      <c r="AX56" s="1">
        <v>0.84845539999999997</v>
      </c>
      <c r="AY56" s="1">
        <f t="shared" si="18"/>
        <v>0.88890134285714295</v>
      </c>
      <c r="AZ56" s="1">
        <v>0.86832310000000001</v>
      </c>
      <c r="BA56" s="1">
        <v>0.73915869999999995</v>
      </c>
      <c r="BB56" s="1">
        <v>0.60400039999999999</v>
      </c>
      <c r="BC56" s="1">
        <v>0.47213519999999998</v>
      </c>
      <c r="BD56" s="1">
        <v>0.36368159999999999</v>
      </c>
      <c r="BE56" s="1">
        <v>0.35064699999999999</v>
      </c>
      <c r="BF56" s="1">
        <v>0.324077</v>
      </c>
      <c r="BG56" s="1">
        <v>0.32024960000000002</v>
      </c>
      <c r="BH56" s="1">
        <v>0.30432409999999999</v>
      </c>
      <c r="BI56" s="1">
        <v>0.27106479999999999</v>
      </c>
      <c r="BJ56" s="1">
        <v>0.31469170000000002</v>
      </c>
      <c r="BK56" s="1">
        <v>0.29154259999999999</v>
      </c>
      <c r="BL56" s="1">
        <v>0.28082960000000001</v>
      </c>
      <c r="BM56" s="1">
        <v>0.36379810000000001</v>
      </c>
      <c r="BN56" s="1">
        <v>0.76119970000000003</v>
      </c>
      <c r="BO56" s="1">
        <v>0.87953079999999995</v>
      </c>
      <c r="BP56" s="1">
        <v>0.83889720000000001</v>
      </c>
      <c r="BQ56" s="1">
        <v>0.94043169999999998</v>
      </c>
      <c r="BR56" s="1">
        <v>0.92241130000000005</v>
      </c>
      <c r="BS56" s="1">
        <v>0.87930600000000003</v>
      </c>
      <c r="BT56" s="1">
        <f t="shared" si="19"/>
        <v>0.55451500999999992</v>
      </c>
      <c r="BU56" s="1">
        <v>0.93572880000000003</v>
      </c>
      <c r="BV56" s="1">
        <v>0.92933880000000002</v>
      </c>
      <c r="BW56" s="1">
        <v>0.98456440000000001</v>
      </c>
      <c r="BX56" s="1">
        <v>0.88428059999999997</v>
      </c>
      <c r="BY56" s="1">
        <v>0.894652</v>
      </c>
      <c r="BZ56" s="1">
        <f t="shared" si="20"/>
        <v>0.92571291999999994</v>
      </c>
      <c r="CA56" s="1">
        <v>0.88587819999999995</v>
      </c>
      <c r="CB56" s="1">
        <v>0.8634406</v>
      </c>
      <c r="CC56" s="1">
        <v>0.89768510000000001</v>
      </c>
      <c r="CD56" s="1">
        <v>0.94096729999999995</v>
      </c>
      <c r="CE56" s="1">
        <v>1.0056244999999999</v>
      </c>
      <c r="CF56" s="1">
        <v>1.0697082</v>
      </c>
      <c r="CG56" s="1">
        <v>1.0676237</v>
      </c>
      <c r="CH56" s="1">
        <v>1.135537</v>
      </c>
      <c r="CI56" s="1">
        <v>1.2085104</v>
      </c>
      <c r="CJ56" s="1">
        <f t="shared" si="21"/>
        <v>1.0083305555555555</v>
      </c>
      <c r="CK56" s="1">
        <v>1.2203965000000001</v>
      </c>
      <c r="CL56" s="1">
        <v>1.2481352999999999</v>
      </c>
      <c r="CM56" s="1">
        <v>1.2131590000000001</v>
      </c>
      <c r="CN56" s="1">
        <v>1.1931604</v>
      </c>
      <c r="CO56" s="1">
        <v>1.2828481</v>
      </c>
      <c r="CP56" s="1">
        <v>1.2763126</v>
      </c>
      <c r="CQ56" s="1">
        <f t="shared" si="22"/>
        <v>1.2390019833333332</v>
      </c>
      <c r="CR56" s="1">
        <v>1.2811941</v>
      </c>
      <c r="CS56" s="1">
        <v>1.2968321</v>
      </c>
      <c r="CT56" s="1">
        <f t="shared" si="23"/>
        <v>1.2890131</v>
      </c>
      <c r="CU56" s="1">
        <v>1.2672439</v>
      </c>
      <c r="CV56" s="1">
        <v>1.212469</v>
      </c>
      <c r="CW56" s="1">
        <v>1.1460014999999999</v>
      </c>
      <c r="CX56" s="1">
        <v>1.2271643999999999</v>
      </c>
      <c r="CY56" s="1">
        <v>1.1705003</v>
      </c>
      <c r="CZ56" s="1">
        <v>1.1030686000000001</v>
      </c>
      <c r="DA56" s="1">
        <f t="shared" si="24"/>
        <v>1.1877412833333334</v>
      </c>
      <c r="DB56" s="1">
        <v>1.0480906999999999</v>
      </c>
      <c r="DC56" s="1">
        <v>1.0821143</v>
      </c>
      <c r="DD56" s="1">
        <v>1.2001284000000001</v>
      </c>
      <c r="DE56" s="1">
        <v>1.0837330999999999</v>
      </c>
      <c r="DF56" s="1">
        <f t="shared" si="25"/>
        <v>1.1035166250000001</v>
      </c>
      <c r="DG56" s="1">
        <v>1.0641563000000001</v>
      </c>
      <c r="DH56" s="1">
        <v>1.0393878999999999</v>
      </c>
      <c r="DI56" s="1">
        <v>1.0366457</v>
      </c>
      <c r="DJ56" s="1">
        <v>1.0897178999999999</v>
      </c>
      <c r="DK56" s="1">
        <v>1.018033</v>
      </c>
      <c r="DL56" s="1">
        <v>1.0042747000000001</v>
      </c>
      <c r="DM56" s="1">
        <v>1.0364187</v>
      </c>
      <c r="DN56" s="1">
        <v>1.0209271</v>
      </c>
      <c r="DO56" s="1">
        <v>1.0894672999999999</v>
      </c>
      <c r="DP56" s="1">
        <v>1.0722727999999999</v>
      </c>
      <c r="DQ56" s="1">
        <v>1.0391461</v>
      </c>
      <c r="DR56" s="1">
        <v>1.0344218000000001</v>
      </c>
      <c r="DS56" s="1">
        <v>1.0584704</v>
      </c>
      <c r="DT56" s="1">
        <v>1.0251435</v>
      </c>
      <c r="DU56" s="1">
        <v>1.0368077</v>
      </c>
      <c r="DV56" s="1">
        <v>1.0145295000000001</v>
      </c>
      <c r="DW56" s="1">
        <v>1.0017292</v>
      </c>
      <c r="DX56" s="1">
        <v>0.97863250000000002</v>
      </c>
      <c r="DY56" s="1">
        <v>0.94116560000000005</v>
      </c>
      <c r="DZ56" s="1">
        <v>0.92028310000000002</v>
      </c>
      <c r="EA56" s="1">
        <v>0.96264329999999998</v>
      </c>
      <c r="EB56" s="1">
        <v>0.98833990000000005</v>
      </c>
      <c r="EC56" s="1">
        <v>0.89824749999999998</v>
      </c>
      <c r="ED56" s="1">
        <v>0.95547599999999999</v>
      </c>
      <c r="EE56" s="1">
        <v>0.94014830000000005</v>
      </c>
      <c r="EF56" s="1">
        <v>1.0068073</v>
      </c>
      <c r="EG56" s="1">
        <v>0.99517610000000001</v>
      </c>
      <c r="EH56" s="1">
        <v>1.0131916999999999</v>
      </c>
      <c r="EI56" s="1">
        <v>1.0087889000000001</v>
      </c>
      <c r="EJ56" s="1">
        <v>1.0141625000000001</v>
      </c>
      <c r="EK56" s="1">
        <v>1.0354838</v>
      </c>
      <c r="EL56" s="1">
        <v>1.0616437999999999</v>
      </c>
      <c r="EM56" s="1">
        <v>1.0180089000000001</v>
      </c>
      <c r="EN56" s="1">
        <v>1.0175088999999999</v>
      </c>
      <c r="EO56" s="1">
        <v>1.0642052</v>
      </c>
      <c r="EP56" s="1">
        <v>1.066573</v>
      </c>
      <c r="EQ56" s="1">
        <v>1.0743175</v>
      </c>
      <c r="ER56" s="1">
        <f t="shared" si="26"/>
        <v>1.0173609027027029</v>
      </c>
      <c r="ES56" s="1">
        <v>1.0004134</v>
      </c>
      <c r="ET56" s="1">
        <v>0.97742870000000004</v>
      </c>
      <c r="EU56" s="1">
        <v>0.99875429999999998</v>
      </c>
      <c r="EV56" s="1">
        <v>0.8987212</v>
      </c>
      <c r="EW56" s="1">
        <v>0.91235849999999996</v>
      </c>
      <c r="EX56" s="1">
        <v>0.9602482</v>
      </c>
      <c r="EY56" s="1">
        <v>0.93830849999999999</v>
      </c>
      <c r="EZ56" s="1">
        <v>0.97566620000000004</v>
      </c>
      <c r="FA56" s="1">
        <v>1.00709</v>
      </c>
      <c r="FB56" s="1">
        <v>0.89955839999999998</v>
      </c>
      <c r="FC56" s="1">
        <v>0.9727865</v>
      </c>
      <c r="FD56" s="1">
        <v>0.98237399999999997</v>
      </c>
      <c r="FE56" s="1">
        <v>0.95648040000000001</v>
      </c>
      <c r="FF56" s="1">
        <v>0.95434249999999998</v>
      </c>
      <c r="FG56" s="1">
        <v>0.95878870000000005</v>
      </c>
      <c r="FH56" s="1">
        <f t="shared" si="27"/>
        <v>0.95955463333333324</v>
      </c>
      <c r="FI56" s="1">
        <v>0.94453690000000001</v>
      </c>
      <c r="FJ56" s="1">
        <v>0.9207147</v>
      </c>
      <c r="FK56" s="1">
        <v>0.83756850000000005</v>
      </c>
      <c r="FL56" s="1">
        <v>0.89311459999999998</v>
      </c>
      <c r="FM56" s="1">
        <v>0.99049469999999995</v>
      </c>
      <c r="FN56" s="1">
        <v>0.93812640000000003</v>
      </c>
      <c r="FO56" s="1">
        <v>0.94107830000000003</v>
      </c>
      <c r="FP56" s="1">
        <v>0.89931360000000005</v>
      </c>
      <c r="FQ56" s="1">
        <v>0.86613600000000002</v>
      </c>
      <c r="FR56" s="1">
        <v>0.84944260000000005</v>
      </c>
      <c r="FS56" s="1">
        <v>0.91241969999999994</v>
      </c>
      <c r="FT56" s="1">
        <v>0.92380609999999996</v>
      </c>
      <c r="FU56" s="1">
        <v>0.92238330000000002</v>
      </c>
      <c r="FV56" s="1">
        <v>0.95116619999999996</v>
      </c>
      <c r="FW56" s="1">
        <v>0.82799990000000001</v>
      </c>
      <c r="FX56" s="1">
        <v>0.85439039999999999</v>
      </c>
      <c r="FY56" s="1">
        <v>0.82366099999999998</v>
      </c>
      <c r="FZ56" s="1">
        <v>0.88973749999999996</v>
      </c>
      <c r="GA56" s="1">
        <v>0.77282740000000005</v>
      </c>
      <c r="GB56" s="1">
        <v>0.83300030000000003</v>
      </c>
      <c r="GC56" s="1">
        <v>0.78724559999999999</v>
      </c>
      <c r="GD56" s="1">
        <f t="shared" si="28"/>
        <v>0.8847220809523807</v>
      </c>
      <c r="GE56" s="1">
        <v>0.89124159999999997</v>
      </c>
      <c r="GF56" s="1">
        <v>0.82559499999999997</v>
      </c>
      <c r="GG56" s="1">
        <v>0.81725749999999997</v>
      </c>
      <c r="GH56" s="1">
        <v>0.93985129999999995</v>
      </c>
      <c r="GI56" s="1">
        <v>0.91144999999999998</v>
      </c>
      <c r="GJ56" s="1">
        <v>0.83943889999999999</v>
      </c>
      <c r="GK56" s="1">
        <v>0.87049480000000001</v>
      </c>
      <c r="GL56" s="1">
        <v>0.83879009999999998</v>
      </c>
      <c r="GM56" s="1">
        <v>0.89854339999999999</v>
      </c>
      <c r="GN56" s="1">
        <v>0.83269389999999999</v>
      </c>
      <c r="GO56" s="1">
        <v>0.82277979999999995</v>
      </c>
      <c r="GP56" s="1">
        <v>0.77409910000000004</v>
      </c>
      <c r="GQ56" s="1">
        <v>0.86512409999999995</v>
      </c>
      <c r="GR56" s="1">
        <v>0.83627110000000004</v>
      </c>
      <c r="GS56" s="1">
        <f t="shared" si="29"/>
        <v>0.85454504285714283</v>
      </c>
    </row>
    <row r="57" spans="1:201" x14ac:dyDescent="0.25">
      <c r="A57" s="1">
        <v>5.6097598</v>
      </c>
      <c r="B57" s="1">
        <v>0.65381560000000005</v>
      </c>
      <c r="C57" s="1">
        <v>0.64208569999999998</v>
      </c>
      <c r="D57" s="1">
        <v>0.63310639999999996</v>
      </c>
      <c r="E57" s="1">
        <v>0.64215920000000004</v>
      </c>
      <c r="F57" s="1">
        <v>0.78315440000000003</v>
      </c>
      <c r="G57" s="1">
        <v>0.63259019999999999</v>
      </c>
      <c r="H57" s="1">
        <v>0.67676289999999995</v>
      </c>
      <c r="I57" s="1">
        <v>0.75932869999999997</v>
      </c>
      <c r="J57" s="1">
        <v>0.73258190000000001</v>
      </c>
      <c r="K57" s="1">
        <v>0.78232270000000004</v>
      </c>
      <c r="L57" s="1">
        <v>0.86377619999999999</v>
      </c>
      <c r="M57" s="1">
        <v>0.83687210000000001</v>
      </c>
      <c r="N57" s="1">
        <v>0.86741250000000003</v>
      </c>
      <c r="O57" s="1">
        <f t="shared" si="15"/>
        <v>0.73122834615384624</v>
      </c>
      <c r="P57" s="1">
        <v>0.88956959999999996</v>
      </c>
      <c r="Q57" s="1">
        <v>0.91758470000000003</v>
      </c>
      <c r="R57" s="1">
        <v>0.91622099999999995</v>
      </c>
      <c r="S57" s="1">
        <v>0.87080190000000002</v>
      </c>
      <c r="T57" s="1">
        <v>0.77703540000000004</v>
      </c>
      <c r="U57" s="1">
        <f t="shared" si="16"/>
        <v>0.87424251999999991</v>
      </c>
      <c r="V57" s="1">
        <v>0.76220270000000001</v>
      </c>
      <c r="W57" s="1">
        <v>0.74864180000000002</v>
      </c>
      <c r="X57" s="1">
        <v>0.75239180000000005</v>
      </c>
      <c r="Y57" s="1">
        <v>0.73060040000000004</v>
      </c>
      <c r="Z57" s="1">
        <v>0.64755229999999997</v>
      </c>
      <c r="AA57" s="1">
        <v>0.53375790000000001</v>
      </c>
      <c r="AB57" s="1">
        <v>0.53831819999999997</v>
      </c>
      <c r="AC57" s="1">
        <v>0.54302479999999997</v>
      </c>
      <c r="AD57" s="1">
        <v>0.61470740000000001</v>
      </c>
      <c r="AE57" s="1">
        <v>0.60128219999999999</v>
      </c>
      <c r="AF57" s="1">
        <v>0.58052870000000001</v>
      </c>
      <c r="AG57" s="1">
        <v>0.54139320000000002</v>
      </c>
      <c r="AH57" s="1">
        <v>0.57791190000000003</v>
      </c>
      <c r="AI57" s="1">
        <v>0.6279247</v>
      </c>
      <c r="AJ57" s="1">
        <v>0.7012178</v>
      </c>
      <c r="AK57" s="1">
        <v>0.7041231</v>
      </c>
      <c r="AL57" s="1">
        <v>0.83419449999999995</v>
      </c>
      <c r="AM57" s="1">
        <v>0.85569139999999999</v>
      </c>
      <c r="AN57" s="1">
        <v>0.91525369999999995</v>
      </c>
      <c r="AO57" s="1">
        <v>0.84686830000000002</v>
      </c>
      <c r="AP57" s="1">
        <v>0.94166090000000002</v>
      </c>
      <c r="AQ57" s="1">
        <f t="shared" si="17"/>
        <v>0.69520227142857149</v>
      </c>
      <c r="AR57" s="1">
        <v>0.94976760000000005</v>
      </c>
      <c r="AS57" s="1">
        <v>0.89961210000000003</v>
      </c>
      <c r="AT57" s="1">
        <v>0.87171750000000003</v>
      </c>
      <c r="AU57" s="1">
        <v>0.91141879999999997</v>
      </c>
      <c r="AV57" s="1">
        <v>1.0515053000000001</v>
      </c>
      <c r="AW57" s="1">
        <v>1.1097748000000001</v>
      </c>
      <c r="AX57" s="1">
        <v>0.91453019999999996</v>
      </c>
      <c r="AY57" s="1">
        <f t="shared" si="18"/>
        <v>0.95833232857142847</v>
      </c>
      <c r="AZ57" s="1">
        <v>0.93109660000000005</v>
      </c>
      <c r="BA57" s="1">
        <v>0.79418800000000001</v>
      </c>
      <c r="BB57" s="1">
        <v>0.64731930000000004</v>
      </c>
      <c r="BC57" s="1">
        <v>0.49999110000000002</v>
      </c>
      <c r="BD57" s="1">
        <v>0.37675310000000001</v>
      </c>
      <c r="BE57" s="1">
        <v>0.36473050000000001</v>
      </c>
      <c r="BF57" s="1">
        <v>0.33527509999999999</v>
      </c>
      <c r="BG57" s="1">
        <v>0.32991419999999999</v>
      </c>
      <c r="BH57" s="1">
        <v>0.31256709999999999</v>
      </c>
      <c r="BI57" s="1">
        <v>0.27731319999999998</v>
      </c>
      <c r="BJ57" s="1">
        <v>0.3220886</v>
      </c>
      <c r="BK57" s="1">
        <v>0.29985970000000001</v>
      </c>
      <c r="BL57" s="1">
        <v>0.2899178</v>
      </c>
      <c r="BM57" s="1">
        <v>0.38018239999999998</v>
      </c>
      <c r="BN57" s="1">
        <v>0.81027389999999999</v>
      </c>
      <c r="BO57" s="1">
        <v>0.94015970000000004</v>
      </c>
      <c r="BP57" s="1">
        <v>0.89125200000000004</v>
      </c>
      <c r="BQ57" s="1">
        <v>1.0016265</v>
      </c>
      <c r="BR57" s="1">
        <v>0.98082020000000003</v>
      </c>
      <c r="BS57" s="1">
        <v>0.94007059999999998</v>
      </c>
      <c r="BT57" s="1">
        <f t="shared" si="19"/>
        <v>0.58626997999999997</v>
      </c>
      <c r="BU57" s="1">
        <v>1.0060049</v>
      </c>
      <c r="BV57" s="1">
        <v>0.99907089999999998</v>
      </c>
      <c r="BW57" s="1">
        <v>1.0646012</v>
      </c>
      <c r="BX57" s="1">
        <v>0.9469514</v>
      </c>
      <c r="BY57" s="1">
        <v>0.95361770000000001</v>
      </c>
      <c r="BZ57" s="1">
        <f t="shared" si="20"/>
        <v>0.99404921999999996</v>
      </c>
      <c r="CA57" s="1">
        <v>0.9429206</v>
      </c>
      <c r="CB57" s="1">
        <v>0.92465540000000002</v>
      </c>
      <c r="CC57" s="1">
        <v>0.95729359999999997</v>
      </c>
      <c r="CD57" s="1">
        <v>1.0047615000000001</v>
      </c>
      <c r="CE57" s="1">
        <v>1.0709054</v>
      </c>
      <c r="CF57" s="1">
        <v>1.1362283</v>
      </c>
      <c r="CG57" s="1">
        <v>1.1330074999999999</v>
      </c>
      <c r="CH57" s="1">
        <v>1.1986908999999999</v>
      </c>
      <c r="CI57" s="1">
        <v>1.2899091</v>
      </c>
      <c r="CJ57" s="1">
        <f t="shared" si="21"/>
        <v>1.0731524777777777</v>
      </c>
      <c r="CK57" s="1">
        <v>1.2953916999999999</v>
      </c>
      <c r="CL57" s="1">
        <v>1.3283081000000001</v>
      </c>
      <c r="CM57" s="1">
        <v>1.2861228</v>
      </c>
      <c r="CN57" s="1">
        <v>1.2639754999999999</v>
      </c>
      <c r="CO57" s="1">
        <v>1.3575626999999999</v>
      </c>
      <c r="CP57" s="1">
        <v>1.3492835999999999</v>
      </c>
      <c r="CQ57" s="1">
        <f t="shared" si="22"/>
        <v>1.3134407333333333</v>
      </c>
      <c r="CR57" s="1">
        <v>1.3612812000000001</v>
      </c>
      <c r="CS57" s="1">
        <v>1.3709247</v>
      </c>
      <c r="CT57" s="1">
        <f t="shared" si="23"/>
        <v>1.3661029500000001</v>
      </c>
      <c r="CU57" s="1">
        <v>1.3338806999999999</v>
      </c>
      <c r="CV57" s="1">
        <v>1.2790111</v>
      </c>
      <c r="CW57" s="1">
        <v>1.2119968000000001</v>
      </c>
      <c r="CX57" s="1">
        <v>1.2870944</v>
      </c>
      <c r="CY57" s="1">
        <v>1.2302362</v>
      </c>
      <c r="CZ57" s="1">
        <v>1.1608134999999999</v>
      </c>
      <c r="DA57" s="1">
        <f t="shared" si="24"/>
        <v>1.2505054500000001</v>
      </c>
      <c r="DB57" s="1">
        <v>1.094568</v>
      </c>
      <c r="DC57" s="1">
        <v>1.1353692</v>
      </c>
      <c r="DD57" s="1">
        <v>1.2602903999999999</v>
      </c>
      <c r="DE57" s="1">
        <v>1.1340490999999999</v>
      </c>
      <c r="DF57" s="1">
        <f t="shared" si="25"/>
        <v>1.1560691749999998</v>
      </c>
      <c r="DG57" s="1">
        <v>1.1154056999999999</v>
      </c>
      <c r="DH57" s="1">
        <v>1.0945365</v>
      </c>
      <c r="DI57" s="1">
        <v>1.090066</v>
      </c>
      <c r="DJ57" s="1">
        <v>1.1390891999999999</v>
      </c>
      <c r="DK57" s="1">
        <v>1.0627652000000001</v>
      </c>
      <c r="DL57" s="1">
        <v>1.0467877000000001</v>
      </c>
      <c r="DM57" s="1">
        <v>1.0811173999999999</v>
      </c>
      <c r="DN57" s="1">
        <v>1.0712619000000001</v>
      </c>
      <c r="DO57" s="1">
        <v>1.1395274</v>
      </c>
      <c r="DP57" s="1">
        <v>1.1199081</v>
      </c>
      <c r="DQ57" s="1">
        <v>1.0918787000000001</v>
      </c>
      <c r="DR57" s="1">
        <v>1.0845041</v>
      </c>
      <c r="DS57" s="1">
        <v>1.109532</v>
      </c>
      <c r="DT57" s="1">
        <v>1.0776891</v>
      </c>
      <c r="DU57" s="1">
        <v>1.0893679999999999</v>
      </c>
      <c r="DV57" s="1">
        <v>1.0693094999999999</v>
      </c>
      <c r="DW57" s="1">
        <v>1.0540934</v>
      </c>
      <c r="DX57" s="1">
        <v>1.0280795</v>
      </c>
      <c r="DY57" s="1">
        <v>0.99272059999999995</v>
      </c>
      <c r="DZ57" s="1">
        <v>0.97192999999999996</v>
      </c>
      <c r="EA57" s="1">
        <v>1.0198324000000001</v>
      </c>
      <c r="EB57" s="1">
        <v>1.0411739</v>
      </c>
      <c r="EC57" s="1">
        <v>0.94080220000000003</v>
      </c>
      <c r="ED57" s="1">
        <v>1.0057901</v>
      </c>
      <c r="EE57" s="1">
        <v>0.99556820000000001</v>
      </c>
      <c r="EF57" s="1">
        <v>1.0630077</v>
      </c>
      <c r="EG57" s="1">
        <v>1.0500195000000001</v>
      </c>
      <c r="EH57" s="1">
        <v>1.0736182000000001</v>
      </c>
      <c r="EI57" s="1">
        <v>1.0720358000000001</v>
      </c>
      <c r="EJ57" s="1">
        <v>1.0767514</v>
      </c>
      <c r="EK57" s="1">
        <v>1.0973744000000001</v>
      </c>
      <c r="EL57" s="1">
        <v>1.1250849999999999</v>
      </c>
      <c r="EM57" s="1">
        <v>1.0787399</v>
      </c>
      <c r="EN57" s="1">
        <v>1.0756199</v>
      </c>
      <c r="EO57" s="1">
        <v>1.126565</v>
      </c>
      <c r="EP57" s="1">
        <v>1.1267463</v>
      </c>
      <c r="EQ57" s="1">
        <v>1.1393914000000001</v>
      </c>
      <c r="ER57" s="1">
        <f t="shared" si="26"/>
        <v>1.071288954054054</v>
      </c>
      <c r="ES57" s="1">
        <v>1.0626171</v>
      </c>
      <c r="ET57" s="1">
        <v>1.0355669000000001</v>
      </c>
      <c r="EU57" s="1">
        <v>1.0584887000000001</v>
      </c>
      <c r="EV57" s="1">
        <v>0.95262480000000005</v>
      </c>
      <c r="EW57" s="1">
        <v>0.9692037</v>
      </c>
      <c r="EX57" s="1">
        <v>1.0175282999999999</v>
      </c>
      <c r="EY57" s="1">
        <v>0.99408220000000003</v>
      </c>
      <c r="EZ57" s="1">
        <v>1.0365818</v>
      </c>
      <c r="FA57" s="1">
        <v>1.0671735</v>
      </c>
      <c r="FB57" s="1">
        <v>0.95603170000000004</v>
      </c>
      <c r="FC57" s="1">
        <v>1.0315677999999999</v>
      </c>
      <c r="FD57" s="1">
        <v>1.0428002000000001</v>
      </c>
      <c r="FE57" s="1">
        <v>1.0162091</v>
      </c>
      <c r="FF57" s="1">
        <v>1.0121001000000001</v>
      </c>
      <c r="FG57" s="1">
        <v>1.0166508000000001</v>
      </c>
      <c r="FH57" s="1">
        <f t="shared" si="27"/>
        <v>1.0179484466666666</v>
      </c>
      <c r="FI57" s="1">
        <v>1.0012566000000001</v>
      </c>
      <c r="FJ57" s="1">
        <v>0.9740356</v>
      </c>
      <c r="FK57" s="1">
        <v>0.8840462</v>
      </c>
      <c r="FL57" s="1">
        <v>0.94584860000000004</v>
      </c>
      <c r="FM57" s="1">
        <v>1.0446472</v>
      </c>
      <c r="FN57" s="1">
        <v>0.99406430000000001</v>
      </c>
      <c r="FO57" s="1">
        <v>0.99715830000000005</v>
      </c>
      <c r="FP57" s="1">
        <v>0.95447939999999998</v>
      </c>
      <c r="FQ57" s="1">
        <v>0.91517349999999997</v>
      </c>
      <c r="FR57" s="1">
        <v>0.90258550000000004</v>
      </c>
      <c r="FS57" s="1">
        <v>0.96262599999999998</v>
      </c>
      <c r="FT57" s="1">
        <v>0.97033809999999998</v>
      </c>
      <c r="FU57" s="1">
        <v>0.97766039999999998</v>
      </c>
      <c r="FV57" s="1">
        <v>1.0007614</v>
      </c>
      <c r="FW57" s="1">
        <v>0.87418220000000002</v>
      </c>
      <c r="FX57" s="1">
        <v>0.90456879999999995</v>
      </c>
      <c r="FY57" s="1">
        <v>0.87527639999999995</v>
      </c>
      <c r="FZ57" s="1">
        <v>0.94428920000000005</v>
      </c>
      <c r="GA57" s="1">
        <v>0.8253009</v>
      </c>
      <c r="GB57" s="1">
        <v>0.88046679999999999</v>
      </c>
      <c r="GC57" s="1">
        <v>0.82935990000000004</v>
      </c>
      <c r="GD57" s="1">
        <f t="shared" si="28"/>
        <v>0.93610120476190473</v>
      </c>
      <c r="GE57" s="1">
        <v>0.94140429999999997</v>
      </c>
      <c r="GF57" s="1">
        <v>0.87431449999999999</v>
      </c>
      <c r="GG57" s="1">
        <v>0.86547370000000001</v>
      </c>
      <c r="GH57" s="1">
        <v>0.99230549999999995</v>
      </c>
      <c r="GI57" s="1">
        <v>0.9610744</v>
      </c>
      <c r="GJ57" s="1">
        <v>0.88471650000000002</v>
      </c>
      <c r="GK57" s="1">
        <v>0.91597300000000004</v>
      </c>
      <c r="GL57" s="1">
        <v>0.88251210000000002</v>
      </c>
      <c r="GM57" s="1">
        <v>0.94109699999999996</v>
      </c>
      <c r="GN57" s="1">
        <v>0.87628819999999996</v>
      </c>
      <c r="GO57" s="1">
        <v>0.87150439999999996</v>
      </c>
      <c r="GP57" s="1">
        <v>0.81850809999999996</v>
      </c>
      <c r="GQ57" s="1">
        <v>0.91004099999999999</v>
      </c>
      <c r="GR57" s="1">
        <v>0.88353870000000001</v>
      </c>
      <c r="GS57" s="1">
        <f t="shared" si="29"/>
        <v>0.90133938571428562</v>
      </c>
    </row>
    <row r="58" spans="1:201" x14ac:dyDescent="0.25">
      <c r="A58" s="1">
        <v>6.1581998000000002</v>
      </c>
      <c r="B58" s="1">
        <v>0.69742269999999995</v>
      </c>
      <c r="C58" s="1">
        <v>0.68741909999999995</v>
      </c>
      <c r="D58" s="1">
        <v>0.67482949999999997</v>
      </c>
      <c r="E58" s="1">
        <v>0.68498159999999997</v>
      </c>
      <c r="F58" s="1">
        <v>0.84036259999999996</v>
      </c>
      <c r="G58" s="1">
        <v>0.67908829999999998</v>
      </c>
      <c r="H58" s="1">
        <v>0.72719719999999999</v>
      </c>
      <c r="I58" s="1">
        <v>0.81713959999999997</v>
      </c>
      <c r="J58" s="1">
        <v>0.79243649999999999</v>
      </c>
      <c r="K58" s="1">
        <v>0.841418</v>
      </c>
      <c r="L58" s="1">
        <v>0.93104549999999997</v>
      </c>
      <c r="M58" s="1">
        <v>0.90842679999999998</v>
      </c>
      <c r="N58" s="1">
        <v>0.93515630000000005</v>
      </c>
      <c r="O58" s="1">
        <f t="shared" si="15"/>
        <v>0.78591720769230755</v>
      </c>
      <c r="P58" s="1">
        <v>0.95937930000000005</v>
      </c>
      <c r="Q58" s="1">
        <v>0.99010520000000002</v>
      </c>
      <c r="R58" s="1">
        <v>0.99410209999999999</v>
      </c>
      <c r="S58" s="1">
        <v>0.93884509999999999</v>
      </c>
      <c r="T58" s="1">
        <v>0.84098300000000004</v>
      </c>
      <c r="U58" s="1">
        <f t="shared" si="16"/>
        <v>0.94468294000000008</v>
      </c>
      <c r="V58" s="1">
        <v>0.81723690000000004</v>
      </c>
      <c r="W58" s="1">
        <v>0.80259820000000004</v>
      </c>
      <c r="X58" s="1">
        <v>0.80815950000000003</v>
      </c>
      <c r="Y58" s="1">
        <v>0.78348459999999998</v>
      </c>
      <c r="Z58" s="1">
        <v>0.68966039999999995</v>
      </c>
      <c r="AA58" s="1">
        <v>0.56097169999999996</v>
      </c>
      <c r="AB58" s="1">
        <v>0.5629362</v>
      </c>
      <c r="AC58" s="1">
        <v>0.57471709999999998</v>
      </c>
      <c r="AD58" s="1">
        <v>0.65393129999999999</v>
      </c>
      <c r="AE58" s="1">
        <v>0.63910350000000005</v>
      </c>
      <c r="AF58" s="1">
        <v>0.61519999999999997</v>
      </c>
      <c r="AG58" s="1">
        <v>0.57655299999999998</v>
      </c>
      <c r="AH58" s="1">
        <v>0.61679700000000004</v>
      </c>
      <c r="AI58" s="1">
        <v>0.6749676</v>
      </c>
      <c r="AJ58" s="1">
        <v>0.76014510000000002</v>
      </c>
      <c r="AK58" s="1">
        <v>0.7648026</v>
      </c>
      <c r="AL58" s="1">
        <v>0.90421499999999999</v>
      </c>
      <c r="AM58" s="1">
        <v>0.9265118</v>
      </c>
      <c r="AN58" s="1">
        <v>0.98672930000000003</v>
      </c>
      <c r="AO58" s="1">
        <v>0.91506480000000001</v>
      </c>
      <c r="AP58" s="1">
        <v>1.0208895</v>
      </c>
      <c r="AQ58" s="1">
        <f t="shared" si="17"/>
        <v>0.74546071904761912</v>
      </c>
      <c r="AR58" s="1">
        <v>1.0267869000000001</v>
      </c>
      <c r="AS58" s="1">
        <v>0.97401360000000003</v>
      </c>
      <c r="AT58" s="1">
        <v>0.94242349999999997</v>
      </c>
      <c r="AU58" s="1">
        <v>0.98099190000000003</v>
      </c>
      <c r="AV58" s="1">
        <v>1.1285966999999999</v>
      </c>
      <c r="AW58" s="1">
        <v>1.1870396000000001</v>
      </c>
      <c r="AX58" s="1">
        <v>0.98503110000000005</v>
      </c>
      <c r="AY58" s="1">
        <f t="shared" si="18"/>
        <v>1.0321261857142858</v>
      </c>
      <c r="AZ58" s="1">
        <v>0.99659679999999995</v>
      </c>
      <c r="BA58" s="1">
        <v>0.8531938</v>
      </c>
      <c r="BB58" s="1">
        <v>0.69394659999999997</v>
      </c>
      <c r="BC58" s="1">
        <v>0.53010310000000005</v>
      </c>
      <c r="BD58" s="1">
        <v>0.39062160000000001</v>
      </c>
      <c r="BE58" s="1">
        <v>0.37996940000000001</v>
      </c>
      <c r="BF58" s="1">
        <v>0.34802420000000001</v>
      </c>
      <c r="BG58" s="1">
        <v>0.34046900000000002</v>
      </c>
      <c r="BH58" s="1">
        <v>0.3215826</v>
      </c>
      <c r="BI58" s="1">
        <v>0.28333829999999999</v>
      </c>
      <c r="BJ58" s="1">
        <v>0.32988269999999997</v>
      </c>
      <c r="BK58" s="1">
        <v>0.3089055</v>
      </c>
      <c r="BL58" s="1">
        <v>0.30005359999999998</v>
      </c>
      <c r="BM58" s="1">
        <v>0.39887650000000002</v>
      </c>
      <c r="BN58" s="1">
        <v>0.86271439999999999</v>
      </c>
      <c r="BO58" s="1">
        <v>1.0045649000000001</v>
      </c>
      <c r="BP58" s="1">
        <v>0.946712</v>
      </c>
      <c r="BQ58" s="1">
        <v>1.0663395</v>
      </c>
      <c r="BR58" s="1">
        <v>1.0415966999999999</v>
      </c>
      <c r="BS58" s="1">
        <v>1.0049375</v>
      </c>
      <c r="BT58" s="1">
        <f t="shared" si="19"/>
        <v>0.62012143499999994</v>
      </c>
      <c r="BU58" s="1">
        <v>1.0805690999999999</v>
      </c>
      <c r="BV58" s="1">
        <v>1.0725252999999999</v>
      </c>
      <c r="BW58" s="1">
        <v>1.1488674000000001</v>
      </c>
      <c r="BX58" s="1">
        <v>1.0135778</v>
      </c>
      <c r="BY58" s="1">
        <v>1.0163751999999999</v>
      </c>
      <c r="BZ58" s="1">
        <f t="shared" si="20"/>
        <v>1.0663829599999999</v>
      </c>
      <c r="CA58" s="1">
        <v>1.002875</v>
      </c>
      <c r="CB58" s="1">
        <v>0.98985520000000005</v>
      </c>
      <c r="CC58" s="1">
        <v>1.0202059999999999</v>
      </c>
      <c r="CD58" s="1">
        <v>1.0715816</v>
      </c>
      <c r="CE58" s="1">
        <v>1.1388696</v>
      </c>
      <c r="CF58" s="1">
        <v>1.2034868000000001</v>
      </c>
      <c r="CG58" s="1">
        <v>1.1994452</v>
      </c>
      <c r="CH58" s="1">
        <v>1.2608968</v>
      </c>
      <c r="CI58" s="1">
        <v>1.3714032</v>
      </c>
      <c r="CJ58" s="1">
        <f t="shared" si="21"/>
        <v>1.1398465999999998</v>
      </c>
      <c r="CK58" s="1">
        <v>1.3692420000000001</v>
      </c>
      <c r="CL58" s="1">
        <v>1.4088839</v>
      </c>
      <c r="CM58" s="1">
        <v>1.3586304</v>
      </c>
      <c r="CN58" s="1">
        <v>1.3334674</v>
      </c>
      <c r="CO58" s="1">
        <v>1.4304266000000001</v>
      </c>
      <c r="CP58" s="1">
        <v>1.4210432</v>
      </c>
      <c r="CQ58" s="1">
        <f t="shared" si="22"/>
        <v>1.3869489166666666</v>
      </c>
      <c r="CR58" s="1">
        <v>1.4419084</v>
      </c>
      <c r="CS58" s="1">
        <v>1.4419291999999999</v>
      </c>
      <c r="CT58" s="1">
        <f t="shared" si="23"/>
        <v>1.4419187999999998</v>
      </c>
      <c r="CU58" s="1">
        <v>1.3963448000000001</v>
      </c>
      <c r="CV58" s="1">
        <v>1.3424022</v>
      </c>
      <c r="CW58" s="1">
        <v>1.2760966</v>
      </c>
      <c r="CX58" s="1">
        <v>1.3421036</v>
      </c>
      <c r="CY58" s="1">
        <v>1.2865319</v>
      </c>
      <c r="CZ58" s="1">
        <v>1.2167673000000001</v>
      </c>
      <c r="DA58" s="1">
        <f t="shared" si="24"/>
        <v>1.3100410666666666</v>
      </c>
      <c r="DB58" s="1">
        <v>1.1355462000000001</v>
      </c>
      <c r="DC58" s="1">
        <v>1.1846023999999999</v>
      </c>
      <c r="DD58" s="1">
        <v>1.3167039</v>
      </c>
      <c r="DE58" s="1">
        <v>1.1792115000000001</v>
      </c>
      <c r="DF58" s="1">
        <f t="shared" si="25"/>
        <v>1.204016</v>
      </c>
      <c r="DG58" s="1">
        <v>1.1619146</v>
      </c>
      <c r="DH58" s="1">
        <v>1.1467749</v>
      </c>
      <c r="DI58" s="1">
        <v>1.1399124</v>
      </c>
      <c r="DJ58" s="1">
        <v>1.1824762</v>
      </c>
      <c r="DK58" s="1">
        <v>1.1033404</v>
      </c>
      <c r="DL58" s="1">
        <v>1.0838430999999999</v>
      </c>
      <c r="DM58" s="1">
        <v>1.1207959999999999</v>
      </c>
      <c r="DN58" s="1">
        <v>1.1178809000000001</v>
      </c>
      <c r="DO58" s="1">
        <v>1.184455</v>
      </c>
      <c r="DP58" s="1">
        <v>1.1623308999999999</v>
      </c>
      <c r="DQ58" s="1">
        <v>1.1415651</v>
      </c>
      <c r="DR58" s="1">
        <v>1.1307126000000001</v>
      </c>
      <c r="DS58" s="1">
        <v>1.1566764</v>
      </c>
      <c r="DT58" s="1">
        <v>1.1272039</v>
      </c>
      <c r="DU58" s="1">
        <v>1.1384501</v>
      </c>
      <c r="DV58" s="1">
        <v>1.1211758999999999</v>
      </c>
      <c r="DW58" s="1">
        <v>1.1036471999999999</v>
      </c>
      <c r="DX58" s="1">
        <v>1.0733895</v>
      </c>
      <c r="DY58" s="1">
        <v>1.0419801</v>
      </c>
      <c r="DZ58" s="1">
        <v>1.0222574</v>
      </c>
      <c r="EA58" s="1">
        <v>1.0762608</v>
      </c>
      <c r="EB58" s="1">
        <v>1.0907887999999999</v>
      </c>
      <c r="EC58" s="1">
        <v>0.97936610000000002</v>
      </c>
      <c r="ED58" s="1">
        <v>1.0526439000000001</v>
      </c>
      <c r="EE58" s="1">
        <v>1.0495999</v>
      </c>
      <c r="EF58" s="1">
        <v>1.1165434000000001</v>
      </c>
      <c r="EG58" s="1">
        <v>1.1024761000000001</v>
      </c>
      <c r="EH58" s="1">
        <v>1.1325251999999999</v>
      </c>
      <c r="EI58" s="1">
        <v>1.1355343</v>
      </c>
      <c r="EJ58" s="1">
        <v>1.1382781</v>
      </c>
      <c r="EK58" s="1">
        <v>1.1577615999999999</v>
      </c>
      <c r="EL58" s="1">
        <v>1.1864813999999999</v>
      </c>
      <c r="EM58" s="1">
        <v>1.1380722999999999</v>
      </c>
      <c r="EN58" s="1">
        <v>1.1318412</v>
      </c>
      <c r="EO58" s="1">
        <v>1.1877812999999999</v>
      </c>
      <c r="EP58" s="1">
        <v>1.1846142</v>
      </c>
      <c r="EQ58" s="1">
        <v>1.2029744</v>
      </c>
      <c r="ER58" s="1">
        <f t="shared" si="26"/>
        <v>1.1222790702702703</v>
      </c>
      <c r="ES58" s="1">
        <v>1.1239846</v>
      </c>
      <c r="ET58" s="1">
        <v>1.0924782</v>
      </c>
      <c r="EU58" s="1">
        <v>1.1174183</v>
      </c>
      <c r="EV58" s="1">
        <v>1.0072468999999999</v>
      </c>
      <c r="EW58" s="1">
        <v>1.0261663999999999</v>
      </c>
      <c r="EX58" s="1">
        <v>1.0741537000000001</v>
      </c>
      <c r="EY58" s="1">
        <v>1.0487034</v>
      </c>
      <c r="EZ58" s="1">
        <v>1.0970485000000001</v>
      </c>
      <c r="FA58" s="1">
        <v>1.1259294</v>
      </c>
      <c r="FB58" s="1">
        <v>1.0132464999999999</v>
      </c>
      <c r="FC58" s="1">
        <v>1.0894142</v>
      </c>
      <c r="FD58" s="1">
        <v>1.1025639</v>
      </c>
      <c r="FE58" s="1">
        <v>1.0758315000000001</v>
      </c>
      <c r="FF58" s="1">
        <v>1.0691533</v>
      </c>
      <c r="FG58" s="1">
        <v>1.0740434000000001</v>
      </c>
      <c r="FH58" s="1">
        <f t="shared" si="27"/>
        <v>1.07582548</v>
      </c>
      <c r="FI58" s="1">
        <v>1.0572790999999999</v>
      </c>
      <c r="FJ58" s="1">
        <v>1.0262959</v>
      </c>
      <c r="FK58" s="1">
        <v>0.93032400000000004</v>
      </c>
      <c r="FL58" s="1">
        <v>0.99890509999999999</v>
      </c>
      <c r="FM58" s="1">
        <v>1.0975264</v>
      </c>
      <c r="FN58" s="1">
        <v>1.0495403000000001</v>
      </c>
      <c r="FO58" s="1">
        <v>1.0541183999999999</v>
      </c>
      <c r="FP58" s="1">
        <v>1.0105934000000001</v>
      </c>
      <c r="FQ58" s="1">
        <v>0.96473799999999998</v>
      </c>
      <c r="FR58" s="1">
        <v>0.95728709999999995</v>
      </c>
      <c r="FS58" s="1">
        <v>1.0129827</v>
      </c>
      <c r="FT58" s="1">
        <v>1.0153193</v>
      </c>
      <c r="FU58" s="1">
        <v>1.0338503999999999</v>
      </c>
      <c r="FV58" s="1">
        <v>1.0501989</v>
      </c>
      <c r="FW58" s="1">
        <v>0.92126889999999995</v>
      </c>
      <c r="FX58" s="1">
        <v>0.95564309999999997</v>
      </c>
      <c r="FY58" s="1">
        <v>0.92869869999999999</v>
      </c>
      <c r="FZ58" s="1">
        <v>0.99899939999999998</v>
      </c>
      <c r="GA58" s="1">
        <v>0.87959710000000002</v>
      </c>
      <c r="GB58" s="1">
        <v>0.92778550000000004</v>
      </c>
      <c r="GC58" s="1">
        <v>0.87151299999999998</v>
      </c>
      <c r="GD58" s="1">
        <f t="shared" si="28"/>
        <v>0.98773641428571424</v>
      </c>
      <c r="GE58" s="1">
        <v>0.99126630000000004</v>
      </c>
      <c r="GF58" s="1">
        <v>0.92357049999999996</v>
      </c>
      <c r="GG58" s="1">
        <v>0.91450580000000004</v>
      </c>
      <c r="GH58" s="1">
        <v>1.044138</v>
      </c>
      <c r="GI58" s="1">
        <v>1.0102693</v>
      </c>
      <c r="GJ58" s="1">
        <v>0.92986380000000002</v>
      </c>
      <c r="GK58" s="1">
        <v>0.96115649999999997</v>
      </c>
      <c r="GL58" s="1">
        <v>0.92621909999999996</v>
      </c>
      <c r="GM58" s="1">
        <v>0.98121879999999995</v>
      </c>
      <c r="GN58" s="1">
        <v>0.91940949999999999</v>
      </c>
      <c r="GO58" s="1">
        <v>0.92167370000000004</v>
      </c>
      <c r="GP58" s="1">
        <v>0.86431709999999995</v>
      </c>
      <c r="GQ58" s="1">
        <v>0.95430250000000005</v>
      </c>
      <c r="GR58" s="1">
        <v>0.93165549999999997</v>
      </c>
      <c r="GS58" s="1">
        <f t="shared" si="29"/>
        <v>0.94811188571428562</v>
      </c>
    </row>
    <row r="59" spans="1:201" x14ac:dyDescent="0.25">
      <c r="A59" s="1">
        <v>6.7602501000000004</v>
      </c>
      <c r="B59" s="1">
        <v>0.74297290000000005</v>
      </c>
      <c r="C59" s="1">
        <v>0.73512730000000004</v>
      </c>
      <c r="D59" s="1">
        <v>0.71877860000000005</v>
      </c>
      <c r="E59" s="1">
        <v>0.73003839999999998</v>
      </c>
      <c r="F59" s="1">
        <v>0.90143450000000003</v>
      </c>
      <c r="G59" s="1">
        <v>0.72863120000000003</v>
      </c>
      <c r="H59" s="1">
        <v>0.78077479999999999</v>
      </c>
      <c r="I59" s="1">
        <v>0.87857030000000003</v>
      </c>
      <c r="J59" s="1">
        <v>0.85635190000000005</v>
      </c>
      <c r="K59" s="1">
        <v>0.90395890000000001</v>
      </c>
      <c r="L59" s="1">
        <v>1.0023618000000001</v>
      </c>
      <c r="M59" s="1">
        <v>0.98474740000000005</v>
      </c>
      <c r="N59" s="1">
        <v>1.0069824000000001</v>
      </c>
      <c r="O59" s="1">
        <f t="shared" si="15"/>
        <v>0.84390233846153839</v>
      </c>
      <c r="P59" s="1">
        <v>1.0337392999999999</v>
      </c>
      <c r="Q59" s="1">
        <v>1.0681316999999999</v>
      </c>
      <c r="R59" s="1">
        <v>1.0777909999999999</v>
      </c>
      <c r="S59" s="1">
        <v>1.0117065999999999</v>
      </c>
      <c r="T59" s="1">
        <v>0.90983579999999997</v>
      </c>
      <c r="U59" s="1">
        <f t="shared" si="16"/>
        <v>1.0202408799999998</v>
      </c>
      <c r="V59" s="1">
        <v>0.87652549999999996</v>
      </c>
      <c r="W59" s="1">
        <v>0.86073120000000003</v>
      </c>
      <c r="X59" s="1">
        <v>0.86863069999999998</v>
      </c>
      <c r="Y59" s="1">
        <v>0.84130850000000001</v>
      </c>
      <c r="Z59" s="1">
        <v>0.73589800000000005</v>
      </c>
      <c r="AA59" s="1">
        <v>0.59104210000000001</v>
      </c>
      <c r="AB59" s="1">
        <v>0.59016990000000003</v>
      </c>
      <c r="AC59" s="1">
        <v>0.6101375</v>
      </c>
      <c r="AD59" s="1">
        <v>0.69777979999999995</v>
      </c>
      <c r="AE59" s="1">
        <v>0.68105139999999997</v>
      </c>
      <c r="AF59" s="1">
        <v>0.6535164</v>
      </c>
      <c r="AG59" s="1">
        <v>0.61593100000000001</v>
      </c>
      <c r="AH59" s="1">
        <v>0.65995680000000001</v>
      </c>
      <c r="AI59" s="1">
        <v>0.72682199999999997</v>
      </c>
      <c r="AJ59" s="1">
        <v>0.8251638</v>
      </c>
      <c r="AK59" s="1">
        <v>0.83268129999999996</v>
      </c>
      <c r="AL59" s="1">
        <v>0.98086240000000002</v>
      </c>
      <c r="AM59" s="1">
        <v>1.0034978000000001</v>
      </c>
      <c r="AN59" s="1">
        <v>1.0638418999999999</v>
      </c>
      <c r="AO59" s="1">
        <v>0.98875150000000001</v>
      </c>
      <c r="AP59" s="1">
        <v>1.1065898000000001</v>
      </c>
      <c r="AQ59" s="1">
        <f t="shared" si="17"/>
        <v>0.8005185380952381</v>
      </c>
      <c r="AR59" s="1">
        <v>1.1101747</v>
      </c>
      <c r="AS59" s="1">
        <v>1.0547557000000001</v>
      </c>
      <c r="AT59" s="1">
        <v>1.0192246</v>
      </c>
      <c r="AU59" s="1">
        <v>1.0562098</v>
      </c>
      <c r="AV59" s="1">
        <v>1.2102997</v>
      </c>
      <c r="AW59" s="1">
        <v>1.2676476000000001</v>
      </c>
      <c r="AX59" s="1">
        <v>1.0599934</v>
      </c>
      <c r="AY59" s="1">
        <f t="shared" si="18"/>
        <v>1.1111865000000001</v>
      </c>
      <c r="AZ59" s="1">
        <v>1.0656703999999999</v>
      </c>
      <c r="BA59" s="1">
        <v>0.91661009999999998</v>
      </c>
      <c r="BB59" s="1">
        <v>0.74423910000000004</v>
      </c>
      <c r="BC59" s="1">
        <v>0.56295720000000005</v>
      </c>
      <c r="BD59" s="1">
        <v>0.40554679999999999</v>
      </c>
      <c r="BE59" s="1">
        <v>0.39658300000000002</v>
      </c>
      <c r="BF59" s="1">
        <v>0.3625892</v>
      </c>
      <c r="BG59" s="1">
        <v>0.35216779999999998</v>
      </c>
      <c r="BH59" s="1">
        <v>0.33156180000000002</v>
      </c>
      <c r="BI59" s="1">
        <v>0.28940640000000001</v>
      </c>
      <c r="BJ59" s="1">
        <v>0.33830729999999998</v>
      </c>
      <c r="BK59" s="1">
        <v>0.3189726</v>
      </c>
      <c r="BL59" s="1">
        <v>0.31153229999999998</v>
      </c>
      <c r="BM59" s="1">
        <v>0.42019570000000001</v>
      </c>
      <c r="BN59" s="1">
        <v>0.91982129999999995</v>
      </c>
      <c r="BO59" s="1">
        <v>1.0736569</v>
      </c>
      <c r="BP59" s="1">
        <v>1.0064485000000001</v>
      </c>
      <c r="BQ59" s="1">
        <v>1.1356223000000001</v>
      </c>
      <c r="BR59" s="1">
        <v>1.1064993000000001</v>
      </c>
      <c r="BS59" s="1">
        <v>1.0748496999999999</v>
      </c>
      <c r="BT59" s="1">
        <f t="shared" si="19"/>
        <v>0.65666188499999989</v>
      </c>
      <c r="BU59" s="1">
        <v>1.1606278000000001</v>
      </c>
      <c r="BV59" s="1">
        <v>1.1509381999999999</v>
      </c>
      <c r="BW59" s="1">
        <v>1.2388669999999999</v>
      </c>
      <c r="BX59" s="1">
        <v>1.0851862000000001</v>
      </c>
      <c r="BY59" s="1">
        <v>1.0837319000000001</v>
      </c>
      <c r="BZ59" s="1">
        <f t="shared" si="20"/>
        <v>1.1438702199999999</v>
      </c>
      <c r="CA59" s="1">
        <v>1.0672413000000001</v>
      </c>
      <c r="CB59" s="1">
        <v>1.0601533999999999</v>
      </c>
      <c r="CC59" s="1">
        <v>1.0877081</v>
      </c>
      <c r="CD59" s="1">
        <v>1.142868</v>
      </c>
      <c r="CE59" s="1">
        <v>1.2106895</v>
      </c>
      <c r="CF59" s="1">
        <v>1.2731589999999999</v>
      </c>
      <c r="CG59" s="1">
        <v>1.2679448</v>
      </c>
      <c r="CH59" s="1">
        <v>1.3248500999999999</v>
      </c>
      <c r="CI59" s="1">
        <v>1.4548409</v>
      </c>
      <c r="CJ59" s="1">
        <f t="shared" si="21"/>
        <v>1.2099394555555554</v>
      </c>
      <c r="CK59" s="1">
        <v>1.4439071000000001</v>
      </c>
      <c r="CL59" s="1">
        <v>1.4910041000000001</v>
      </c>
      <c r="CM59" s="1">
        <v>1.4325403000000001</v>
      </c>
      <c r="CN59" s="1">
        <v>1.4042671</v>
      </c>
      <c r="CO59" s="1">
        <v>1.5036951999999999</v>
      </c>
      <c r="CP59" s="1">
        <v>1.4939956999999999</v>
      </c>
      <c r="CQ59" s="1">
        <f t="shared" si="22"/>
        <v>1.46156825</v>
      </c>
      <c r="CR59" s="1">
        <v>1.523658</v>
      </c>
      <c r="CS59" s="1">
        <v>1.5129762</v>
      </c>
      <c r="CT59" s="1">
        <f t="shared" si="23"/>
        <v>1.5183171</v>
      </c>
      <c r="CU59" s="1">
        <v>1.4580587</v>
      </c>
      <c r="CV59" s="1">
        <v>1.4051605</v>
      </c>
      <c r="CW59" s="1">
        <v>1.3395630000000001</v>
      </c>
      <c r="CX59" s="1">
        <v>1.3956428000000001</v>
      </c>
      <c r="CY59" s="1">
        <v>1.3414444999999999</v>
      </c>
      <c r="CZ59" s="1">
        <v>1.2716772999999999</v>
      </c>
      <c r="DA59" s="1">
        <f t="shared" si="24"/>
        <v>1.3685911333333332</v>
      </c>
      <c r="DB59" s="1">
        <v>1.1741824999999999</v>
      </c>
      <c r="DC59" s="1">
        <v>1.2326623000000001</v>
      </c>
      <c r="DD59" s="1">
        <v>1.3715625</v>
      </c>
      <c r="DE59" s="1">
        <v>1.2219172</v>
      </c>
      <c r="DF59" s="1">
        <f t="shared" si="25"/>
        <v>1.2500811249999999</v>
      </c>
      <c r="DG59" s="1">
        <v>1.2061442</v>
      </c>
      <c r="DH59" s="1">
        <v>1.1978129</v>
      </c>
      <c r="DI59" s="1">
        <v>1.1884201000000001</v>
      </c>
      <c r="DJ59" s="1">
        <v>1.2231822000000001</v>
      </c>
      <c r="DK59" s="1">
        <v>1.1417024</v>
      </c>
      <c r="DL59" s="1">
        <v>1.1186913999999999</v>
      </c>
      <c r="DM59" s="1">
        <v>1.1588467</v>
      </c>
      <c r="DN59" s="1">
        <v>1.1627974999999999</v>
      </c>
      <c r="DO59" s="1">
        <v>1.2274067</v>
      </c>
      <c r="DP59" s="1">
        <v>1.2032408999999999</v>
      </c>
      <c r="DQ59" s="1">
        <v>1.1902676000000001</v>
      </c>
      <c r="DR59" s="1">
        <v>1.1758109000000001</v>
      </c>
      <c r="DS59" s="1">
        <v>1.2026311000000001</v>
      </c>
      <c r="DT59" s="1">
        <v>1.1755381</v>
      </c>
      <c r="DU59" s="1">
        <v>1.1866311</v>
      </c>
      <c r="DV59" s="1">
        <v>1.1723207</v>
      </c>
      <c r="DW59" s="1">
        <v>1.1527963999999999</v>
      </c>
      <c r="DX59" s="1">
        <v>1.1174249999999999</v>
      </c>
      <c r="DY59" s="1">
        <v>1.0906501</v>
      </c>
      <c r="DZ59" s="1">
        <v>1.0721925000000001</v>
      </c>
      <c r="EA59" s="1">
        <v>1.1329891999999999</v>
      </c>
      <c r="EB59" s="1">
        <v>1.1403445999999999</v>
      </c>
      <c r="EC59" s="1">
        <v>1.0170733000000001</v>
      </c>
      <c r="ED59" s="1">
        <v>1.0988735999999999</v>
      </c>
      <c r="EE59" s="1">
        <v>1.103693</v>
      </c>
      <c r="EF59" s="1">
        <v>1.1693639</v>
      </c>
      <c r="EG59" s="1">
        <v>1.1546531</v>
      </c>
      <c r="EH59" s="1">
        <v>1.1917135999999999</v>
      </c>
      <c r="EI59" s="1">
        <v>1.1997917</v>
      </c>
      <c r="EJ59" s="1">
        <v>1.2003246999999999</v>
      </c>
      <c r="EK59" s="1">
        <v>1.2185827</v>
      </c>
      <c r="EL59" s="1">
        <v>1.2479260999999999</v>
      </c>
      <c r="EM59" s="1">
        <v>1.1976849000000001</v>
      </c>
      <c r="EN59" s="1">
        <v>1.1879055999999999</v>
      </c>
      <c r="EO59" s="1">
        <v>1.2491099000000001</v>
      </c>
      <c r="EP59" s="1">
        <v>1.2421416000000001</v>
      </c>
      <c r="EQ59" s="1">
        <v>1.2669212999999999</v>
      </c>
      <c r="ER59" s="1">
        <f t="shared" si="26"/>
        <v>1.1725297648648649</v>
      </c>
      <c r="ES59" s="1">
        <v>1.1863272</v>
      </c>
      <c r="ET59" s="1">
        <v>1.1496598</v>
      </c>
      <c r="EU59" s="1">
        <v>1.1771752</v>
      </c>
      <c r="EV59" s="1">
        <v>1.0640753999999999</v>
      </c>
      <c r="EW59" s="1">
        <v>1.0843422</v>
      </c>
      <c r="EX59" s="1">
        <v>1.1316953999999999</v>
      </c>
      <c r="EY59" s="1">
        <v>1.1039163000000001</v>
      </c>
      <c r="EZ59" s="1">
        <v>1.1585108</v>
      </c>
      <c r="FA59" s="1">
        <v>1.1846421</v>
      </c>
      <c r="FB59" s="1">
        <v>1.0717707000000001</v>
      </c>
      <c r="FC59" s="1">
        <v>1.1473895000000001</v>
      </c>
      <c r="FD59" s="1">
        <v>1.1627848000000001</v>
      </c>
      <c r="FE59" s="1">
        <v>1.1363814000000001</v>
      </c>
      <c r="FF59" s="1">
        <v>1.1269326</v>
      </c>
      <c r="FG59" s="1">
        <v>1.1317649000000001</v>
      </c>
      <c r="FH59" s="1">
        <f t="shared" si="27"/>
        <v>1.1344912199999999</v>
      </c>
      <c r="FI59" s="1">
        <v>1.1139091999999999</v>
      </c>
      <c r="FJ59" s="1">
        <v>1.0789500000000001</v>
      </c>
      <c r="FK59" s="1">
        <v>0.97711409999999999</v>
      </c>
      <c r="FL59" s="1">
        <v>1.053296</v>
      </c>
      <c r="FM59" s="1">
        <v>1.1507038999999999</v>
      </c>
      <c r="FN59" s="1">
        <v>1.1061823</v>
      </c>
      <c r="FO59" s="1">
        <v>1.1122665</v>
      </c>
      <c r="FP59" s="1">
        <v>1.0684689999999999</v>
      </c>
      <c r="FQ59" s="1">
        <v>1.0159407</v>
      </c>
      <c r="FR59" s="1">
        <v>1.0143377</v>
      </c>
      <c r="FS59" s="1">
        <v>1.0647209</v>
      </c>
      <c r="FT59" s="1">
        <v>1.0607963</v>
      </c>
      <c r="FU59" s="1">
        <v>1.091885</v>
      </c>
      <c r="FV59" s="1">
        <v>1.1009396</v>
      </c>
      <c r="FW59" s="1">
        <v>0.97081519999999999</v>
      </c>
      <c r="FX59" s="1">
        <v>1.0090332</v>
      </c>
      <c r="FY59" s="1">
        <v>0.98428850000000001</v>
      </c>
      <c r="FZ59" s="1">
        <v>1.0549961000000001</v>
      </c>
      <c r="GA59" s="1">
        <v>0.93620899999999996</v>
      </c>
      <c r="GB59" s="1">
        <v>0.97572139999999996</v>
      </c>
      <c r="GC59" s="1">
        <v>0.91436070000000003</v>
      </c>
      <c r="GD59" s="1">
        <f t="shared" si="28"/>
        <v>1.0407112047619049</v>
      </c>
      <c r="GE59" s="1">
        <v>1.0420551</v>
      </c>
      <c r="GF59" s="1">
        <v>0.97444600000000003</v>
      </c>
      <c r="GG59" s="1">
        <v>0.96528320000000001</v>
      </c>
      <c r="GH59" s="1">
        <v>1.0964079</v>
      </c>
      <c r="GI59" s="1">
        <v>1.0600814000000001</v>
      </c>
      <c r="GJ59" s="1">
        <v>0.97600419999999999</v>
      </c>
      <c r="GK59" s="1">
        <v>1.0072496</v>
      </c>
      <c r="GL59" s="1">
        <v>0.9707327</v>
      </c>
      <c r="GM59" s="1">
        <v>1.0211353000000001</v>
      </c>
      <c r="GN59" s="1">
        <v>0.96326630000000002</v>
      </c>
      <c r="GO59" s="1">
        <v>0.97382610000000003</v>
      </c>
      <c r="GP59" s="1">
        <v>0.91207890000000003</v>
      </c>
      <c r="GQ59" s="1">
        <v>0.99965110000000001</v>
      </c>
      <c r="GR59" s="1">
        <v>0.98174150000000004</v>
      </c>
      <c r="GS59" s="1">
        <f t="shared" si="29"/>
        <v>0.99599709285714277</v>
      </c>
    </row>
    <row r="60" spans="1:201" x14ac:dyDescent="0.25">
      <c r="A60" s="1">
        <v>7.4211701999999997</v>
      </c>
      <c r="B60" s="1">
        <v>0.79191210000000001</v>
      </c>
      <c r="C60" s="1">
        <v>0.78600760000000003</v>
      </c>
      <c r="D60" s="1">
        <v>0.76622330000000005</v>
      </c>
      <c r="E60" s="1">
        <v>0.77832500000000004</v>
      </c>
      <c r="F60" s="1">
        <v>0.96811449999999999</v>
      </c>
      <c r="G60" s="1">
        <v>0.78196750000000004</v>
      </c>
      <c r="H60" s="1">
        <v>0.8388042</v>
      </c>
      <c r="I60" s="1">
        <v>0.94508579999999998</v>
      </c>
      <c r="J60" s="1">
        <v>0.92505280000000001</v>
      </c>
      <c r="K60" s="1">
        <v>0.97148990000000002</v>
      </c>
      <c r="L60" s="1">
        <v>1.07962</v>
      </c>
      <c r="M60" s="1">
        <v>1.0672128000000001</v>
      </c>
      <c r="N60" s="1">
        <v>1.0845210999999999</v>
      </c>
      <c r="O60" s="1">
        <f t="shared" si="15"/>
        <v>0.90648743076923088</v>
      </c>
      <c r="P60" s="1">
        <v>1.1146594999999999</v>
      </c>
      <c r="Q60" s="1">
        <v>1.1539488</v>
      </c>
      <c r="R60" s="1">
        <v>1.1693713999999999</v>
      </c>
      <c r="S60" s="1">
        <v>1.0914474999999999</v>
      </c>
      <c r="T60" s="1">
        <v>0.98490480000000002</v>
      </c>
      <c r="U60" s="1">
        <f t="shared" si="16"/>
        <v>1.1028663999999999</v>
      </c>
      <c r="V60" s="1">
        <v>0.94188229999999995</v>
      </c>
      <c r="W60" s="1">
        <v>0.92478349999999998</v>
      </c>
      <c r="X60" s="1">
        <v>0.93517150000000004</v>
      </c>
      <c r="Y60" s="1">
        <v>0.90550739999999996</v>
      </c>
      <c r="Z60" s="1">
        <v>0.78739820000000005</v>
      </c>
      <c r="AA60" s="1">
        <v>0.6249228</v>
      </c>
      <c r="AB60" s="1">
        <v>0.62105920000000003</v>
      </c>
      <c r="AC60" s="1">
        <v>0.65032699999999999</v>
      </c>
      <c r="AD60" s="1">
        <v>0.7473997</v>
      </c>
      <c r="AE60" s="1">
        <v>0.72885909999999998</v>
      </c>
      <c r="AF60" s="1">
        <v>0.69662710000000005</v>
      </c>
      <c r="AG60" s="1">
        <v>0.66049780000000002</v>
      </c>
      <c r="AH60" s="1">
        <v>0.70814929999999998</v>
      </c>
      <c r="AI60" s="1">
        <v>0.78521529999999995</v>
      </c>
      <c r="AJ60" s="1">
        <v>0.89764169999999999</v>
      </c>
      <c r="AK60" s="1">
        <v>0.90969869999999997</v>
      </c>
      <c r="AL60" s="1">
        <v>1.0657588</v>
      </c>
      <c r="AM60" s="1">
        <v>1.0882194000000001</v>
      </c>
      <c r="AN60" s="1">
        <v>1.1487347999999999</v>
      </c>
      <c r="AO60" s="1">
        <v>1.0695539000000001</v>
      </c>
      <c r="AP60" s="1">
        <v>1.2003524999999999</v>
      </c>
      <c r="AQ60" s="1">
        <f t="shared" si="17"/>
        <v>0.86179809523809514</v>
      </c>
      <c r="AR60" s="1">
        <v>1.2022549</v>
      </c>
      <c r="AS60" s="1">
        <v>1.1438005</v>
      </c>
      <c r="AT60" s="1">
        <v>1.1040293000000001</v>
      </c>
      <c r="AU60" s="1">
        <v>1.1390568000000001</v>
      </c>
      <c r="AV60" s="1">
        <v>1.2989577999999999</v>
      </c>
      <c r="AW60" s="1">
        <v>1.3540473</v>
      </c>
      <c r="AX60" s="1">
        <v>1.1405377000000001</v>
      </c>
      <c r="AY60" s="1">
        <f t="shared" si="18"/>
        <v>1.1975263285714284</v>
      </c>
      <c r="AZ60" s="1">
        <v>1.1402854</v>
      </c>
      <c r="BA60" s="1">
        <v>0.98598980000000003</v>
      </c>
      <c r="BB60" s="1">
        <v>0.79942690000000005</v>
      </c>
      <c r="BC60" s="1">
        <v>0.59953319999999999</v>
      </c>
      <c r="BD60" s="1">
        <v>0.4219601</v>
      </c>
      <c r="BE60" s="1">
        <v>0.41518939999999999</v>
      </c>
      <c r="BF60" s="1">
        <v>0.37932389999999999</v>
      </c>
      <c r="BG60" s="1">
        <v>0.36549959999999998</v>
      </c>
      <c r="BH60" s="1">
        <v>0.3428118</v>
      </c>
      <c r="BI60" s="1">
        <v>0.29588170000000003</v>
      </c>
      <c r="BJ60" s="1">
        <v>0.3477517</v>
      </c>
      <c r="BK60" s="1">
        <v>0.33028269999999998</v>
      </c>
      <c r="BL60" s="1">
        <v>0.32462360000000001</v>
      </c>
      <c r="BM60" s="1">
        <v>0.4445153</v>
      </c>
      <c r="BN60" s="1">
        <v>0.98404340000000001</v>
      </c>
      <c r="BO60" s="1">
        <v>1.1496363000000001</v>
      </c>
      <c r="BP60" s="1">
        <v>1.0727237000000001</v>
      </c>
      <c r="BQ60" s="1">
        <v>1.2118150999999999</v>
      </c>
      <c r="BR60" s="1">
        <v>1.1783565</v>
      </c>
      <c r="BS60" s="1">
        <v>1.1520474000000001</v>
      </c>
      <c r="BT60" s="1">
        <f t="shared" si="19"/>
        <v>0.69708487500000005</v>
      </c>
      <c r="BU60" s="1">
        <v>1.2484626999999999</v>
      </c>
      <c r="BV60" s="1">
        <v>1.2366604999999999</v>
      </c>
      <c r="BW60" s="1">
        <v>1.3371366</v>
      </c>
      <c r="BX60" s="1">
        <v>1.1639879</v>
      </c>
      <c r="BY60" s="1">
        <v>1.1577508000000001</v>
      </c>
      <c r="BZ60" s="1">
        <f t="shared" si="20"/>
        <v>1.2287997000000002</v>
      </c>
      <c r="CA60" s="1">
        <v>1.1385171000000001</v>
      </c>
      <c r="CB60" s="1">
        <v>1.1379007999999999</v>
      </c>
      <c r="CC60" s="1">
        <v>1.1622602</v>
      </c>
      <c r="CD60" s="1">
        <v>1.2212485</v>
      </c>
      <c r="CE60" s="1">
        <v>1.2885850999999999</v>
      </c>
      <c r="CF60" s="1">
        <v>1.3477561</v>
      </c>
      <c r="CG60" s="1">
        <v>1.3404772</v>
      </c>
      <c r="CH60" s="1">
        <v>1.3936272000000001</v>
      </c>
      <c r="CI60" s="1">
        <v>1.5426420999999999</v>
      </c>
      <c r="CJ60" s="1">
        <f t="shared" si="21"/>
        <v>1.2858904777777775</v>
      </c>
      <c r="CK60" s="1">
        <v>1.5217155</v>
      </c>
      <c r="CL60" s="1">
        <v>1.5765646</v>
      </c>
      <c r="CM60" s="1">
        <v>1.5103948</v>
      </c>
      <c r="CN60" s="1">
        <v>1.4791167999999999</v>
      </c>
      <c r="CO60" s="1">
        <v>1.5800356</v>
      </c>
      <c r="CP60" s="1">
        <v>1.571016</v>
      </c>
      <c r="CQ60" s="1">
        <f t="shared" si="22"/>
        <v>1.5398072166666668</v>
      </c>
      <c r="CR60" s="1">
        <v>1.6081772000000001</v>
      </c>
      <c r="CS60" s="1">
        <v>1.586911</v>
      </c>
      <c r="CT60" s="1">
        <f t="shared" si="23"/>
        <v>1.5975440999999999</v>
      </c>
      <c r="CU60" s="1">
        <v>1.5217134999999999</v>
      </c>
      <c r="CV60" s="1">
        <v>1.4698374999999999</v>
      </c>
      <c r="CW60" s="1">
        <v>1.4042703999999999</v>
      </c>
      <c r="CX60" s="1">
        <v>1.4503623000000001</v>
      </c>
      <c r="CY60" s="1">
        <v>1.3973122</v>
      </c>
      <c r="CZ60" s="1">
        <v>1.3269857</v>
      </c>
      <c r="DA60" s="1">
        <f t="shared" si="24"/>
        <v>1.4284136000000001</v>
      </c>
      <c r="DB60" s="1">
        <v>1.2126503</v>
      </c>
      <c r="DC60" s="1">
        <v>1.2817400000000001</v>
      </c>
      <c r="DD60" s="1">
        <v>1.4270153000000001</v>
      </c>
      <c r="DE60" s="1">
        <v>1.264159</v>
      </c>
      <c r="DF60" s="1">
        <f t="shared" si="25"/>
        <v>1.29639115</v>
      </c>
      <c r="DG60" s="1">
        <v>1.2501163</v>
      </c>
      <c r="DH60" s="1">
        <v>1.2495539</v>
      </c>
      <c r="DI60" s="1">
        <v>1.237406</v>
      </c>
      <c r="DJ60" s="1">
        <v>1.2633859999999999</v>
      </c>
      <c r="DK60" s="1">
        <v>1.179834</v>
      </c>
      <c r="DL60" s="1">
        <v>1.153357</v>
      </c>
      <c r="DM60" s="1">
        <v>1.1975306999999999</v>
      </c>
      <c r="DN60" s="1">
        <v>1.2079873000000001</v>
      </c>
      <c r="DO60" s="1">
        <v>1.2706491</v>
      </c>
      <c r="DP60" s="1">
        <v>1.2449268</v>
      </c>
      <c r="DQ60" s="1">
        <v>1.2398978</v>
      </c>
      <c r="DR60" s="1">
        <v>1.2219651</v>
      </c>
      <c r="DS60" s="1">
        <v>1.2497193</v>
      </c>
      <c r="DT60" s="1">
        <v>1.2245805000000001</v>
      </c>
      <c r="DU60" s="1">
        <v>1.2360804000000001</v>
      </c>
      <c r="DV60" s="1">
        <v>1.2245828000000001</v>
      </c>
      <c r="DW60" s="1">
        <v>1.2035895999999999</v>
      </c>
      <c r="DX60" s="1">
        <v>1.1622250000000001</v>
      </c>
      <c r="DY60" s="1">
        <v>1.1404738000000001</v>
      </c>
      <c r="DZ60" s="1">
        <v>1.1232575</v>
      </c>
      <c r="EA60" s="1">
        <v>1.1916724000000001</v>
      </c>
      <c r="EB60" s="1">
        <v>1.1920211000000001</v>
      </c>
      <c r="EC60" s="1">
        <v>1.0560596</v>
      </c>
      <c r="ED60" s="1">
        <v>1.1466882</v>
      </c>
      <c r="EE60" s="1">
        <v>1.1596677</v>
      </c>
      <c r="EF60" s="1">
        <v>1.2234225999999999</v>
      </c>
      <c r="EG60" s="1">
        <v>1.2086767</v>
      </c>
      <c r="EH60" s="1">
        <v>1.2531859000000001</v>
      </c>
      <c r="EI60" s="1">
        <v>1.2660313999999999</v>
      </c>
      <c r="EJ60" s="1">
        <v>1.2646527999999999</v>
      </c>
      <c r="EK60" s="1">
        <v>1.2817149999999999</v>
      </c>
      <c r="EL60" s="1">
        <v>1.3113343</v>
      </c>
      <c r="EM60" s="1">
        <v>1.2595069000000001</v>
      </c>
      <c r="EN60" s="1">
        <v>1.2456217999999999</v>
      </c>
      <c r="EO60" s="1">
        <v>1.3123518000000001</v>
      </c>
      <c r="EP60" s="1">
        <v>1.3013078</v>
      </c>
      <c r="EQ60" s="1">
        <v>1.3333625</v>
      </c>
      <c r="ER60" s="1">
        <f t="shared" si="26"/>
        <v>1.2240107405405405</v>
      </c>
      <c r="ES60" s="1">
        <v>1.2518406</v>
      </c>
      <c r="ET60" s="1">
        <v>1.2090863000000001</v>
      </c>
      <c r="EU60" s="1">
        <v>1.239851</v>
      </c>
      <c r="EV60" s="1">
        <v>1.1250964000000001</v>
      </c>
      <c r="EW60" s="1">
        <v>1.1455073</v>
      </c>
      <c r="EX60" s="1">
        <v>1.1921885000000001</v>
      </c>
      <c r="EY60" s="1">
        <v>1.1618092</v>
      </c>
      <c r="EZ60" s="1">
        <v>1.2228596</v>
      </c>
      <c r="FA60" s="1">
        <v>1.2450463000000001</v>
      </c>
      <c r="FB60" s="1">
        <v>1.1329438999999999</v>
      </c>
      <c r="FC60" s="1">
        <v>1.2069702</v>
      </c>
      <c r="FD60" s="1">
        <v>1.2251768000000001</v>
      </c>
      <c r="FE60" s="1">
        <v>1.1995243</v>
      </c>
      <c r="FF60" s="1">
        <v>1.1873796000000001</v>
      </c>
      <c r="FG60" s="1">
        <v>1.1913697999999999</v>
      </c>
      <c r="FH60" s="1">
        <f t="shared" si="27"/>
        <v>1.1957766533333334</v>
      </c>
      <c r="FI60" s="1">
        <v>1.1727942</v>
      </c>
      <c r="FJ60" s="1">
        <v>1.1339216999999999</v>
      </c>
      <c r="FK60" s="1">
        <v>1.0257719000000001</v>
      </c>
      <c r="FL60" s="1">
        <v>1.1106948000000001</v>
      </c>
      <c r="FM60" s="1">
        <v>1.2061964000000001</v>
      </c>
      <c r="FN60" s="1">
        <v>1.1661520000000001</v>
      </c>
      <c r="FO60" s="1">
        <v>1.1726684999999999</v>
      </c>
      <c r="FP60" s="1">
        <v>1.1295850000000001</v>
      </c>
      <c r="FQ60" s="1">
        <v>1.0705404999999999</v>
      </c>
      <c r="FR60" s="1">
        <v>1.0753410000000001</v>
      </c>
      <c r="FS60" s="1">
        <v>1.1196963</v>
      </c>
      <c r="FT60" s="1">
        <v>1.1090724000000001</v>
      </c>
      <c r="FU60" s="1">
        <v>1.1533747000000001</v>
      </c>
      <c r="FV60" s="1">
        <v>1.1551323</v>
      </c>
      <c r="FW60" s="1">
        <v>1.0249895</v>
      </c>
      <c r="FX60" s="1">
        <v>1.0668519999999999</v>
      </c>
      <c r="FY60" s="1">
        <v>1.0432025</v>
      </c>
      <c r="FZ60" s="1">
        <v>1.1140774</v>
      </c>
      <c r="GA60" s="1">
        <v>0.99646040000000002</v>
      </c>
      <c r="GB60" s="1">
        <v>1.0257053</v>
      </c>
      <c r="GC60" s="1">
        <v>0.95905240000000003</v>
      </c>
      <c r="GD60" s="1">
        <f t="shared" si="28"/>
        <v>1.0967276761904761</v>
      </c>
      <c r="GE60" s="1">
        <v>1.0954309</v>
      </c>
      <c r="GF60" s="1">
        <v>1.0285844</v>
      </c>
      <c r="GG60" s="1">
        <v>1.0195352</v>
      </c>
      <c r="GH60" s="1">
        <v>1.1508100999999999</v>
      </c>
      <c r="GI60" s="1">
        <v>1.1122131</v>
      </c>
      <c r="GJ60" s="1">
        <v>1.0249474999999999</v>
      </c>
      <c r="GK60" s="1">
        <v>1.0561209</v>
      </c>
      <c r="GL60" s="1">
        <v>1.0175536000000001</v>
      </c>
      <c r="GM60" s="1">
        <v>1.0633011999999999</v>
      </c>
      <c r="GN60" s="1">
        <v>1.0098151</v>
      </c>
      <c r="GO60" s="1">
        <v>1.0293607</v>
      </c>
      <c r="GP60" s="1">
        <v>0.96314109999999997</v>
      </c>
      <c r="GQ60" s="1">
        <v>1.0484979000000001</v>
      </c>
      <c r="GR60" s="1">
        <v>1.0356363</v>
      </c>
      <c r="GS60" s="1">
        <f t="shared" si="29"/>
        <v>1.0467820000000001</v>
      </c>
    </row>
    <row r="61" spans="1:201" x14ac:dyDescent="0.25">
      <c r="A61" s="1">
        <v>8.1466904000000007</v>
      </c>
      <c r="B61" s="1">
        <v>0.84514829999999996</v>
      </c>
      <c r="C61" s="1">
        <v>0.84090010000000004</v>
      </c>
      <c r="D61" s="1">
        <v>0.81803239999999999</v>
      </c>
      <c r="E61" s="1">
        <v>0.83078770000000002</v>
      </c>
      <c r="F61" s="1">
        <v>1.0416467</v>
      </c>
      <c r="G61" s="1">
        <v>0.84006170000000002</v>
      </c>
      <c r="H61" s="1">
        <v>0.90212820000000005</v>
      </c>
      <c r="I61" s="1">
        <v>1.0176855</v>
      </c>
      <c r="J61" s="1">
        <v>0.99947010000000003</v>
      </c>
      <c r="K61" s="1">
        <v>1.0448766</v>
      </c>
      <c r="L61" s="1">
        <v>1.1639162999999999</v>
      </c>
      <c r="M61" s="1">
        <v>1.1570781000000001</v>
      </c>
      <c r="N61" s="1">
        <v>1.1689868000000001</v>
      </c>
      <c r="O61" s="1">
        <f t="shared" si="15"/>
        <v>0.97467065384615392</v>
      </c>
      <c r="P61" s="1">
        <v>1.2035625999999999</v>
      </c>
      <c r="Q61" s="1">
        <v>1.2491201999999999</v>
      </c>
      <c r="R61" s="1">
        <v>1.2704306000000001</v>
      </c>
      <c r="S61" s="1">
        <v>1.1793587000000001</v>
      </c>
      <c r="T61" s="1">
        <v>1.0674372999999999</v>
      </c>
      <c r="U61" s="1">
        <f t="shared" si="16"/>
        <v>1.1939818799999999</v>
      </c>
      <c r="V61" s="1">
        <v>1.0146073</v>
      </c>
      <c r="W61" s="1">
        <v>0.99630779999999997</v>
      </c>
      <c r="X61" s="1">
        <v>1.0091779000000001</v>
      </c>
      <c r="Y61" s="1">
        <v>0.97752240000000001</v>
      </c>
      <c r="Z61" s="1">
        <v>0.84550990000000004</v>
      </c>
      <c r="AA61" s="1">
        <v>0.66393230000000003</v>
      </c>
      <c r="AB61" s="1">
        <v>0.65712809999999999</v>
      </c>
      <c r="AC61" s="1">
        <v>0.69698749999999998</v>
      </c>
      <c r="AD61" s="1">
        <v>0.80461930000000004</v>
      </c>
      <c r="AE61" s="1">
        <v>0.78459000000000001</v>
      </c>
      <c r="AF61" s="1">
        <v>0.74631709999999996</v>
      </c>
      <c r="AG61" s="1">
        <v>0.71181819999999996</v>
      </c>
      <c r="AH61" s="1">
        <v>0.76275420000000005</v>
      </c>
      <c r="AI61" s="1">
        <v>0.85218499999999997</v>
      </c>
      <c r="AJ61" s="1">
        <v>0.9793617</v>
      </c>
      <c r="AK61" s="1">
        <v>0.99821570000000004</v>
      </c>
      <c r="AL61" s="1">
        <v>1.1609081999999999</v>
      </c>
      <c r="AM61" s="1">
        <v>1.1825496</v>
      </c>
      <c r="AN61" s="1">
        <v>1.2430933</v>
      </c>
      <c r="AO61" s="1">
        <v>1.1592201</v>
      </c>
      <c r="AP61" s="1">
        <v>1.3039757999999999</v>
      </c>
      <c r="AQ61" s="1">
        <f t="shared" si="17"/>
        <v>0.93098959047619023</v>
      </c>
      <c r="AR61" s="1">
        <v>1.3049649000000001</v>
      </c>
      <c r="AS61" s="1">
        <v>1.2430722000000001</v>
      </c>
      <c r="AT61" s="1">
        <v>1.1985551999999999</v>
      </c>
      <c r="AU61" s="1">
        <v>1.231347</v>
      </c>
      <c r="AV61" s="1">
        <v>1.3958657000000001</v>
      </c>
      <c r="AW61" s="1">
        <v>1.4470623</v>
      </c>
      <c r="AX61" s="1">
        <v>1.2282295000000001</v>
      </c>
      <c r="AY61" s="1">
        <f t="shared" si="18"/>
        <v>1.2927281142857141</v>
      </c>
      <c r="AZ61" s="1">
        <v>1.2220453</v>
      </c>
      <c r="BA61" s="1">
        <v>1.0631790000000001</v>
      </c>
      <c r="BB61" s="1">
        <v>0.86093909999999996</v>
      </c>
      <c r="BC61" s="1">
        <v>0.64073820000000004</v>
      </c>
      <c r="BD61" s="1">
        <v>0.4402684</v>
      </c>
      <c r="BE61" s="1">
        <v>0.43629459999999998</v>
      </c>
      <c r="BF61" s="1">
        <v>0.39854580000000001</v>
      </c>
      <c r="BG61" s="1">
        <v>0.38090829999999998</v>
      </c>
      <c r="BH61" s="1">
        <v>0.35549120000000001</v>
      </c>
      <c r="BI61" s="1">
        <v>0.30287579999999997</v>
      </c>
      <c r="BJ61" s="1">
        <v>0.35877340000000002</v>
      </c>
      <c r="BK61" s="1">
        <v>0.3428061</v>
      </c>
      <c r="BL61" s="1">
        <v>0.33935969999999999</v>
      </c>
      <c r="BM61" s="1">
        <v>0.47229900000000002</v>
      </c>
      <c r="BN61" s="1">
        <v>1.0577548000000001</v>
      </c>
      <c r="BO61" s="1">
        <v>1.2347165</v>
      </c>
      <c r="BP61" s="1">
        <v>1.1477109000000001</v>
      </c>
      <c r="BQ61" s="1">
        <v>1.2972218</v>
      </c>
      <c r="BR61" s="1">
        <v>1.2592707999999999</v>
      </c>
      <c r="BS61" s="1">
        <v>1.2389349000000001</v>
      </c>
      <c r="BT61" s="1">
        <f t="shared" si="19"/>
        <v>0.74250667999999997</v>
      </c>
      <c r="BU61" s="1">
        <v>1.3458911</v>
      </c>
      <c r="BV61" s="1">
        <v>1.3314345999999999</v>
      </c>
      <c r="BW61" s="1">
        <v>1.4452027000000001</v>
      </c>
      <c r="BX61" s="1">
        <v>1.2519998999999999</v>
      </c>
      <c r="BY61" s="1">
        <v>1.2404816000000001</v>
      </c>
      <c r="BZ61" s="1">
        <f t="shared" si="20"/>
        <v>1.3230019799999999</v>
      </c>
      <c r="CA61" s="1">
        <v>1.218521</v>
      </c>
      <c r="CB61" s="1">
        <v>1.2251650000000001</v>
      </c>
      <c r="CC61" s="1">
        <v>1.2458035999999999</v>
      </c>
      <c r="CD61" s="1">
        <v>1.3085557000000001</v>
      </c>
      <c r="CE61" s="1">
        <v>1.3740783999999999</v>
      </c>
      <c r="CF61" s="1">
        <v>1.4283915</v>
      </c>
      <c r="CG61" s="1">
        <v>1.4182463000000001</v>
      </c>
      <c r="CH61" s="1">
        <v>1.4678586</v>
      </c>
      <c r="CI61" s="1">
        <v>1.6350621999999999</v>
      </c>
      <c r="CJ61" s="1">
        <f t="shared" si="21"/>
        <v>1.3690758111111112</v>
      </c>
      <c r="CK61" s="1">
        <v>1.6027586</v>
      </c>
      <c r="CL61" s="1">
        <v>1.6661267</v>
      </c>
      <c r="CM61" s="1">
        <v>1.5927247</v>
      </c>
      <c r="CN61" s="1">
        <v>1.5580304</v>
      </c>
      <c r="CO61" s="1">
        <v>1.6595325000000001</v>
      </c>
      <c r="CP61" s="1">
        <v>1.6525456999999999</v>
      </c>
      <c r="CQ61" s="1">
        <f t="shared" si="22"/>
        <v>1.6219530999999998</v>
      </c>
      <c r="CR61" s="1">
        <v>1.6963372000000001</v>
      </c>
      <c r="CS61" s="1">
        <v>1.6631073999999999</v>
      </c>
      <c r="CT61" s="1">
        <f t="shared" si="23"/>
        <v>1.6797222999999999</v>
      </c>
      <c r="CU61" s="1">
        <v>1.5863111999999999</v>
      </c>
      <c r="CV61" s="1">
        <v>1.5362298000000001</v>
      </c>
      <c r="CW61" s="1">
        <v>1.4705553</v>
      </c>
      <c r="CX61" s="1">
        <v>1.5052502999999999</v>
      </c>
      <c r="CY61" s="1">
        <v>1.4542440000000001</v>
      </c>
      <c r="CZ61" s="1">
        <v>1.3831209</v>
      </c>
      <c r="DA61" s="1">
        <f t="shared" si="24"/>
        <v>1.48928525</v>
      </c>
      <c r="DB61" s="1">
        <v>1.2497761999999999</v>
      </c>
      <c r="DC61" s="1">
        <v>1.3308331</v>
      </c>
      <c r="DD61" s="1">
        <v>1.4827467000000001</v>
      </c>
      <c r="DE61" s="1">
        <v>1.3049138</v>
      </c>
      <c r="DF61" s="1">
        <f t="shared" si="25"/>
        <v>1.3420674500000001</v>
      </c>
      <c r="DG61" s="1">
        <v>1.2930805999999999</v>
      </c>
      <c r="DH61" s="1">
        <v>1.3018215</v>
      </c>
      <c r="DI61" s="1">
        <v>1.2861552000000001</v>
      </c>
      <c r="DJ61" s="1">
        <v>1.3016235</v>
      </c>
      <c r="DK61" s="1">
        <v>1.2175050999999999</v>
      </c>
      <c r="DL61" s="1">
        <v>1.1865581000000001</v>
      </c>
      <c r="DM61" s="1">
        <v>1.2356688</v>
      </c>
      <c r="DN61" s="1">
        <v>1.2530505999999999</v>
      </c>
      <c r="DO61" s="1">
        <v>1.3131177000000001</v>
      </c>
      <c r="DP61" s="1">
        <v>1.2859385000000001</v>
      </c>
      <c r="DQ61" s="1">
        <v>1.2900552000000001</v>
      </c>
      <c r="DR61" s="1">
        <v>1.2683948</v>
      </c>
      <c r="DS61" s="1">
        <v>1.2973311999999999</v>
      </c>
      <c r="DT61" s="1">
        <v>1.2741145</v>
      </c>
      <c r="DU61" s="1">
        <v>1.2861444</v>
      </c>
      <c r="DV61" s="1">
        <v>1.2773052</v>
      </c>
      <c r="DW61" s="1">
        <v>1.2554443</v>
      </c>
      <c r="DX61" s="1">
        <v>1.2067355</v>
      </c>
      <c r="DY61" s="1">
        <v>1.1912389999999999</v>
      </c>
      <c r="DZ61" s="1">
        <v>1.1758529</v>
      </c>
      <c r="EA61" s="1">
        <v>1.2527245</v>
      </c>
      <c r="EB61" s="1">
        <v>1.2448056999999999</v>
      </c>
      <c r="EC61" s="1">
        <v>1.0954379000000001</v>
      </c>
      <c r="ED61" s="1">
        <v>1.1954020000000001</v>
      </c>
      <c r="EE61" s="1">
        <v>1.2176507000000001</v>
      </c>
      <c r="EF61" s="1">
        <v>1.2784793000000001</v>
      </c>
      <c r="EG61" s="1">
        <v>1.264394</v>
      </c>
      <c r="EH61" s="1">
        <v>1.3169227999999999</v>
      </c>
      <c r="EI61" s="1">
        <v>1.3347656000000001</v>
      </c>
      <c r="EJ61" s="1">
        <v>1.33117</v>
      </c>
      <c r="EK61" s="1">
        <v>1.3469141</v>
      </c>
      <c r="EL61" s="1">
        <v>1.3762289000000001</v>
      </c>
      <c r="EM61" s="1">
        <v>1.3235536000000001</v>
      </c>
      <c r="EN61" s="1">
        <v>1.3049341000000001</v>
      </c>
      <c r="EO61" s="1">
        <v>1.3778881000000001</v>
      </c>
      <c r="EP61" s="1">
        <v>1.3619832000000001</v>
      </c>
      <c r="EQ61" s="1">
        <v>1.4022768000000001</v>
      </c>
      <c r="ER61" s="1">
        <f t="shared" si="26"/>
        <v>1.2762883216216216</v>
      </c>
      <c r="ES61" s="1">
        <v>1.3206541999999999</v>
      </c>
      <c r="ET61" s="1">
        <v>1.2709836000000001</v>
      </c>
      <c r="EU61" s="1">
        <v>1.3056626</v>
      </c>
      <c r="EV61" s="1">
        <v>1.1909133000000001</v>
      </c>
      <c r="EW61" s="1">
        <v>1.2102257000000001</v>
      </c>
      <c r="EX61" s="1">
        <v>1.2559719</v>
      </c>
      <c r="EY61" s="1">
        <v>1.2225478999999999</v>
      </c>
      <c r="EZ61" s="1">
        <v>1.2903610000000001</v>
      </c>
      <c r="FA61" s="1">
        <v>1.3073379000000001</v>
      </c>
      <c r="FB61" s="1">
        <v>1.1975184999999999</v>
      </c>
      <c r="FC61" s="1">
        <v>1.2683403</v>
      </c>
      <c r="FD61" s="1">
        <v>1.290114</v>
      </c>
      <c r="FE61" s="1">
        <v>1.2656628000000001</v>
      </c>
      <c r="FF61" s="1">
        <v>1.2509018999999999</v>
      </c>
      <c r="FG61" s="1">
        <v>1.2534094</v>
      </c>
      <c r="FH61" s="1">
        <f t="shared" si="27"/>
        <v>1.2600403333333332</v>
      </c>
      <c r="FI61" s="1">
        <v>1.2341283999999999</v>
      </c>
      <c r="FJ61" s="1">
        <v>1.191589</v>
      </c>
      <c r="FK61" s="1">
        <v>1.0768845</v>
      </c>
      <c r="FL61" s="1">
        <v>1.1718552</v>
      </c>
      <c r="FM61" s="1">
        <v>1.2643796</v>
      </c>
      <c r="FN61" s="1">
        <v>1.2300257999999999</v>
      </c>
      <c r="FO61" s="1">
        <v>1.2360766999999999</v>
      </c>
      <c r="FP61" s="1">
        <v>1.1947751</v>
      </c>
      <c r="FQ61" s="1">
        <v>1.1294656999999999</v>
      </c>
      <c r="FR61" s="1">
        <v>1.1412935</v>
      </c>
      <c r="FS61" s="1">
        <v>1.1787118999999999</v>
      </c>
      <c r="FT61" s="1">
        <v>1.1605965</v>
      </c>
      <c r="FU61" s="1">
        <v>1.2191817</v>
      </c>
      <c r="FV61" s="1">
        <v>1.2136927</v>
      </c>
      <c r="FW61" s="1">
        <v>1.0849658</v>
      </c>
      <c r="FX61" s="1">
        <v>1.130307</v>
      </c>
      <c r="FY61" s="1">
        <v>1.1064575000000001</v>
      </c>
      <c r="FZ61" s="1">
        <v>1.1770674999999999</v>
      </c>
      <c r="GA61" s="1">
        <v>1.0613923000000001</v>
      </c>
      <c r="GB61" s="1">
        <v>1.0783647000000001</v>
      </c>
      <c r="GC61" s="1">
        <v>1.0063031</v>
      </c>
      <c r="GD61" s="1">
        <f t="shared" si="28"/>
        <v>1.1565482952380952</v>
      </c>
      <c r="GE61" s="1">
        <v>1.1520104</v>
      </c>
      <c r="GF61" s="1">
        <v>1.0868859</v>
      </c>
      <c r="GG61" s="1">
        <v>1.0783712999999999</v>
      </c>
      <c r="GH61" s="1">
        <v>1.2080162999999999</v>
      </c>
      <c r="GI61" s="1">
        <v>1.1676373</v>
      </c>
      <c r="GJ61" s="1">
        <v>1.0777645</v>
      </c>
      <c r="GK61" s="1">
        <v>1.1088068</v>
      </c>
      <c r="GL61" s="1">
        <v>1.0676209999999999</v>
      </c>
      <c r="GM61" s="1">
        <v>1.1082548999999999</v>
      </c>
      <c r="GN61" s="1">
        <v>1.0601978999999999</v>
      </c>
      <c r="GO61" s="1">
        <v>1.0895655</v>
      </c>
      <c r="GP61" s="1">
        <v>1.0187584999999999</v>
      </c>
      <c r="GQ61" s="1">
        <v>1.1021535</v>
      </c>
      <c r="GR61" s="1">
        <v>1.0946959000000001</v>
      </c>
      <c r="GS61" s="1">
        <f t="shared" si="29"/>
        <v>1.1014814071428571</v>
      </c>
    </row>
    <row r="62" spans="1:201" x14ac:dyDescent="0.25">
      <c r="A62" s="1">
        <v>8.9431495999999999</v>
      </c>
      <c r="B62" s="1">
        <v>0.90291310000000002</v>
      </c>
      <c r="C62" s="1">
        <v>0.90055209999999997</v>
      </c>
      <c r="D62" s="1">
        <v>0.8746043</v>
      </c>
      <c r="E62" s="1">
        <v>0.88817520000000005</v>
      </c>
      <c r="F62" s="1">
        <v>1.1224277</v>
      </c>
      <c r="G62" s="1">
        <v>0.90398619999999996</v>
      </c>
      <c r="H62" s="1">
        <v>0.97122589999999998</v>
      </c>
      <c r="I62" s="1">
        <v>1.0967848</v>
      </c>
      <c r="J62" s="1">
        <v>1.0805209</v>
      </c>
      <c r="K62" s="1">
        <v>1.1244202000000001</v>
      </c>
      <c r="L62" s="1">
        <v>1.2554574000000001</v>
      </c>
      <c r="M62" s="1">
        <v>1.2551397</v>
      </c>
      <c r="N62" s="1">
        <v>1.2609185000000001</v>
      </c>
      <c r="O62" s="1">
        <f t="shared" si="15"/>
        <v>1.0490096923076924</v>
      </c>
      <c r="P62" s="1">
        <v>1.3009649999999999</v>
      </c>
      <c r="Q62" s="1">
        <v>1.3541965</v>
      </c>
      <c r="R62" s="1">
        <v>1.3815564</v>
      </c>
      <c r="S62" s="1">
        <v>1.2759510999999999</v>
      </c>
      <c r="T62" s="1">
        <v>1.1584725</v>
      </c>
      <c r="U62" s="1">
        <f t="shared" si="16"/>
        <v>1.2942282999999999</v>
      </c>
      <c r="V62" s="1">
        <v>1.0956091999999999</v>
      </c>
      <c r="W62" s="1">
        <v>1.0765054000000001</v>
      </c>
      <c r="X62" s="1">
        <v>1.0919513999999999</v>
      </c>
      <c r="Y62" s="1">
        <v>1.0588048000000001</v>
      </c>
      <c r="Z62" s="1">
        <v>0.91184639999999995</v>
      </c>
      <c r="AA62" s="1">
        <v>0.70998899999999998</v>
      </c>
      <c r="AB62" s="1">
        <v>0.70041319999999996</v>
      </c>
      <c r="AC62" s="1">
        <v>0.75253130000000001</v>
      </c>
      <c r="AD62" s="1">
        <v>0.87182389999999998</v>
      </c>
      <c r="AE62" s="1">
        <v>0.8502731</v>
      </c>
      <c r="AF62" s="1">
        <v>0.80485419999999996</v>
      </c>
      <c r="AG62" s="1">
        <v>0.77228889999999994</v>
      </c>
      <c r="AH62" s="1">
        <v>0.8260149</v>
      </c>
      <c r="AI62" s="1">
        <v>0.92959890000000001</v>
      </c>
      <c r="AJ62" s="1">
        <v>1.0721794</v>
      </c>
      <c r="AK62" s="1">
        <v>1.1004972</v>
      </c>
      <c r="AL62" s="1">
        <v>1.2679335</v>
      </c>
      <c r="AM62" s="1">
        <v>1.2879830999999999</v>
      </c>
      <c r="AN62" s="1">
        <v>1.3475223999999999</v>
      </c>
      <c r="AO62" s="1">
        <v>1.2589158</v>
      </c>
      <c r="AP62" s="1">
        <v>1.4185622</v>
      </c>
      <c r="AQ62" s="1">
        <f t="shared" si="17"/>
        <v>1.0098141999999999</v>
      </c>
      <c r="AR62" s="1">
        <v>1.4190062999999999</v>
      </c>
      <c r="AS62" s="1">
        <v>1.3537811</v>
      </c>
      <c r="AT62" s="1">
        <v>1.3037367</v>
      </c>
      <c r="AU62" s="1">
        <v>1.3340970999999999</v>
      </c>
      <c r="AV62" s="1">
        <v>1.5007938999999999</v>
      </c>
      <c r="AW62" s="1">
        <v>1.545922</v>
      </c>
      <c r="AX62" s="1">
        <v>1.3244034</v>
      </c>
      <c r="AY62" s="1">
        <f t="shared" si="18"/>
        <v>1.3973914999999999</v>
      </c>
      <c r="AZ62" s="1">
        <v>1.3115977000000001</v>
      </c>
      <c r="BA62" s="1">
        <v>1.1497903</v>
      </c>
      <c r="BB62" s="1">
        <v>0.9302589</v>
      </c>
      <c r="BC62" s="1">
        <v>0.68797609999999998</v>
      </c>
      <c r="BD62" s="1">
        <v>0.4619704</v>
      </c>
      <c r="BE62" s="1">
        <v>0.46100760000000002</v>
      </c>
      <c r="BF62" s="1">
        <v>0.42173329999999998</v>
      </c>
      <c r="BG62" s="1">
        <v>0.399837</v>
      </c>
      <c r="BH62" s="1">
        <v>0.3707685</v>
      </c>
      <c r="BI62" s="1">
        <v>0.31130819999999998</v>
      </c>
      <c r="BJ62" s="1">
        <v>0.37314960000000003</v>
      </c>
      <c r="BK62" s="1">
        <v>0.35770999999999997</v>
      </c>
      <c r="BL62" s="1">
        <v>0.35685699999999998</v>
      </c>
      <c r="BM62" s="1">
        <v>0.50515699999999997</v>
      </c>
      <c r="BN62" s="1">
        <v>1.1430264999999999</v>
      </c>
      <c r="BO62" s="1">
        <v>1.3305349</v>
      </c>
      <c r="BP62" s="1">
        <v>1.2331127</v>
      </c>
      <c r="BQ62" s="1">
        <v>1.3933724999999999</v>
      </c>
      <c r="BR62" s="1">
        <v>1.3504704000000001</v>
      </c>
      <c r="BS62" s="1">
        <v>1.337378</v>
      </c>
      <c r="BT62" s="1">
        <f t="shared" si="19"/>
        <v>0.79435082999999995</v>
      </c>
      <c r="BU62" s="1">
        <v>1.4539762000000001</v>
      </c>
      <c r="BV62" s="1">
        <v>1.4360056999999999</v>
      </c>
      <c r="BW62" s="1">
        <v>1.563374</v>
      </c>
      <c r="BX62" s="1">
        <v>1.3505102</v>
      </c>
      <c r="BY62" s="1">
        <v>1.3332362</v>
      </c>
      <c r="BZ62" s="1">
        <f t="shared" si="20"/>
        <v>1.42742046</v>
      </c>
      <c r="CA62" s="1">
        <v>1.3081887999999999</v>
      </c>
      <c r="CB62" s="1">
        <v>1.3231900999999999</v>
      </c>
      <c r="CC62" s="1">
        <v>1.3392895</v>
      </c>
      <c r="CD62" s="1">
        <v>1.4054028000000001</v>
      </c>
      <c r="CE62" s="1">
        <v>1.4675648999999999</v>
      </c>
      <c r="CF62" s="1">
        <v>1.5147705</v>
      </c>
      <c r="CG62" s="1">
        <v>1.5014073999999999</v>
      </c>
      <c r="CH62" s="1">
        <v>1.5465310999999999</v>
      </c>
      <c r="CI62" s="1">
        <v>1.7305644</v>
      </c>
      <c r="CJ62" s="1">
        <f t="shared" si="21"/>
        <v>1.4596566111111111</v>
      </c>
      <c r="CK62" s="1">
        <v>1.6854597</v>
      </c>
      <c r="CL62" s="1">
        <v>1.7586932</v>
      </c>
      <c r="CM62" s="1">
        <v>1.6781957000000001</v>
      </c>
      <c r="CN62" s="1">
        <v>1.6394035</v>
      </c>
      <c r="CO62" s="1">
        <v>1.7402747999999999</v>
      </c>
      <c r="CP62" s="1">
        <v>1.7370766</v>
      </c>
      <c r="CQ62" s="1">
        <f t="shared" si="22"/>
        <v>1.7065172500000001</v>
      </c>
      <c r="CR62" s="1">
        <v>1.7874448999999999</v>
      </c>
      <c r="CS62" s="1">
        <v>1.7391193</v>
      </c>
      <c r="CT62" s="1">
        <f t="shared" si="23"/>
        <v>1.7632821000000001</v>
      </c>
      <c r="CU62" s="1">
        <v>1.6493547</v>
      </c>
      <c r="CV62" s="1">
        <v>1.6024265</v>
      </c>
      <c r="CW62" s="1">
        <v>1.5372903</v>
      </c>
      <c r="CX62" s="1">
        <v>1.5579841999999999</v>
      </c>
      <c r="CY62" s="1">
        <v>1.5107381</v>
      </c>
      <c r="CZ62" s="1">
        <v>1.4392706</v>
      </c>
      <c r="DA62" s="1">
        <f t="shared" si="24"/>
        <v>1.5495107333333333</v>
      </c>
      <c r="DB62" s="1">
        <v>1.2835198999999999</v>
      </c>
      <c r="DC62" s="1">
        <v>1.3775763999999999</v>
      </c>
      <c r="DD62" s="1">
        <v>1.5370029999999999</v>
      </c>
      <c r="DE62" s="1">
        <v>1.3420846</v>
      </c>
      <c r="DF62" s="1">
        <f t="shared" si="25"/>
        <v>1.3850459749999997</v>
      </c>
      <c r="DG62" s="1">
        <v>1.3330998000000001</v>
      </c>
      <c r="DH62" s="1">
        <v>1.3530257000000001</v>
      </c>
      <c r="DI62" s="1">
        <v>1.3329489999999999</v>
      </c>
      <c r="DJ62" s="1">
        <v>1.3354227999999999</v>
      </c>
      <c r="DK62" s="1">
        <v>1.2530885</v>
      </c>
      <c r="DL62" s="1">
        <v>1.2163341999999999</v>
      </c>
      <c r="DM62" s="1">
        <v>1.271215</v>
      </c>
      <c r="DN62" s="1">
        <v>1.2961932</v>
      </c>
      <c r="DO62" s="1">
        <v>1.3526484999999999</v>
      </c>
      <c r="DP62" s="1">
        <v>1.3240741</v>
      </c>
      <c r="DQ62" s="1">
        <v>1.3391204999999999</v>
      </c>
      <c r="DR62" s="1">
        <v>1.3131263</v>
      </c>
      <c r="DS62" s="1">
        <v>1.3434906</v>
      </c>
      <c r="DT62" s="1">
        <v>1.3226644999999999</v>
      </c>
      <c r="DU62" s="1">
        <v>1.3348902</v>
      </c>
      <c r="DV62" s="1">
        <v>1.3288126</v>
      </c>
      <c r="DW62" s="1">
        <v>1.3066397999999999</v>
      </c>
      <c r="DX62" s="1">
        <v>1.2488923000000001</v>
      </c>
      <c r="DY62" s="1">
        <v>1.2415757000000001</v>
      </c>
      <c r="DZ62" s="1">
        <v>1.2292789</v>
      </c>
      <c r="EA62" s="1">
        <v>1.3153504</v>
      </c>
      <c r="EB62" s="1">
        <v>1.2969816000000001</v>
      </c>
      <c r="EC62" s="1">
        <v>1.1336923000000001</v>
      </c>
      <c r="ED62" s="1">
        <v>1.2433806999999999</v>
      </c>
      <c r="EE62" s="1">
        <v>1.2765264999999999</v>
      </c>
      <c r="EF62" s="1">
        <v>1.3331066</v>
      </c>
      <c r="EG62" s="1">
        <v>1.3204267000000001</v>
      </c>
      <c r="EH62" s="1">
        <v>1.3816332</v>
      </c>
      <c r="EI62" s="1">
        <v>1.4055918000000001</v>
      </c>
      <c r="EJ62" s="1">
        <v>1.3987134999999999</v>
      </c>
      <c r="EK62" s="1">
        <v>1.4128673</v>
      </c>
      <c r="EL62" s="1">
        <v>1.4409692999999999</v>
      </c>
      <c r="EM62" s="1">
        <v>1.3884734999999999</v>
      </c>
      <c r="EN62" s="1">
        <v>1.3647803999999999</v>
      </c>
      <c r="EO62" s="1">
        <v>1.444798</v>
      </c>
      <c r="EP62" s="1">
        <v>1.4228932000000001</v>
      </c>
      <c r="EQ62" s="1">
        <v>1.4722542999999999</v>
      </c>
      <c r="ER62" s="1">
        <f t="shared" si="26"/>
        <v>1.327810310810811</v>
      </c>
      <c r="ES62" s="1">
        <v>1.3914515999999999</v>
      </c>
      <c r="ET62" s="1">
        <v>1.3342627</v>
      </c>
      <c r="EU62" s="1">
        <v>1.3734009</v>
      </c>
      <c r="EV62" s="1">
        <v>1.2611473</v>
      </c>
      <c r="EW62" s="1">
        <v>1.2780035000000001</v>
      </c>
      <c r="EX62" s="1">
        <v>1.3221191999999999</v>
      </c>
      <c r="EY62" s="1">
        <v>1.284986</v>
      </c>
      <c r="EZ62" s="1">
        <v>1.3601217999999999</v>
      </c>
      <c r="FA62" s="1">
        <v>1.3706995</v>
      </c>
      <c r="FB62" s="1">
        <v>1.2655835</v>
      </c>
      <c r="FC62" s="1">
        <v>1.3307983000000001</v>
      </c>
      <c r="FD62" s="1">
        <v>1.3568795</v>
      </c>
      <c r="FE62" s="1">
        <v>1.3341426000000001</v>
      </c>
      <c r="FF62" s="1">
        <v>1.3167861000000001</v>
      </c>
      <c r="FG62" s="1">
        <v>1.3174481</v>
      </c>
      <c r="FH62" s="1">
        <f t="shared" si="27"/>
        <v>1.3265220400000002</v>
      </c>
      <c r="FI62" s="1">
        <v>1.2973413</v>
      </c>
      <c r="FJ62" s="1">
        <v>1.2514197</v>
      </c>
      <c r="FK62" s="1">
        <v>1.1305107999999999</v>
      </c>
      <c r="FL62" s="1">
        <v>1.2367839</v>
      </c>
      <c r="FM62" s="1">
        <v>1.3245583999999999</v>
      </c>
      <c r="FN62" s="1">
        <v>1.2972486000000001</v>
      </c>
      <c r="FO62" s="1">
        <v>1.3027922999999999</v>
      </c>
      <c r="FP62" s="1">
        <v>1.2643025999999999</v>
      </c>
      <c r="FQ62" s="1">
        <v>1.1930277</v>
      </c>
      <c r="FR62" s="1">
        <v>1.2124703999999999</v>
      </c>
      <c r="FS62" s="1">
        <v>1.2417642</v>
      </c>
      <c r="FT62" s="1">
        <v>1.2148113</v>
      </c>
      <c r="FU62" s="1">
        <v>1.2894658000000001</v>
      </c>
      <c r="FV62" s="1">
        <v>1.2764740000000001</v>
      </c>
      <c r="FW62" s="1">
        <v>1.1511933000000001</v>
      </c>
      <c r="FX62" s="1">
        <v>1.1997595000000001</v>
      </c>
      <c r="FY62" s="1">
        <v>1.1747183999999999</v>
      </c>
      <c r="FZ62" s="1">
        <v>1.2438773000000001</v>
      </c>
      <c r="GA62" s="1">
        <v>1.1315724</v>
      </c>
      <c r="GB62" s="1">
        <v>1.1337634000000001</v>
      </c>
      <c r="GC62" s="1">
        <v>1.0566275999999999</v>
      </c>
      <c r="GD62" s="1">
        <f t="shared" si="28"/>
        <v>1.2202134714285713</v>
      </c>
      <c r="GE62" s="1">
        <v>1.2117667999999999</v>
      </c>
      <c r="GF62" s="1">
        <v>1.1498108</v>
      </c>
      <c r="GG62" s="1">
        <v>1.1423014</v>
      </c>
      <c r="GH62" s="1">
        <v>1.2678829</v>
      </c>
      <c r="GI62" s="1">
        <v>1.2267406000000001</v>
      </c>
      <c r="GJ62" s="1">
        <v>1.1349111999999999</v>
      </c>
      <c r="GK62" s="1">
        <v>1.1657162000000001</v>
      </c>
      <c r="GL62" s="1">
        <v>1.1215237</v>
      </c>
      <c r="GM62" s="1">
        <v>1.155583</v>
      </c>
      <c r="GN62" s="1">
        <v>1.1147476000000001</v>
      </c>
      <c r="GO62" s="1">
        <v>1.1553329000000001</v>
      </c>
      <c r="GP62" s="1">
        <v>1.0799673000000001</v>
      </c>
      <c r="GQ62" s="1">
        <v>1.1609763</v>
      </c>
      <c r="GR62" s="1">
        <v>1.1596934000000001</v>
      </c>
      <c r="GS62" s="1">
        <f t="shared" si="29"/>
        <v>1.1604967214285715</v>
      </c>
    </row>
    <row r="63" spans="1:201" x14ac:dyDescent="0.25">
      <c r="A63" s="1">
        <v>9.8174800999999992</v>
      </c>
      <c r="B63" s="1">
        <v>0.96573770000000003</v>
      </c>
      <c r="C63" s="1">
        <v>0.96550860000000005</v>
      </c>
      <c r="D63" s="1">
        <v>0.93646269999999998</v>
      </c>
      <c r="E63" s="1">
        <v>0.95111369999999995</v>
      </c>
      <c r="F63" s="1">
        <v>1.2108969999999999</v>
      </c>
      <c r="G63" s="1">
        <v>0.97450760000000003</v>
      </c>
      <c r="H63" s="1">
        <v>1.0468459999999999</v>
      </c>
      <c r="I63" s="1">
        <v>1.1829282000000001</v>
      </c>
      <c r="J63" s="1">
        <v>1.1687453999999999</v>
      </c>
      <c r="K63" s="1">
        <v>1.2108338999999999</v>
      </c>
      <c r="L63" s="1">
        <v>1.3547024999999999</v>
      </c>
      <c r="M63" s="1">
        <v>1.3616752999999999</v>
      </c>
      <c r="N63" s="1">
        <v>1.360338</v>
      </c>
      <c r="O63" s="1">
        <f t="shared" si="15"/>
        <v>1.1300228153846155</v>
      </c>
      <c r="P63" s="1">
        <v>1.4072486</v>
      </c>
      <c r="Q63" s="1">
        <v>1.4698457</v>
      </c>
      <c r="R63" s="1">
        <v>1.5031878000000001</v>
      </c>
      <c r="S63" s="1">
        <v>1.3820946999999999</v>
      </c>
      <c r="T63" s="1">
        <v>1.2587732</v>
      </c>
      <c r="U63" s="1">
        <f t="shared" si="16"/>
        <v>1.4042300000000001</v>
      </c>
      <c r="V63" s="1">
        <v>1.1860723</v>
      </c>
      <c r="W63" s="1">
        <v>1.1665211</v>
      </c>
      <c r="X63" s="1">
        <v>1.1845585000000001</v>
      </c>
      <c r="Y63" s="1">
        <v>1.1509132</v>
      </c>
      <c r="Z63" s="1">
        <v>0.98790120000000003</v>
      </c>
      <c r="AA63" s="1">
        <v>0.76492159999999998</v>
      </c>
      <c r="AB63" s="1">
        <v>0.75277539999999998</v>
      </c>
      <c r="AC63" s="1">
        <v>0.81927419999999995</v>
      </c>
      <c r="AD63" s="1">
        <v>0.95119310000000001</v>
      </c>
      <c r="AE63" s="1">
        <v>0.92780750000000001</v>
      </c>
      <c r="AF63" s="1">
        <v>0.87432860000000001</v>
      </c>
      <c r="AG63" s="1">
        <v>0.84443219999999997</v>
      </c>
      <c r="AH63" s="1">
        <v>0.90019099999999996</v>
      </c>
      <c r="AI63" s="1">
        <v>1.019155</v>
      </c>
      <c r="AJ63" s="1">
        <v>1.1776306999999999</v>
      </c>
      <c r="AK63" s="1">
        <v>1.2186987</v>
      </c>
      <c r="AL63" s="1">
        <v>1.3878695000000001</v>
      </c>
      <c r="AM63" s="1">
        <v>1.4055525</v>
      </c>
      <c r="AN63" s="1">
        <v>1.4626241</v>
      </c>
      <c r="AO63" s="1">
        <v>1.3693998000000001</v>
      </c>
      <c r="AP63" s="1">
        <v>1.5445986</v>
      </c>
      <c r="AQ63" s="1">
        <f t="shared" si="17"/>
        <v>1.0998294666666666</v>
      </c>
      <c r="AR63" s="1">
        <v>1.5448580000000001</v>
      </c>
      <c r="AS63" s="1">
        <v>1.4769076999999999</v>
      </c>
      <c r="AT63" s="1">
        <v>1.4204277999999999</v>
      </c>
      <c r="AU63" s="1">
        <v>1.4481957000000001</v>
      </c>
      <c r="AV63" s="1">
        <v>1.6137954000000001</v>
      </c>
      <c r="AW63" s="1">
        <v>1.6506782</v>
      </c>
      <c r="AX63" s="1">
        <v>1.4298058</v>
      </c>
      <c r="AY63" s="1">
        <f t="shared" si="18"/>
        <v>1.5120955142857144</v>
      </c>
      <c r="AZ63" s="1">
        <v>1.409646</v>
      </c>
      <c r="BA63" s="1">
        <v>1.2471795000000001</v>
      </c>
      <c r="BB63" s="1">
        <v>1.0086561000000001</v>
      </c>
      <c r="BC63" s="1">
        <v>0.74289749999999999</v>
      </c>
      <c r="BD63" s="1">
        <v>0.48886550000000001</v>
      </c>
      <c r="BE63" s="1">
        <v>0.49034909999999998</v>
      </c>
      <c r="BF63" s="1">
        <v>0.45083960000000001</v>
      </c>
      <c r="BG63" s="1">
        <v>0.4240119</v>
      </c>
      <c r="BH63" s="1">
        <v>0.3899938</v>
      </c>
      <c r="BI63" s="1">
        <v>0.32228050000000003</v>
      </c>
      <c r="BJ63" s="1">
        <v>0.39273039999999998</v>
      </c>
      <c r="BK63" s="1">
        <v>0.37660850000000001</v>
      </c>
      <c r="BL63" s="1">
        <v>0.37862319999999999</v>
      </c>
      <c r="BM63" s="1">
        <v>0.54510460000000005</v>
      </c>
      <c r="BN63" s="1">
        <v>1.2423542999999999</v>
      </c>
      <c r="BO63" s="1">
        <v>1.4387052</v>
      </c>
      <c r="BP63" s="1">
        <v>1.3309150999999999</v>
      </c>
      <c r="BQ63" s="1">
        <v>1.5018513</v>
      </c>
      <c r="BR63" s="1">
        <v>1.4541481000000001</v>
      </c>
      <c r="BS63" s="1">
        <v>1.4492638</v>
      </c>
      <c r="BT63" s="1">
        <f t="shared" si="19"/>
        <v>0.85425119999999999</v>
      </c>
      <c r="BU63" s="1">
        <v>1.5742149000000001</v>
      </c>
      <c r="BV63" s="1">
        <v>1.5515394</v>
      </c>
      <c r="BW63" s="1">
        <v>1.6926897000000001</v>
      </c>
      <c r="BX63" s="1">
        <v>1.4609699</v>
      </c>
      <c r="BY63" s="1">
        <v>1.4371455</v>
      </c>
      <c r="BZ63" s="1">
        <f t="shared" si="20"/>
        <v>1.5433118800000001</v>
      </c>
      <c r="CA63" s="1">
        <v>1.4090217</v>
      </c>
      <c r="CB63" s="1">
        <v>1.4333673</v>
      </c>
      <c r="CC63" s="1">
        <v>1.4438858999999999</v>
      </c>
      <c r="CD63" s="1">
        <v>1.5127888</v>
      </c>
      <c r="CE63" s="1">
        <v>1.5696752</v>
      </c>
      <c r="CF63" s="1">
        <v>1.6075336</v>
      </c>
      <c r="CG63" s="1">
        <v>1.5904825</v>
      </c>
      <c r="CH63" s="1">
        <v>1.6306354999999999</v>
      </c>
      <c r="CI63" s="1">
        <v>1.8290431</v>
      </c>
      <c r="CJ63" s="1">
        <f t="shared" si="21"/>
        <v>1.5584926222222224</v>
      </c>
      <c r="CK63" s="1">
        <v>1.769889</v>
      </c>
      <c r="CL63" s="1">
        <v>1.8537991</v>
      </c>
      <c r="CM63" s="1">
        <v>1.7666820999999999</v>
      </c>
      <c r="CN63" s="1">
        <v>1.7240484</v>
      </c>
      <c r="CO63" s="1">
        <v>1.8221023000000001</v>
      </c>
      <c r="CP63" s="1">
        <v>1.8246690000000001</v>
      </c>
      <c r="CQ63" s="1">
        <f t="shared" si="22"/>
        <v>1.79353165</v>
      </c>
      <c r="CR63" s="1">
        <v>1.8805498</v>
      </c>
      <c r="CS63" s="1">
        <v>1.8156242</v>
      </c>
      <c r="CT63" s="1">
        <f t="shared" si="23"/>
        <v>1.848087</v>
      </c>
      <c r="CU63" s="1">
        <v>1.7120255</v>
      </c>
      <c r="CV63" s="1">
        <v>1.6687962999999999</v>
      </c>
      <c r="CW63" s="1">
        <v>1.6041646000000001</v>
      </c>
      <c r="CX63" s="1">
        <v>1.6099573</v>
      </c>
      <c r="CY63" s="1">
        <v>1.5668906</v>
      </c>
      <c r="CZ63" s="1">
        <v>1.4947097</v>
      </c>
      <c r="DA63" s="1">
        <f t="shared" si="24"/>
        <v>1.609424</v>
      </c>
      <c r="DB63" s="1">
        <v>1.3153944</v>
      </c>
      <c r="DC63" s="1">
        <v>1.4225125000000001</v>
      </c>
      <c r="DD63" s="1">
        <v>1.5899608000000001</v>
      </c>
      <c r="DE63" s="1">
        <v>1.3766334</v>
      </c>
      <c r="DF63" s="1">
        <f t="shared" si="25"/>
        <v>1.4261252750000002</v>
      </c>
      <c r="DG63" s="1">
        <v>1.3707997000000001</v>
      </c>
      <c r="DH63" s="1">
        <v>1.4028616</v>
      </c>
      <c r="DI63" s="1">
        <v>1.3783779</v>
      </c>
      <c r="DJ63" s="1">
        <v>1.3662215</v>
      </c>
      <c r="DK63" s="1">
        <v>1.2864243</v>
      </c>
      <c r="DL63" s="1">
        <v>1.2443869000000001</v>
      </c>
      <c r="DM63" s="1">
        <v>1.3056700000000001</v>
      </c>
      <c r="DN63" s="1">
        <v>1.3374360999999999</v>
      </c>
      <c r="DO63" s="1">
        <v>1.3905296</v>
      </c>
      <c r="DP63" s="1">
        <v>1.3613126</v>
      </c>
      <c r="DQ63" s="1">
        <v>1.3874329000000001</v>
      </c>
      <c r="DR63" s="1">
        <v>1.3569434</v>
      </c>
      <c r="DS63" s="1">
        <v>1.3887575999999999</v>
      </c>
      <c r="DT63" s="1">
        <v>1.3703430999999999</v>
      </c>
      <c r="DU63" s="1">
        <v>1.3829020999999999</v>
      </c>
      <c r="DV63" s="1">
        <v>1.3798112</v>
      </c>
      <c r="DW63" s="1">
        <v>1.3577907</v>
      </c>
      <c r="DX63" s="1">
        <v>1.2898338</v>
      </c>
      <c r="DY63" s="1">
        <v>1.2916501</v>
      </c>
      <c r="DZ63" s="1">
        <v>1.2831956</v>
      </c>
      <c r="EA63" s="1">
        <v>1.3791937999999999</v>
      </c>
      <c r="EB63" s="1">
        <v>1.3504748</v>
      </c>
      <c r="EC63" s="1">
        <v>1.172774</v>
      </c>
      <c r="ED63" s="1">
        <v>1.2919946</v>
      </c>
      <c r="EE63" s="1">
        <v>1.3363128</v>
      </c>
      <c r="EF63" s="1">
        <v>1.3878280999999999</v>
      </c>
      <c r="EG63" s="1">
        <v>1.3773717000000001</v>
      </c>
      <c r="EH63" s="1">
        <v>1.4476118</v>
      </c>
      <c r="EI63" s="1">
        <v>1.478227</v>
      </c>
      <c r="EJ63" s="1">
        <v>1.4676450000000001</v>
      </c>
      <c r="EK63" s="1">
        <v>1.4802109000000001</v>
      </c>
      <c r="EL63" s="1">
        <v>1.5061864</v>
      </c>
      <c r="EM63" s="1">
        <v>1.4543473</v>
      </c>
      <c r="EN63" s="1">
        <v>1.4258052000000001</v>
      </c>
      <c r="EO63" s="1">
        <v>1.5130222</v>
      </c>
      <c r="EP63" s="1">
        <v>1.4847052999999999</v>
      </c>
      <c r="EQ63" s="1">
        <v>1.5434848999999999</v>
      </c>
      <c r="ER63" s="1">
        <f t="shared" si="26"/>
        <v>1.3791858513513513</v>
      </c>
      <c r="ES63" s="1">
        <v>1.4641519999999999</v>
      </c>
      <c r="ET63" s="1">
        <v>1.3988186</v>
      </c>
      <c r="EU63" s="1">
        <v>1.4428000000000001</v>
      </c>
      <c r="EV63" s="1">
        <v>1.3360618</v>
      </c>
      <c r="EW63" s="1">
        <v>1.3487381000000001</v>
      </c>
      <c r="EX63" s="1">
        <v>1.3907334</v>
      </c>
      <c r="EY63" s="1">
        <v>1.3492359</v>
      </c>
      <c r="EZ63" s="1">
        <v>1.4321442</v>
      </c>
      <c r="FA63" s="1">
        <v>1.4351875999999999</v>
      </c>
      <c r="FB63" s="1">
        <v>1.3371614000000001</v>
      </c>
      <c r="FC63" s="1">
        <v>1.3943939999999999</v>
      </c>
      <c r="FD63" s="1">
        <v>1.4253572999999999</v>
      </c>
      <c r="FE63" s="1">
        <v>1.4047377000000001</v>
      </c>
      <c r="FF63" s="1">
        <v>1.3852165000000001</v>
      </c>
      <c r="FG63" s="1">
        <v>1.3832469999999999</v>
      </c>
      <c r="FH63" s="1">
        <f t="shared" si="27"/>
        <v>1.3951990333333335</v>
      </c>
      <c r="FI63" s="1">
        <v>1.3628735999999999</v>
      </c>
      <c r="FJ63" s="1">
        <v>1.3138578000000001</v>
      </c>
      <c r="FK63" s="1">
        <v>1.1868538</v>
      </c>
      <c r="FL63" s="1">
        <v>1.3058206000000001</v>
      </c>
      <c r="FM63" s="1">
        <v>1.3870366999999999</v>
      </c>
      <c r="FN63" s="1">
        <v>1.3682692000000001</v>
      </c>
      <c r="FO63" s="1">
        <v>1.3729629999999999</v>
      </c>
      <c r="FP63" s="1">
        <v>1.3386450000000001</v>
      </c>
      <c r="FQ63" s="1">
        <v>1.2619085000000001</v>
      </c>
      <c r="FR63" s="1">
        <v>1.2891054</v>
      </c>
      <c r="FS63" s="1">
        <v>1.309342</v>
      </c>
      <c r="FT63" s="1">
        <v>1.2725092</v>
      </c>
      <c r="FU63" s="1">
        <v>1.3646822000000001</v>
      </c>
      <c r="FV63" s="1">
        <v>1.3438121999999999</v>
      </c>
      <c r="FW63" s="1">
        <v>1.2247063</v>
      </c>
      <c r="FX63" s="1">
        <v>1.2760016000000001</v>
      </c>
      <c r="FY63" s="1">
        <v>1.2482536</v>
      </c>
      <c r="FZ63" s="1">
        <v>1.3148078999999999</v>
      </c>
      <c r="GA63" s="1">
        <v>1.2074263000000001</v>
      </c>
      <c r="GB63" s="1">
        <v>1.1920968000000001</v>
      </c>
      <c r="GC63" s="1">
        <v>1.1107491</v>
      </c>
      <c r="GD63" s="1">
        <f t="shared" si="28"/>
        <v>1.2881771809523808</v>
      </c>
      <c r="GE63" s="1">
        <v>1.2753209000000001</v>
      </c>
      <c r="GF63" s="1">
        <v>1.2184025999999999</v>
      </c>
      <c r="GG63" s="1">
        <v>1.2119857999999999</v>
      </c>
      <c r="GH63" s="1">
        <v>1.3306150000000001</v>
      </c>
      <c r="GI63" s="1">
        <v>1.2903891000000001</v>
      </c>
      <c r="GJ63" s="1">
        <v>1.1972674000000001</v>
      </c>
      <c r="GK63" s="1">
        <v>1.2277830999999999</v>
      </c>
      <c r="GL63" s="1">
        <v>1.1800406000000001</v>
      </c>
      <c r="GM63" s="1">
        <v>1.2065538</v>
      </c>
      <c r="GN63" s="1">
        <v>1.1742098000000001</v>
      </c>
      <c r="GO63" s="1">
        <v>1.2273874</v>
      </c>
      <c r="GP63" s="1">
        <v>1.1477337999999999</v>
      </c>
      <c r="GQ63" s="1">
        <v>1.2262766</v>
      </c>
      <c r="GR63" s="1">
        <v>1.2318104999999999</v>
      </c>
      <c r="GS63" s="1">
        <f t="shared" si="29"/>
        <v>1.2246983142857142</v>
      </c>
    </row>
    <row r="64" spans="1:201" x14ac:dyDescent="0.25">
      <c r="A64" s="1">
        <v>10.777299899999999</v>
      </c>
      <c r="B64" s="1">
        <v>1.0366724</v>
      </c>
      <c r="C64" s="1">
        <v>1.0375999</v>
      </c>
      <c r="D64" s="1">
        <v>1.0063108000000001</v>
      </c>
      <c r="E64" s="1">
        <v>1.0217966000000001</v>
      </c>
      <c r="F64" s="1">
        <v>1.3099016999999999</v>
      </c>
      <c r="G64" s="1">
        <v>1.0533517999999999</v>
      </c>
      <c r="H64" s="1">
        <v>1.1318603</v>
      </c>
      <c r="I64" s="1">
        <v>1.2789123</v>
      </c>
      <c r="J64" s="1">
        <v>1.2654424</v>
      </c>
      <c r="K64" s="1">
        <v>1.3073840000000001</v>
      </c>
      <c r="L64" s="1">
        <v>1.4651392999999999</v>
      </c>
      <c r="M64" s="1">
        <v>1.4788201000000001</v>
      </c>
      <c r="N64" s="1">
        <v>1.4697131000000001</v>
      </c>
      <c r="O64" s="1">
        <f t="shared" si="15"/>
        <v>1.2202234384615385</v>
      </c>
      <c r="P64" s="1">
        <v>1.5257326</v>
      </c>
      <c r="Q64" s="1">
        <v>1.5998774</v>
      </c>
      <c r="R64" s="1">
        <v>1.6385209999999999</v>
      </c>
      <c r="S64" s="1">
        <v>1.5016997000000001</v>
      </c>
      <c r="T64" s="1">
        <v>1.3707513</v>
      </c>
      <c r="U64" s="1">
        <f t="shared" si="16"/>
        <v>1.5273164000000001</v>
      </c>
      <c r="V64" s="1">
        <v>1.2897259999999999</v>
      </c>
      <c r="W64" s="1">
        <v>1.269577</v>
      </c>
      <c r="X64" s="1">
        <v>1.2894534</v>
      </c>
      <c r="Y64" s="1">
        <v>1.2568550999999999</v>
      </c>
      <c r="Z64" s="1">
        <v>1.0760509</v>
      </c>
      <c r="AA64" s="1">
        <v>0.83091429999999999</v>
      </c>
      <c r="AB64" s="1">
        <v>0.81654329999999997</v>
      </c>
      <c r="AC64" s="1">
        <v>0.89988979999999996</v>
      </c>
      <c r="AD64" s="1">
        <v>1.0453444999999999</v>
      </c>
      <c r="AE64" s="1">
        <v>1.0203271</v>
      </c>
      <c r="AF64" s="1">
        <v>0.95752539999999997</v>
      </c>
      <c r="AG64" s="1">
        <v>0.93113539999999995</v>
      </c>
      <c r="AH64" s="1">
        <v>0.98777890000000002</v>
      </c>
      <c r="AI64" s="1">
        <v>1.1239271</v>
      </c>
      <c r="AJ64" s="1">
        <v>1.2980814000000001</v>
      </c>
      <c r="AK64" s="1">
        <v>1.3563403000000001</v>
      </c>
      <c r="AL64" s="1">
        <v>1.5228930000000001</v>
      </c>
      <c r="AM64" s="1">
        <v>1.5376666999999999</v>
      </c>
      <c r="AN64" s="1">
        <v>1.5916827</v>
      </c>
      <c r="AO64" s="1">
        <v>1.4931538</v>
      </c>
      <c r="AP64" s="1">
        <v>1.6840374</v>
      </c>
      <c r="AQ64" s="1">
        <f t="shared" si="17"/>
        <v>1.2037573095238094</v>
      </c>
      <c r="AR64" s="1">
        <v>1.6855929000000001</v>
      </c>
      <c r="AS64" s="1">
        <v>1.6155877000000001</v>
      </c>
      <c r="AT64" s="1">
        <v>1.5516939000000001</v>
      </c>
      <c r="AU64" s="1">
        <v>1.5767663000000001</v>
      </c>
      <c r="AV64" s="1">
        <v>1.7385788</v>
      </c>
      <c r="AW64" s="1">
        <v>1.7659039000000001</v>
      </c>
      <c r="AX64" s="1">
        <v>1.5464773000000001</v>
      </c>
      <c r="AY64" s="1">
        <f t="shared" si="18"/>
        <v>1.6400858285714286</v>
      </c>
      <c r="AZ64" s="1">
        <v>1.5197607</v>
      </c>
      <c r="BA64" s="1">
        <v>1.3584771</v>
      </c>
      <c r="BB64" s="1">
        <v>1.0987328999999999</v>
      </c>
      <c r="BC64" s="1">
        <v>0.80833049999999995</v>
      </c>
      <c r="BD64" s="1">
        <v>0.52333750000000001</v>
      </c>
      <c r="BE64" s="1">
        <v>0.52616620000000003</v>
      </c>
      <c r="BF64" s="1">
        <v>0.48816219999999999</v>
      </c>
      <c r="BG64" s="1">
        <v>0.45590059999999999</v>
      </c>
      <c r="BH64" s="1">
        <v>0.41497909999999999</v>
      </c>
      <c r="BI64" s="1">
        <v>0.33771640000000003</v>
      </c>
      <c r="BJ64" s="1">
        <v>0.41963200000000001</v>
      </c>
      <c r="BK64" s="1">
        <v>0.40137810000000002</v>
      </c>
      <c r="BL64" s="1">
        <v>0.40642220000000001</v>
      </c>
      <c r="BM64" s="1">
        <v>0.59412609999999999</v>
      </c>
      <c r="BN64" s="1">
        <v>1.3609532</v>
      </c>
      <c r="BO64" s="1">
        <v>1.5634395999999999</v>
      </c>
      <c r="BP64" s="1">
        <v>1.4457973</v>
      </c>
      <c r="BQ64" s="1">
        <v>1.6269378999999999</v>
      </c>
      <c r="BR64" s="1">
        <v>1.5764476000000001</v>
      </c>
      <c r="BS64" s="1">
        <v>1.5788656000000001</v>
      </c>
      <c r="BT64" s="1">
        <f t="shared" si="19"/>
        <v>0.92527813999999997</v>
      </c>
      <c r="BU64" s="1">
        <v>1.7111111000000001</v>
      </c>
      <c r="BV64" s="1">
        <v>1.6824872</v>
      </c>
      <c r="BW64" s="1">
        <v>1.8379494999999999</v>
      </c>
      <c r="BX64" s="1">
        <v>1.5875619999999999</v>
      </c>
      <c r="BY64" s="1">
        <v>1.5556928999999999</v>
      </c>
      <c r="BZ64" s="1">
        <f t="shared" si="20"/>
        <v>1.6749605400000001</v>
      </c>
      <c r="CA64" s="1">
        <v>1.5259068</v>
      </c>
      <c r="CB64" s="1">
        <v>1.5600153000000001</v>
      </c>
      <c r="CC64" s="1">
        <v>1.5638456000000001</v>
      </c>
      <c r="CD64" s="1">
        <v>1.6353371000000001</v>
      </c>
      <c r="CE64" s="1">
        <v>1.6842615999999999</v>
      </c>
      <c r="CF64" s="1">
        <v>1.7118157000000001</v>
      </c>
      <c r="CG64" s="1">
        <v>1.689376</v>
      </c>
      <c r="CH64" s="1">
        <v>1.7272087</v>
      </c>
      <c r="CI64" s="1">
        <v>1.9358360999999999</v>
      </c>
      <c r="CJ64" s="1">
        <f t="shared" si="21"/>
        <v>1.6704003222222221</v>
      </c>
      <c r="CK64" s="1">
        <v>1.8616191</v>
      </c>
      <c r="CL64" s="1">
        <v>1.9549525000000001</v>
      </c>
      <c r="CM64" s="1">
        <v>1.8634485999999999</v>
      </c>
      <c r="CN64" s="1">
        <v>1.8191575</v>
      </c>
      <c r="CO64" s="1">
        <v>1.9109623</v>
      </c>
      <c r="CP64" s="1">
        <v>1.9211244999999999</v>
      </c>
      <c r="CQ64" s="1">
        <f t="shared" si="22"/>
        <v>1.8885440833333333</v>
      </c>
      <c r="CR64" s="1">
        <v>1.9777781000000001</v>
      </c>
      <c r="CS64" s="1">
        <v>1.9006329</v>
      </c>
      <c r="CT64" s="1">
        <f t="shared" si="23"/>
        <v>1.9392054999999999</v>
      </c>
      <c r="CU64" s="1">
        <v>1.7830782000000001</v>
      </c>
      <c r="CV64" s="1">
        <v>1.7418859</v>
      </c>
      <c r="CW64" s="1">
        <v>1.6751459</v>
      </c>
      <c r="CX64" s="1">
        <v>1.6702096</v>
      </c>
      <c r="CY64" s="1">
        <v>1.6282048</v>
      </c>
      <c r="CZ64" s="1">
        <v>1.5518528</v>
      </c>
      <c r="DA64" s="1">
        <f t="shared" si="24"/>
        <v>1.6750628666666669</v>
      </c>
      <c r="DB64" s="1">
        <v>1.3536766</v>
      </c>
      <c r="DC64" s="1">
        <v>1.4724934999999999</v>
      </c>
      <c r="DD64" s="1">
        <v>1.6472956000000001</v>
      </c>
      <c r="DE64" s="1">
        <v>1.4159803</v>
      </c>
      <c r="DF64" s="1">
        <f t="shared" si="25"/>
        <v>1.4723615000000001</v>
      </c>
      <c r="DG64" s="1">
        <v>1.4127875999999999</v>
      </c>
      <c r="DH64" s="1">
        <v>1.4558093999999999</v>
      </c>
      <c r="DI64" s="1">
        <v>1.4284920999999999</v>
      </c>
      <c r="DJ64" s="1">
        <v>1.4029381000000001</v>
      </c>
      <c r="DK64" s="1">
        <v>1.3222179000000001</v>
      </c>
      <c r="DL64" s="1">
        <v>1.2788246999999999</v>
      </c>
      <c r="DM64" s="1">
        <v>1.3470879</v>
      </c>
      <c r="DN64" s="1">
        <v>1.3820599</v>
      </c>
      <c r="DO64" s="1">
        <v>1.4348717</v>
      </c>
      <c r="DP64" s="1">
        <v>1.4067113</v>
      </c>
      <c r="DQ64" s="1">
        <v>1.4405272</v>
      </c>
      <c r="DR64" s="1">
        <v>1.4065863999999999</v>
      </c>
      <c r="DS64" s="1">
        <v>1.4397177000000001</v>
      </c>
      <c r="DT64" s="1">
        <v>1.4220915000000001</v>
      </c>
      <c r="DU64" s="1">
        <v>1.4366635999999999</v>
      </c>
      <c r="DV64" s="1">
        <v>1.4364998</v>
      </c>
      <c r="DW64" s="1">
        <v>1.4150666999999999</v>
      </c>
      <c r="DX64" s="1">
        <v>1.3370051000000001</v>
      </c>
      <c r="DY64" s="1">
        <v>1.3462869</v>
      </c>
      <c r="DZ64" s="1">
        <v>1.3404537000000001</v>
      </c>
      <c r="EA64" s="1">
        <v>1.4473537999999999</v>
      </c>
      <c r="EB64" s="1">
        <v>1.413691</v>
      </c>
      <c r="EC64" s="1">
        <v>1.2206437999999999</v>
      </c>
      <c r="ED64" s="1">
        <v>1.3486369</v>
      </c>
      <c r="EE64" s="1">
        <v>1.4014034</v>
      </c>
      <c r="EF64" s="1">
        <v>1.4485003999999999</v>
      </c>
      <c r="EG64" s="1">
        <v>1.4412084000000001</v>
      </c>
      <c r="EH64" s="1">
        <v>1.5200815000000001</v>
      </c>
      <c r="EI64" s="1">
        <v>1.5550959</v>
      </c>
      <c r="EJ64" s="1">
        <v>1.5429349999999999</v>
      </c>
      <c r="EK64" s="1">
        <v>1.5546241000000001</v>
      </c>
      <c r="EL64" s="1">
        <v>1.5779890000000001</v>
      </c>
      <c r="EM64" s="1">
        <v>1.5259343000000001</v>
      </c>
      <c r="EN64" s="1">
        <v>1.4934099000000001</v>
      </c>
      <c r="EO64" s="1">
        <v>1.5865849000000001</v>
      </c>
      <c r="EP64" s="1">
        <v>1.5532668999999999</v>
      </c>
      <c r="EQ64" s="1">
        <v>1.6214157</v>
      </c>
      <c r="ER64" s="1">
        <f t="shared" si="26"/>
        <v>1.4363641648648648</v>
      </c>
      <c r="ES64" s="1">
        <v>1.5434612000000001</v>
      </c>
      <c r="ET64" s="1">
        <v>1.4690023999999999</v>
      </c>
      <c r="EU64" s="1">
        <v>1.5179454999999999</v>
      </c>
      <c r="EV64" s="1">
        <v>1.419384</v>
      </c>
      <c r="EW64" s="1">
        <v>1.4257886</v>
      </c>
      <c r="EX64" s="1">
        <v>1.4662626000000001</v>
      </c>
      <c r="EY64" s="1">
        <v>1.4200189000000001</v>
      </c>
      <c r="EZ64" s="1">
        <v>1.5105105999999999</v>
      </c>
      <c r="FA64" s="1">
        <v>1.5048884</v>
      </c>
      <c r="FB64" s="1">
        <v>1.4146844999999999</v>
      </c>
      <c r="FC64" s="1">
        <v>1.4627612000000001</v>
      </c>
      <c r="FD64" s="1">
        <v>1.4992521999999999</v>
      </c>
      <c r="FE64" s="1">
        <v>1.4807497999999999</v>
      </c>
      <c r="FF64" s="1">
        <v>1.4604763000000001</v>
      </c>
      <c r="FG64" s="1">
        <v>1.4538869999999999</v>
      </c>
      <c r="FH64" s="1">
        <f t="shared" si="27"/>
        <v>1.4699382133333334</v>
      </c>
      <c r="FI64" s="1">
        <v>1.4351138999999999</v>
      </c>
      <c r="FJ64" s="1">
        <v>1.3835725999999999</v>
      </c>
      <c r="FK64" s="1">
        <v>1.2487493000000001</v>
      </c>
      <c r="FL64" s="1">
        <v>1.3823491000000001</v>
      </c>
      <c r="FM64" s="1">
        <v>1.4564501000000001</v>
      </c>
      <c r="FN64" s="1">
        <v>1.4478595999999999</v>
      </c>
      <c r="FO64" s="1">
        <v>1.4487433000000001</v>
      </c>
      <c r="FP64" s="1">
        <v>1.4208124</v>
      </c>
      <c r="FQ64" s="1">
        <v>1.3395731</v>
      </c>
      <c r="FR64" s="1">
        <v>1.3738657999999999</v>
      </c>
      <c r="FS64" s="1">
        <v>1.3851547</v>
      </c>
      <c r="FT64" s="1">
        <v>1.3390576000000001</v>
      </c>
      <c r="FU64" s="1">
        <v>1.4480059000000001</v>
      </c>
      <c r="FV64" s="1">
        <v>1.4195812000000001</v>
      </c>
      <c r="FW64" s="1">
        <v>1.3095635000000001</v>
      </c>
      <c r="FX64" s="1">
        <v>1.3627340999999999</v>
      </c>
      <c r="FY64" s="1">
        <v>1.3288740999999999</v>
      </c>
      <c r="FZ64" s="1">
        <v>1.3932186</v>
      </c>
      <c r="GA64" s="1">
        <v>1.2914261</v>
      </c>
      <c r="GB64" s="1">
        <v>1.2563375000000001</v>
      </c>
      <c r="GC64" s="1">
        <v>1.1712326</v>
      </c>
      <c r="GD64" s="1">
        <f t="shared" si="28"/>
        <v>1.3639178619047618</v>
      </c>
      <c r="GE64" s="1">
        <v>1.3462669</v>
      </c>
      <c r="GF64" s="1">
        <v>1.2964770000000001</v>
      </c>
      <c r="GG64" s="1">
        <v>1.2907537</v>
      </c>
      <c r="GH64" s="1">
        <v>1.399564</v>
      </c>
      <c r="GI64" s="1">
        <v>1.3623365999999999</v>
      </c>
      <c r="GJ64" s="1">
        <v>1.2686006999999999</v>
      </c>
      <c r="GK64" s="1">
        <v>1.2990621</v>
      </c>
      <c r="GL64" s="1">
        <v>1.2465345999999999</v>
      </c>
      <c r="GM64" s="1">
        <v>1.267355</v>
      </c>
      <c r="GN64" s="1">
        <v>1.242494</v>
      </c>
      <c r="GO64" s="1">
        <v>1.3083274</v>
      </c>
      <c r="GP64" s="1">
        <v>1.2247665000000001</v>
      </c>
      <c r="GQ64" s="1">
        <v>1.3031336</v>
      </c>
      <c r="GR64" s="1">
        <v>1.3147997</v>
      </c>
      <c r="GS64" s="1">
        <f t="shared" si="29"/>
        <v>1.297890842857143</v>
      </c>
    </row>
    <row r="65" spans="1:201" x14ac:dyDescent="0.25">
      <c r="A65" s="1">
        <v>11.8309002</v>
      </c>
      <c r="B65" s="1">
        <v>1.1215956</v>
      </c>
      <c r="C65" s="1">
        <v>1.1205943</v>
      </c>
      <c r="D65" s="1">
        <v>1.0892596999999999</v>
      </c>
      <c r="E65" s="1">
        <v>1.1045858</v>
      </c>
      <c r="F65" s="1">
        <v>1.4251491999999999</v>
      </c>
      <c r="G65" s="1">
        <v>1.1439134</v>
      </c>
      <c r="H65" s="1">
        <v>1.2313232000000001</v>
      </c>
      <c r="I65" s="1">
        <v>1.3899710000000001</v>
      </c>
      <c r="J65" s="1">
        <v>1.3734124000000001</v>
      </c>
      <c r="K65" s="1">
        <v>1.4196191</v>
      </c>
      <c r="L65" s="1">
        <v>1.5931652000000001</v>
      </c>
      <c r="M65" s="1">
        <v>1.6109875</v>
      </c>
      <c r="N65" s="1">
        <v>1.5940704000000001</v>
      </c>
      <c r="O65" s="1">
        <f t="shared" si="15"/>
        <v>1.324434369230769</v>
      </c>
      <c r="P65" s="1">
        <v>1.6627833999999999</v>
      </c>
      <c r="Q65" s="1">
        <v>1.7512532000000001</v>
      </c>
      <c r="R65" s="1">
        <v>1.7939731999999999</v>
      </c>
      <c r="S65" s="1">
        <v>1.6414683999999999</v>
      </c>
      <c r="T65" s="1">
        <v>1.4988902</v>
      </c>
      <c r="U65" s="1">
        <f t="shared" si="16"/>
        <v>1.66967368</v>
      </c>
      <c r="V65" s="1">
        <v>1.4126154</v>
      </c>
      <c r="W65" s="1">
        <v>1.3912945000000001</v>
      </c>
      <c r="X65" s="1">
        <v>1.4108746000000001</v>
      </c>
      <c r="Y65" s="1">
        <v>1.3813858000000001</v>
      </c>
      <c r="Z65" s="1">
        <v>1.1800523000000001</v>
      </c>
      <c r="AA65" s="1">
        <v>0.91098179999999995</v>
      </c>
      <c r="AB65" s="1">
        <v>0.8954318</v>
      </c>
      <c r="AC65" s="1">
        <v>0.99859299999999995</v>
      </c>
      <c r="AD65" s="1">
        <v>1.1586065000000001</v>
      </c>
      <c r="AE65" s="1">
        <v>1.1333820999999999</v>
      </c>
      <c r="AF65" s="1">
        <v>1.0592585000000001</v>
      </c>
      <c r="AG65" s="1">
        <v>1.0366983000000001</v>
      </c>
      <c r="AH65" s="1">
        <v>1.0923598000000001</v>
      </c>
      <c r="AI65" s="1">
        <v>1.2495681000000001</v>
      </c>
      <c r="AJ65" s="1">
        <v>1.4377462999999999</v>
      </c>
      <c r="AK65" s="1">
        <v>1.5194592</v>
      </c>
      <c r="AL65" s="1">
        <v>1.6777625</v>
      </c>
      <c r="AM65" s="1">
        <v>1.6893798</v>
      </c>
      <c r="AN65" s="1">
        <v>1.7414722</v>
      </c>
      <c r="AO65" s="1">
        <v>1.6356776</v>
      </c>
      <c r="AP65" s="1">
        <v>1.841737</v>
      </c>
      <c r="AQ65" s="1">
        <f t="shared" si="17"/>
        <v>1.3263970047619049</v>
      </c>
      <c r="AR65" s="1">
        <v>1.8478631999999999</v>
      </c>
      <c r="AS65" s="1">
        <v>1.776165</v>
      </c>
      <c r="AT65" s="1">
        <v>1.7038872</v>
      </c>
      <c r="AU65" s="1">
        <v>1.7261868</v>
      </c>
      <c r="AV65" s="1">
        <v>1.8828125</v>
      </c>
      <c r="AW65" s="1">
        <v>1.9000684000000001</v>
      </c>
      <c r="AX65" s="1">
        <v>1.6793665</v>
      </c>
      <c r="AY65" s="1">
        <f t="shared" si="18"/>
        <v>1.7880499428571428</v>
      </c>
      <c r="AZ65" s="1">
        <v>1.6493911999999999</v>
      </c>
      <c r="BA65" s="1">
        <v>1.4898788999999999</v>
      </c>
      <c r="BB65" s="1">
        <v>1.2051388000000001</v>
      </c>
      <c r="BC65" s="1">
        <v>0.8878665</v>
      </c>
      <c r="BD65" s="1">
        <v>0.56746249999999998</v>
      </c>
      <c r="BE65" s="1">
        <v>0.57062599999999997</v>
      </c>
      <c r="BF65" s="1">
        <v>0.53570099999999998</v>
      </c>
      <c r="BG65" s="1">
        <v>0.49804399999999999</v>
      </c>
      <c r="BH65" s="1">
        <v>0.44707390000000002</v>
      </c>
      <c r="BI65" s="1">
        <v>0.3590544</v>
      </c>
      <c r="BJ65" s="1">
        <v>0.45532899999999998</v>
      </c>
      <c r="BK65" s="1">
        <v>0.4325716</v>
      </c>
      <c r="BL65" s="1">
        <v>0.44082070000000001</v>
      </c>
      <c r="BM65" s="1">
        <v>0.6535955</v>
      </c>
      <c r="BN65" s="1">
        <v>1.5072148000000001</v>
      </c>
      <c r="BO65" s="1">
        <v>1.7124695999999999</v>
      </c>
      <c r="BP65" s="1">
        <v>1.5858426000000001</v>
      </c>
      <c r="BQ65" s="1">
        <v>1.7766564</v>
      </c>
      <c r="BR65" s="1">
        <v>1.7275362000000001</v>
      </c>
      <c r="BS65" s="1">
        <v>1.7339876000000001</v>
      </c>
      <c r="BT65" s="1">
        <f t="shared" si="19"/>
        <v>1.0118130599999999</v>
      </c>
      <c r="BU65" s="1">
        <v>1.8724779</v>
      </c>
      <c r="BV65" s="1">
        <v>1.8369205</v>
      </c>
      <c r="BW65" s="1">
        <v>2.0074915999999998</v>
      </c>
      <c r="BX65" s="1">
        <v>1.7379277</v>
      </c>
      <c r="BY65" s="1">
        <v>1.6957557000000001</v>
      </c>
      <c r="BZ65" s="1">
        <f t="shared" si="20"/>
        <v>1.8301146799999999</v>
      </c>
      <c r="CA65" s="1">
        <v>1.6672317000000001</v>
      </c>
      <c r="CB65" s="1">
        <v>1.7110867999999999</v>
      </c>
      <c r="CC65" s="1">
        <v>1.7069485</v>
      </c>
      <c r="CD65" s="1">
        <v>1.7815653</v>
      </c>
      <c r="CE65" s="1">
        <v>1.8186152</v>
      </c>
      <c r="CF65" s="1">
        <v>1.8368207999999999</v>
      </c>
      <c r="CG65" s="1">
        <v>1.8056160999999999</v>
      </c>
      <c r="CH65" s="1">
        <v>1.8474360000000001</v>
      </c>
      <c r="CI65" s="1">
        <v>2.0603992999999998</v>
      </c>
      <c r="CJ65" s="1">
        <f t="shared" si="21"/>
        <v>1.8039688555555555</v>
      </c>
      <c r="CK65" s="1">
        <v>1.9701884000000001</v>
      </c>
      <c r="CL65" s="1">
        <v>2.0693674</v>
      </c>
      <c r="CM65" s="1">
        <v>1.9781659</v>
      </c>
      <c r="CN65" s="1">
        <v>1.935894</v>
      </c>
      <c r="CO65" s="1">
        <v>2.0170678999999998</v>
      </c>
      <c r="CP65" s="1">
        <v>2.0361544999999999</v>
      </c>
      <c r="CQ65" s="1">
        <f t="shared" si="22"/>
        <v>2.0011396833333337</v>
      </c>
      <c r="CR65" s="1">
        <v>2.0848255</v>
      </c>
      <c r="CS65" s="1">
        <v>2.005862</v>
      </c>
      <c r="CT65" s="1">
        <f t="shared" si="23"/>
        <v>2.0453437499999998</v>
      </c>
      <c r="CU65" s="1">
        <v>1.8747343000000001</v>
      </c>
      <c r="CV65" s="1">
        <v>1.8320231</v>
      </c>
      <c r="CW65" s="1">
        <v>1.7578547</v>
      </c>
      <c r="CX65" s="1">
        <v>1.7511095999999999</v>
      </c>
      <c r="CY65" s="1">
        <v>1.7039325999999999</v>
      </c>
      <c r="CZ65" s="1">
        <v>1.6161087999999999</v>
      </c>
      <c r="DA65" s="1">
        <f t="shared" si="24"/>
        <v>1.7559605166666665</v>
      </c>
      <c r="DB65" s="1">
        <v>1.4088547</v>
      </c>
      <c r="DC65" s="1">
        <v>1.5369812</v>
      </c>
      <c r="DD65" s="1">
        <v>1.7178962</v>
      </c>
      <c r="DE65" s="1">
        <v>1.4705048000000001</v>
      </c>
      <c r="DF65" s="1">
        <f t="shared" si="25"/>
        <v>1.5335592249999999</v>
      </c>
      <c r="DG65" s="1">
        <v>1.4686505000000001</v>
      </c>
      <c r="DH65" s="1">
        <v>1.5195935</v>
      </c>
      <c r="DI65" s="1">
        <v>1.4920361</v>
      </c>
      <c r="DJ65" s="1">
        <v>1.4574492999999999</v>
      </c>
      <c r="DK65" s="1">
        <v>1.3681798999999999</v>
      </c>
      <c r="DL65" s="1">
        <v>1.3294585999999999</v>
      </c>
      <c r="DM65" s="1">
        <v>1.4052975999999999</v>
      </c>
      <c r="DN65" s="1">
        <v>1.4384854</v>
      </c>
      <c r="DO65" s="1">
        <v>1.4964782999999999</v>
      </c>
      <c r="DP65" s="1">
        <v>1.4710072999999999</v>
      </c>
      <c r="DQ65" s="1">
        <v>1.5068709</v>
      </c>
      <c r="DR65" s="1">
        <v>1.4713385999999999</v>
      </c>
      <c r="DS65" s="1">
        <v>1.5058136</v>
      </c>
      <c r="DT65" s="1">
        <v>1.4858121</v>
      </c>
      <c r="DU65" s="1">
        <v>1.5055027000000001</v>
      </c>
      <c r="DV65" s="1">
        <v>1.5076969</v>
      </c>
      <c r="DW65" s="1">
        <v>1.4872828</v>
      </c>
      <c r="DX65" s="1">
        <v>1.4002813999999999</v>
      </c>
      <c r="DY65" s="1">
        <v>1.4133505</v>
      </c>
      <c r="DZ65" s="1">
        <v>1.4066969</v>
      </c>
      <c r="EA65" s="1">
        <v>1.5260513</v>
      </c>
      <c r="EB65" s="1">
        <v>1.4971104</v>
      </c>
      <c r="EC65" s="1">
        <v>1.2871124</v>
      </c>
      <c r="ED65" s="1">
        <v>1.4231422</v>
      </c>
      <c r="EE65" s="1">
        <v>1.4795716000000001</v>
      </c>
      <c r="EF65" s="1">
        <v>1.5243686000000001</v>
      </c>
      <c r="EG65" s="1">
        <v>1.5213144000000001</v>
      </c>
      <c r="EH65" s="1">
        <v>1.6075941</v>
      </c>
      <c r="EI65" s="1">
        <v>1.6415592000000001</v>
      </c>
      <c r="EJ65" s="1">
        <v>1.6327628000000001</v>
      </c>
      <c r="EK65" s="1">
        <v>1.6449015</v>
      </c>
      <c r="EL65" s="1">
        <v>1.6658658</v>
      </c>
      <c r="EM65" s="1">
        <v>1.6114999000000001</v>
      </c>
      <c r="EN65" s="1">
        <v>1.5762436</v>
      </c>
      <c r="EO65" s="1">
        <v>1.6731887000000001</v>
      </c>
      <c r="EP65" s="1">
        <v>1.6377987000000001</v>
      </c>
      <c r="EQ65" s="1">
        <v>1.7150517000000001</v>
      </c>
      <c r="ER65" s="1">
        <f t="shared" si="26"/>
        <v>1.508173508108108</v>
      </c>
      <c r="ES65" s="1">
        <v>1.637086</v>
      </c>
      <c r="ET65" s="1">
        <v>1.5524591000000001</v>
      </c>
      <c r="EU65" s="1">
        <v>1.6057897000000001</v>
      </c>
      <c r="EV65" s="1">
        <v>1.5171279</v>
      </c>
      <c r="EW65" s="1">
        <v>1.5153160000000001</v>
      </c>
      <c r="EX65" s="1">
        <v>1.5562689999999999</v>
      </c>
      <c r="EY65" s="1">
        <v>1.5050387000000001</v>
      </c>
      <c r="EZ65" s="1">
        <v>1.6021732</v>
      </c>
      <c r="FA65" s="1">
        <v>1.5866579000000001</v>
      </c>
      <c r="FB65" s="1">
        <v>1.5029896</v>
      </c>
      <c r="FC65" s="1">
        <v>1.5422993</v>
      </c>
      <c r="FD65" s="1">
        <v>1.5853854000000001</v>
      </c>
      <c r="FE65" s="1">
        <v>1.5682689999999999</v>
      </c>
      <c r="FF65" s="1">
        <v>1.5499548000000001</v>
      </c>
      <c r="FG65" s="1">
        <v>1.5355496</v>
      </c>
      <c r="FH65" s="1">
        <f t="shared" si="27"/>
        <v>1.5574910133333335</v>
      </c>
      <c r="FI65" s="1">
        <v>1.5210189000000001</v>
      </c>
      <c r="FJ65" s="1">
        <v>1.4680519999999999</v>
      </c>
      <c r="FK65" s="1">
        <v>1.3211957000000001</v>
      </c>
      <c r="FL65" s="1">
        <v>1.4722633000000001</v>
      </c>
      <c r="FM65" s="1">
        <v>1.5404926999999999</v>
      </c>
      <c r="FN65" s="1">
        <v>1.5439282999999999</v>
      </c>
      <c r="FO65" s="1">
        <v>1.5347381</v>
      </c>
      <c r="FP65" s="1">
        <v>1.5161880999999999</v>
      </c>
      <c r="FQ65" s="1">
        <v>1.4318337000000001</v>
      </c>
      <c r="FR65" s="1">
        <v>1.4718564999999999</v>
      </c>
      <c r="FS65" s="1">
        <v>1.4756178</v>
      </c>
      <c r="FT65" s="1">
        <v>1.4225852000000001</v>
      </c>
      <c r="FU65" s="1">
        <v>1.5452387000000001</v>
      </c>
      <c r="FV65" s="1">
        <v>1.5104142</v>
      </c>
      <c r="FW65" s="1">
        <v>1.4121623000000001</v>
      </c>
      <c r="FX65" s="1">
        <v>1.4661617</v>
      </c>
      <c r="FY65" s="1">
        <v>1.4204353999999999</v>
      </c>
      <c r="FZ65" s="1">
        <v>1.4852885</v>
      </c>
      <c r="GA65" s="1">
        <v>1.3886163</v>
      </c>
      <c r="GB65" s="1">
        <v>1.3317288</v>
      </c>
      <c r="GC65" s="1">
        <v>1.2424393</v>
      </c>
      <c r="GD65" s="1">
        <f t="shared" si="28"/>
        <v>1.4534407380952377</v>
      </c>
      <c r="GE65" s="1">
        <v>1.4304779999999999</v>
      </c>
      <c r="GF65" s="1">
        <v>1.3902386</v>
      </c>
      <c r="GG65" s="1">
        <v>1.3845859</v>
      </c>
      <c r="GH65" s="1">
        <v>1.4806819</v>
      </c>
      <c r="GI65" s="1">
        <v>1.4489266000000001</v>
      </c>
      <c r="GJ65" s="1">
        <v>1.3552379999999999</v>
      </c>
      <c r="GK65" s="1">
        <v>1.3863970000000001</v>
      </c>
      <c r="GL65" s="1">
        <v>1.3267458999999999</v>
      </c>
      <c r="GM65" s="1">
        <v>1.3473284000000001</v>
      </c>
      <c r="GN65" s="1">
        <v>1.3266217</v>
      </c>
      <c r="GO65" s="1">
        <v>1.4033629999999999</v>
      </c>
      <c r="GP65" s="1">
        <v>1.3160611</v>
      </c>
      <c r="GQ65" s="1">
        <v>1.4000721</v>
      </c>
      <c r="GR65" s="1">
        <v>1.4153922999999999</v>
      </c>
      <c r="GS65" s="1">
        <f t="shared" si="29"/>
        <v>1.3865807500000003</v>
      </c>
    </row>
    <row r="66" spans="1:201" x14ac:dyDescent="0.25">
      <c r="A66" s="1">
        <v>12.9876003</v>
      </c>
      <c r="B66" s="1">
        <v>1.2269952</v>
      </c>
      <c r="C66" s="1">
        <v>1.2198609</v>
      </c>
      <c r="D66" s="1">
        <v>1.1911046999999999</v>
      </c>
      <c r="E66" s="1">
        <v>1.2053524</v>
      </c>
      <c r="F66" s="1">
        <v>1.5625372</v>
      </c>
      <c r="G66" s="1">
        <v>1.2513293000000001</v>
      </c>
      <c r="H66" s="1">
        <v>1.3506247</v>
      </c>
      <c r="I66" s="1">
        <v>1.5215759</v>
      </c>
      <c r="J66" s="1">
        <v>1.4967805999999999</v>
      </c>
      <c r="K66" s="1">
        <v>1.5524918000000001</v>
      </c>
      <c r="L66" s="1">
        <v>1.744486</v>
      </c>
      <c r="M66" s="1">
        <v>1.7633356</v>
      </c>
      <c r="N66" s="1">
        <v>1.7388564</v>
      </c>
      <c r="O66" s="1">
        <f t="shared" si="15"/>
        <v>1.4481023615384616</v>
      </c>
      <c r="P66" s="1">
        <v>1.8244689000000001</v>
      </c>
      <c r="Q66" s="1">
        <v>1.9300261999999999</v>
      </c>
      <c r="R66" s="1">
        <v>1.9756910999999999</v>
      </c>
      <c r="S66" s="1">
        <v>1.8072275</v>
      </c>
      <c r="T66" s="1">
        <v>1.6486335999999999</v>
      </c>
      <c r="U66" s="1">
        <f t="shared" si="16"/>
        <v>1.8372094599999997</v>
      </c>
      <c r="V66" s="1">
        <v>1.5608717000000001</v>
      </c>
      <c r="W66" s="1">
        <v>1.5381624</v>
      </c>
      <c r="X66" s="1">
        <v>1.5541624999999999</v>
      </c>
      <c r="Y66" s="1">
        <v>1.5301994999999999</v>
      </c>
      <c r="Z66" s="1">
        <v>1.3055570999999999</v>
      </c>
      <c r="AA66" s="1">
        <v>1.0107813000000001</v>
      </c>
      <c r="AB66" s="1">
        <v>0.9963301</v>
      </c>
      <c r="AC66" s="1">
        <v>1.122865</v>
      </c>
      <c r="AD66" s="1">
        <v>1.2981935</v>
      </c>
      <c r="AE66" s="1">
        <v>1.2749292999999999</v>
      </c>
      <c r="AF66" s="1">
        <v>1.1876435000000001</v>
      </c>
      <c r="AG66" s="1">
        <v>1.1683363</v>
      </c>
      <c r="AH66" s="1">
        <v>1.2204176</v>
      </c>
      <c r="AI66" s="1">
        <v>1.4039279</v>
      </c>
      <c r="AJ66" s="1">
        <v>1.6027467</v>
      </c>
      <c r="AK66" s="1">
        <v>1.7154674999999999</v>
      </c>
      <c r="AL66" s="1">
        <v>1.8588289</v>
      </c>
      <c r="AM66" s="1">
        <v>1.8671591000000001</v>
      </c>
      <c r="AN66" s="1">
        <v>1.9188232000000001</v>
      </c>
      <c r="AO66" s="1">
        <v>1.8039361</v>
      </c>
      <c r="AP66" s="1">
        <v>2.0237376999999999</v>
      </c>
      <c r="AQ66" s="1">
        <f t="shared" si="17"/>
        <v>1.4744322333333333</v>
      </c>
      <c r="AR66" s="1">
        <v>2.0382221</v>
      </c>
      <c r="AS66" s="1">
        <v>1.9656053</v>
      </c>
      <c r="AT66" s="1">
        <v>1.8840005</v>
      </c>
      <c r="AU66" s="1">
        <v>1.9034247</v>
      </c>
      <c r="AV66" s="1">
        <v>2.0531578000000001</v>
      </c>
      <c r="AW66" s="1">
        <v>2.0593838999999998</v>
      </c>
      <c r="AX66" s="1">
        <v>1.8356968</v>
      </c>
      <c r="AY66" s="1">
        <f t="shared" si="18"/>
        <v>1.9627844428571433</v>
      </c>
      <c r="AZ66" s="1">
        <v>1.8067648000000001</v>
      </c>
      <c r="BA66" s="1">
        <v>1.6495266</v>
      </c>
      <c r="BB66" s="1">
        <v>1.3344134999999999</v>
      </c>
      <c r="BC66" s="1">
        <v>0.98651129999999998</v>
      </c>
      <c r="BD66" s="1">
        <v>0.62523879999999998</v>
      </c>
      <c r="BE66" s="1">
        <v>0.62745459999999997</v>
      </c>
      <c r="BF66" s="1">
        <v>0.59740530000000003</v>
      </c>
      <c r="BG66" s="1">
        <v>0.55500229999999995</v>
      </c>
      <c r="BH66" s="1">
        <v>0.48929139999999999</v>
      </c>
      <c r="BI66" s="1">
        <v>0.38886900000000002</v>
      </c>
      <c r="BJ66" s="1">
        <v>0.50381790000000004</v>
      </c>
      <c r="BK66" s="1">
        <v>0.47202110000000003</v>
      </c>
      <c r="BL66" s="1">
        <v>0.48345640000000001</v>
      </c>
      <c r="BM66" s="1">
        <v>0.72671790000000003</v>
      </c>
      <c r="BN66" s="1">
        <v>1.6899778999999999</v>
      </c>
      <c r="BO66" s="1">
        <v>1.8942991</v>
      </c>
      <c r="BP66" s="1">
        <v>1.7597993999999999</v>
      </c>
      <c r="BQ66" s="1">
        <v>1.9595670999999999</v>
      </c>
      <c r="BR66" s="1">
        <v>1.9166411000000001</v>
      </c>
      <c r="BS66" s="1">
        <v>1.9233693999999999</v>
      </c>
      <c r="BT66" s="1">
        <f t="shared" si="19"/>
        <v>1.1195072449999999</v>
      </c>
      <c r="BU66" s="1">
        <v>2.0655062000000002</v>
      </c>
      <c r="BV66" s="1">
        <v>2.0223379000000001</v>
      </c>
      <c r="BW66" s="1">
        <v>2.2076967000000001</v>
      </c>
      <c r="BX66" s="1">
        <v>1.9200326000000001</v>
      </c>
      <c r="BY66" s="1">
        <v>1.8650597</v>
      </c>
      <c r="BZ66" s="1">
        <f t="shared" si="20"/>
        <v>2.0161266200000001</v>
      </c>
      <c r="CA66" s="1">
        <v>1.8407643</v>
      </c>
      <c r="CB66" s="1">
        <v>1.8947643999999999</v>
      </c>
      <c r="CC66" s="1">
        <v>1.8806206999999999</v>
      </c>
      <c r="CD66" s="1">
        <v>1.9592388999999999</v>
      </c>
      <c r="CE66" s="1">
        <v>1.9793224</v>
      </c>
      <c r="CF66" s="1">
        <v>1.9901017000000001</v>
      </c>
      <c r="CG66" s="1">
        <v>1.9465523</v>
      </c>
      <c r="CH66" s="1">
        <v>1.9984038</v>
      </c>
      <c r="CI66" s="1">
        <v>2.2086755999999999</v>
      </c>
      <c r="CJ66" s="1">
        <f t="shared" si="21"/>
        <v>1.9664937888888889</v>
      </c>
      <c r="CK66" s="1">
        <v>2.1015174000000001</v>
      </c>
      <c r="CL66" s="1">
        <v>2.2025210999999998</v>
      </c>
      <c r="CM66" s="1">
        <v>2.1177310999999999</v>
      </c>
      <c r="CN66" s="1">
        <v>2.0804648000000001</v>
      </c>
      <c r="CO66" s="1">
        <v>2.1463668</v>
      </c>
      <c r="CP66" s="1">
        <v>2.1750726999999999</v>
      </c>
      <c r="CQ66" s="1">
        <f t="shared" si="22"/>
        <v>2.1372789833333328</v>
      </c>
      <c r="CR66" s="1">
        <v>2.2067937999999998</v>
      </c>
      <c r="CS66" s="1">
        <v>2.1360549999999998</v>
      </c>
      <c r="CT66" s="1">
        <f t="shared" si="23"/>
        <v>2.1714243999999998</v>
      </c>
      <c r="CU66" s="1">
        <v>1.9920377</v>
      </c>
      <c r="CV66" s="1">
        <v>1.9446516</v>
      </c>
      <c r="CW66" s="1">
        <v>1.8580372000000001</v>
      </c>
      <c r="CX66" s="1">
        <v>1.8578596000000001</v>
      </c>
      <c r="CY66" s="1">
        <v>1.7999301999999999</v>
      </c>
      <c r="CZ66" s="1">
        <v>1.6921543999999999</v>
      </c>
      <c r="DA66" s="1">
        <f t="shared" si="24"/>
        <v>1.8574451166666668</v>
      </c>
      <c r="DB66" s="1">
        <v>1.4846716</v>
      </c>
      <c r="DC66" s="1">
        <v>1.6193279</v>
      </c>
      <c r="DD66" s="1">
        <v>1.8064568000000001</v>
      </c>
      <c r="DE66" s="1">
        <v>1.5452855000000001</v>
      </c>
      <c r="DF66" s="1">
        <f t="shared" si="25"/>
        <v>1.61393545</v>
      </c>
      <c r="DG66" s="1">
        <v>1.5432798999999999</v>
      </c>
      <c r="DH66" s="1">
        <v>1.5992656000000001</v>
      </c>
      <c r="DI66" s="1">
        <v>1.5734638999999999</v>
      </c>
      <c r="DJ66" s="1">
        <v>1.5348573999999999</v>
      </c>
      <c r="DK66" s="1">
        <v>1.4288276</v>
      </c>
      <c r="DL66" s="1">
        <v>1.3991681</v>
      </c>
      <c r="DM66" s="1">
        <v>1.4829473</v>
      </c>
      <c r="DN66" s="1">
        <v>1.511544</v>
      </c>
      <c r="DO66" s="1">
        <v>1.5797017</v>
      </c>
      <c r="DP66" s="1">
        <v>1.5566694999999999</v>
      </c>
      <c r="DQ66" s="1">
        <v>1.5912417000000001</v>
      </c>
      <c r="DR66" s="1">
        <v>1.5550214</v>
      </c>
      <c r="DS66" s="1">
        <v>1.5913679999999999</v>
      </c>
      <c r="DT66" s="1">
        <v>1.5662651000000001</v>
      </c>
      <c r="DU66" s="1">
        <v>1.5938262999999999</v>
      </c>
      <c r="DV66" s="1">
        <v>1.5977806999999999</v>
      </c>
      <c r="DW66" s="1">
        <v>1.5788435999999999</v>
      </c>
      <c r="DX66" s="1">
        <v>1.4837174</v>
      </c>
      <c r="DY66" s="1">
        <v>1.49804</v>
      </c>
      <c r="DZ66" s="1">
        <v>1.4866383999999999</v>
      </c>
      <c r="EA66" s="1">
        <v>1.6205906000000001</v>
      </c>
      <c r="EB66" s="1">
        <v>1.6044745</v>
      </c>
      <c r="EC66" s="1">
        <v>1.3756624</v>
      </c>
      <c r="ED66" s="1">
        <v>1.5198845999999999</v>
      </c>
      <c r="EE66" s="1">
        <v>1.5768633999999999</v>
      </c>
      <c r="EF66" s="1">
        <v>1.6216497000000001</v>
      </c>
      <c r="EG66" s="1">
        <v>1.6237664000000001</v>
      </c>
      <c r="EH66" s="1">
        <v>1.7159441</v>
      </c>
      <c r="EI66" s="1">
        <v>1.7431331999999999</v>
      </c>
      <c r="EJ66" s="1">
        <v>1.7428656</v>
      </c>
      <c r="EK66" s="1">
        <v>1.7565856</v>
      </c>
      <c r="EL66" s="1">
        <v>1.7756346000000001</v>
      </c>
      <c r="EM66" s="1">
        <v>1.7169124</v>
      </c>
      <c r="EN66" s="1">
        <v>1.680461</v>
      </c>
      <c r="EO66" s="1">
        <v>1.7794238</v>
      </c>
      <c r="EP66" s="1">
        <v>1.7445012</v>
      </c>
      <c r="EQ66" s="1">
        <v>1.8304613000000001</v>
      </c>
      <c r="ER66" s="1">
        <f t="shared" si="26"/>
        <v>1.5994941081081087</v>
      </c>
      <c r="ES66" s="1">
        <v>1.7496822000000001</v>
      </c>
      <c r="ET66" s="1">
        <v>1.6548887000000001</v>
      </c>
      <c r="EU66" s="1">
        <v>1.7106729000000001</v>
      </c>
      <c r="EV66" s="1">
        <v>1.6333819999999999</v>
      </c>
      <c r="EW66" s="1">
        <v>1.6225566</v>
      </c>
      <c r="EX66" s="1">
        <v>1.6662431</v>
      </c>
      <c r="EY66" s="1">
        <v>1.6092308</v>
      </c>
      <c r="EZ66" s="1">
        <v>1.7120462999999999</v>
      </c>
      <c r="FA66" s="1">
        <v>1.6855869000000001</v>
      </c>
      <c r="FB66" s="1">
        <v>1.6071918000000001</v>
      </c>
      <c r="FC66" s="1">
        <v>1.6385168999999999</v>
      </c>
      <c r="FD66" s="1">
        <v>1.6896416999999999</v>
      </c>
      <c r="FE66" s="1">
        <v>1.6723657999999999</v>
      </c>
      <c r="FF66" s="1">
        <v>1.6595397000000001</v>
      </c>
      <c r="FG66" s="1">
        <v>1.6343405</v>
      </c>
      <c r="FH66" s="1">
        <f t="shared" si="27"/>
        <v>1.6630590599999999</v>
      </c>
      <c r="FI66" s="1">
        <v>1.6259707000000001</v>
      </c>
      <c r="FJ66" s="1">
        <v>1.5733712</v>
      </c>
      <c r="FK66" s="1">
        <v>1.4094431000000001</v>
      </c>
      <c r="FL66" s="1">
        <v>1.5810881999999999</v>
      </c>
      <c r="FM66" s="1">
        <v>1.6451263</v>
      </c>
      <c r="FN66" s="1">
        <v>1.6626095999999999</v>
      </c>
      <c r="FO66" s="1">
        <v>1.6365658999999999</v>
      </c>
      <c r="FP66" s="1">
        <v>1.6302365999999999</v>
      </c>
      <c r="FQ66" s="1">
        <v>1.5444026</v>
      </c>
      <c r="FR66" s="1">
        <v>1.5883627</v>
      </c>
      <c r="FS66" s="1">
        <v>1.5864545000000001</v>
      </c>
      <c r="FT66" s="1">
        <v>1.5288709</v>
      </c>
      <c r="FU66" s="1">
        <v>1.6620883</v>
      </c>
      <c r="FV66" s="1">
        <v>1.6217736</v>
      </c>
      <c r="FW66" s="1">
        <v>1.5378426000000001</v>
      </c>
      <c r="FX66" s="1">
        <v>1.5917443</v>
      </c>
      <c r="FY66" s="1">
        <v>1.5280297</v>
      </c>
      <c r="FZ66" s="1">
        <v>1.5968112999999999</v>
      </c>
      <c r="GA66" s="1">
        <v>1.505252</v>
      </c>
      <c r="GB66" s="1">
        <v>1.4238721000000001</v>
      </c>
      <c r="GC66" s="1">
        <v>1.3297665000000001</v>
      </c>
      <c r="GD66" s="1">
        <f t="shared" si="28"/>
        <v>1.5623658428571428</v>
      </c>
      <c r="GE66" s="1">
        <v>1.5329864</v>
      </c>
      <c r="GF66" s="1">
        <v>1.5058779</v>
      </c>
      <c r="GG66" s="1">
        <v>1.4999939</v>
      </c>
      <c r="GH66" s="1">
        <v>1.5794792</v>
      </c>
      <c r="GI66" s="1">
        <v>1.5564834999999999</v>
      </c>
      <c r="GJ66" s="1">
        <v>1.4635617999999999</v>
      </c>
      <c r="GK66" s="1">
        <v>1.4966813000000001</v>
      </c>
      <c r="GL66" s="1">
        <v>1.4271438999999999</v>
      </c>
      <c r="GM66" s="1">
        <v>1.4536032999999999</v>
      </c>
      <c r="GN66" s="1">
        <v>1.4338664999999999</v>
      </c>
      <c r="GO66" s="1">
        <v>1.5191226</v>
      </c>
      <c r="GP66" s="1">
        <v>1.4282448999999999</v>
      </c>
      <c r="GQ66" s="1">
        <v>1.5249462</v>
      </c>
      <c r="GR66" s="1">
        <v>1.5408843999999999</v>
      </c>
      <c r="GS66" s="1">
        <f t="shared" si="29"/>
        <v>1.4973482714285713</v>
      </c>
    </row>
    <row r="67" spans="1:201" x14ac:dyDescent="0.25">
      <c r="A67" s="1">
        <v>14.2573004</v>
      </c>
      <c r="B67" s="1">
        <v>1.3551424000000001</v>
      </c>
      <c r="C67" s="1">
        <v>1.3392637999999999</v>
      </c>
      <c r="D67" s="1">
        <v>1.3141407000000001</v>
      </c>
      <c r="E67" s="1">
        <v>1.3279662000000001</v>
      </c>
      <c r="F67" s="1">
        <v>1.7230922</v>
      </c>
      <c r="G67" s="1">
        <v>1.3798097</v>
      </c>
      <c r="H67" s="1">
        <v>1.4916791</v>
      </c>
      <c r="I67" s="1">
        <v>1.6750779</v>
      </c>
      <c r="J67" s="1">
        <v>1.6385672</v>
      </c>
      <c r="K67" s="1">
        <v>1.7061335</v>
      </c>
      <c r="L67" s="1">
        <v>1.9187816</v>
      </c>
      <c r="M67" s="1">
        <v>1.9374479</v>
      </c>
      <c r="N67" s="1">
        <v>1.9050598000000001</v>
      </c>
      <c r="O67" s="1">
        <f t="shared" si="15"/>
        <v>1.5932432307692308</v>
      </c>
      <c r="P67" s="1">
        <v>2.0114144999999999</v>
      </c>
      <c r="Q67" s="1">
        <v>2.1356970999999998</v>
      </c>
      <c r="R67" s="1">
        <v>2.18397</v>
      </c>
      <c r="S67" s="1">
        <v>1.9987159999999999</v>
      </c>
      <c r="T67" s="1">
        <v>1.8227825</v>
      </c>
      <c r="U67" s="1">
        <f t="shared" si="16"/>
        <v>2.0305160199999999</v>
      </c>
      <c r="V67" s="1">
        <v>1.7363728</v>
      </c>
      <c r="W67" s="1">
        <v>1.7132932999999999</v>
      </c>
      <c r="X67" s="1">
        <v>1.7225291</v>
      </c>
      <c r="Y67" s="1">
        <v>1.706682</v>
      </c>
      <c r="Z67" s="1">
        <v>1.4575290999999999</v>
      </c>
      <c r="AA67" s="1">
        <v>1.1363627999999999</v>
      </c>
      <c r="AB67" s="1">
        <v>1.1264206000000001</v>
      </c>
      <c r="AC67" s="1">
        <v>1.281002</v>
      </c>
      <c r="AD67" s="1">
        <v>1.4715178</v>
      </c>
      <c r="AE67" s="1">
        <v>1.4510175000000001</v>
      </c>
      <c r="AF67" s="1">
        <v>1.350975</v>
      </c>
      <c r="AG67" s="1">
        <v>1.3342528</v>
      </c>
      <c r="AH67" s="1">
        <v>1.3796892999999999</v>
      </c>
      <c r="AI67" s="1">
        <v>1.5923555</v>
      </c>
      <c r="AJ67" s="1">
        <v>1.7975821000000001</v>
      </c>
      <c r="AK67" s="1">
        <v>1.9486885</v>
      </c>
      <c r="AL67" s="1">
        <v>2.0693641</v>
      </c>
      <c r="AM67" s="1">
        <v>2.0742935999999998</v>
      </c>
      <c r="AN67" s="1">
        <v>2.1245332000000001</v>
      </c>
      <c r="AO67" s="1">
        <v>2.0013247000000001</v>
      </c>
      <c r="AP67" s="1">
        <v>2.2320994999999999</v>
      </c>
      <c r="AQ67" s="1">
        <f t="shared" si="17"/>
        <v>1.6527564428571428</v>
      </c>
      <c r="AR67" s="1">
        <v>2.2567935000000001</v>
      </c>
      <c r="AS67" s="1">
        <v>2.1860160999999998</v>
      </c>
      <c r="AT67" s="1">
        <v>2.0940962000000001</v>
      </c>
      <c r="AU67" s="1">
        <v>2.1104064</v>
      </c>
      <c r="AV67" s="1">
        <v>2.2484825000000002</v>
      </c>
      <c r="AW67" s="1">
        <v>2.2405765</v>
      </c>
      <c r="AX67" s="1">
        <v>2.0205630999999999</v>
      </c>
      <c r="AY67" s="1">
        <f t="shared" si="18"/>
        <v>2.1652763285714287</v>
      </c>
      <c r="AZ67" s="1">
        <v>1.9947954000000001</v>
      </c>
      <c r="BA67" s="1">
        <v>1.8430283000000001</v>
      </c>
      <c r="BB67" s="1">
        <v>1.4917096999999999</v>
      </c>
      <c r="BC67" s="1">
        <v>1.1090348999999999</v>
      </c>
      <c r="BD67" s="1">
        <v>0.70209860000000002</v>
      </c>
      <c r="BE67" s="1">
        <v>0.70078180000000001</v>
      </c>
      <c r="BF67" s="1">
        <v>0.67962449999999996</v>
      </c>
      <c r="BG67" s="1">
        <v>0.63292859999999995</v>
      </c>
      <c r="BH67" s="1">
        <v>0.54612510000000003</v>
      </c>
      <c r="BI67" s="1">
        <v>0.43011840000000001</v>
      </c>
      <c r="BJ67" s="1">
        <v>0.57072579999999995</v>
      </c>
      <c r="BK67" s="1">
        <v>0.52342670000000002</v>
      </c>
      <c r="BL67" s="1">
        <v>0.53761040000000004</v>
      </c>
      <c r="BM67" s="1">
        <v>0.81891720000000001</v>
      </c>
      <c r="BN67" s="1">
        <v>1.9133694000000001</v>
      </c>
      <c r="BO67" s="1">
        <v>2.1127739000000001</v>
      </c>
      <c r="BP67" s="1">
        <v>1.971733</v>
      </c>
      <c r="BQ67" s="1">
        <v>2.1790175000000001</v>
      </c>
      <c r="BR67" s="1">
        <v>2.1457231000000001</v>
      </c>
      <c r="BS67" s="1">
        <v>2.1512513000000002</v>
      </c>
      <c r="BT67" s="1">
        <f t="shared" si="19"/>
        <v>1.2527396800000001</v>
      </c>
      <c r="BU67" s="1">
        <v>2.2912759999999999</v>
      </c>
      <c r="BV67" s="1">
        <v>2.2396889</v>
      </c>
      <c r="BW67" s="1">
        <v>2.4366338000000001</v>
      </c>
      <c r="BX67" s="1">
        <v>2.1365943000000001</v>
      </c>
      <c r="BY67" s="1">
        <v>2.0667186000000002</v>
      </c>
      <c r="BZ67" s="1">
        <f t="shared" si="20"/>
        <v>2.2341823199999999</v>
      </c>
      <c r="CA67" s="1">
        <v>2.0476489</v>
      </c>
      <c r="CB67" s="1">
        <v>2.1135839999999999</v>
      </c>
      <c r="CC67" s="1">
        <v>2.0859546999999998</v>
      </c>
      <c r="CD67" s="1">
        <v>2.1688309000000001</v>
      </c>
      <c r="CE67" s="1">
        <v>2.1662726000000001</v>
      </c>
      <c r="CF67" s="1">
        <v>2.1706872000000001</v>
      </c>
      <c r="CG67" s="1">
        <v>2.1134542999999999</v>
      </c>
      <c r="CH67" s="1">
        <v>2.1752174000000002</v>
      </c>
      <c r="CI67" s="1">
        <v>2.3755449999999998</v>
      </c>
      <c r="CJ67" s="1">
        <f t="shared" si="21"/>
        <v>2.1574661111111109</v>
      </c>
      <c r="CK67" s="1">
        <v>2.2506151000000001</v>
      </c>
      <c r="CL67" s="1">
        <v>2.3515902</v>
      </c>
      <c r="CM67" s="1">
        <v>2.2785639999999998</v>
      </c>
      <c r="CN67" s="1">
        <v>2.2464341999999999</v>
      </c>
      <c r="CO67" s="1">
        <v>2.2926574</v>
      </c>
      <c r="CP67" s="1">
        <v>2.3309921999999998</v>
      </c>
      <c r="CQ67" s="1">
        <f t="shared" si="22"/>
        <v>2.2918088499999993</v>
      </c>
      <c r="CR67" s="1">
        <v>2.3421401999999998</v>
      </c>
      <c r="CS67" s="1">
        <v>2.2810915</v>
      </c>
      <c r="CT67" s="1">
        <f t="shared" si="23"/>
        <v>2.3116158499999999</v>
      </c>
      <c r="CU67" s="1">
        <v>2.1253695000000001</v>
      </c>
      <c r="CV67" s="1">
        <v>2.0730347999999998</v>
      </c>
      <c r="CW67" s="1">
        <v>1.9732282000000001</v>
      </c>
      <c r="CX67" s="1">
        <v>1.9807884</v>
      </c>
      <c r="CY67" s="1">
        <v>1.9117746</v>
      </c>
      <c r="CZ67" s="1">
        <v>1.7788733000000001</v>
      </c>
      <c r="DA67" s="1">
        <f t="shared" si="24"/>
        <v>1.9738448000000002</v>
      </c>
      <c r="DB67" s="1">
        <v>1.5719154</v>
      </c>
      <c r="DC67" s="1">
        <v>1.7105680000000001</v>
      </c>
      <c r="DD67" s="1">
        <v>1.9068497</v>
      </c>
      <c r="DE67" s="1">
        <v>1.6334420000000001</v>
      </c>
      <c r="DF67" s="1">
        <f t="shared" si="25"/>
        <v>1.7056937750000003</v>
      </c>
      <c r="DG67" s="1">
        <v>1.6303882999999999</v>
      </c>
      <c r="DH67" s="1">
        <v>1.6909852999999999</v>
      </c>
      <c r="DI67" s="1">
        <v>1.6667708999999999</v>
      </c>
      <c r="DJ67" s="1">
        <v>1.6263337</v>
      </c>
      <c r="DK67" s="1">
        <v>1.4996905</v>
      </c>
      <c r="DL67" s="1">
        <v>1.4782493999999999</v>
      </c>
      <c r="DM67" s="1">
        <v>1.5696311999999999</v>
      </c>
      <c r="DN67" s="1">
        <v>1.5963160999999999</v>
      </c>
      <c r="DO67" s="1">
        <v>1.6757267</v>
      </c>
      <c r="DP67" s="1">
        <v>1.6518828000000001</v>
      </c>
      <c r="DQ67" s="1">
        <v>1.6886721</v>
      </c>
      <c r="DR67" s="1">
        <v>1.6499372000000001</v>
      </c>
      <c r="DS67" s="1">
        <v>1.6891544000000001</v>
      </c>
      <c r="DT67" s="1">
        <v>1.6592077000000001</v>
      </c>
      <c r="DU67" s="1">
        <v>1.6946813000000001</v>
      </c>
      <c r="DV67" s="1">
        <v>1.7006942</v>
      </c>
      <c r="DW67" s="1">
        <v>1.6836169999999999</v>
      </c>
      <c r="DX67" s="1">
        <v>1.5794458</v>
      </c>
      <c r="DY67" s="1">
        <v>1.5968697000000001</v>
      </c>
      <c r="DZ67" s="1">
        <v>1.5789914</v>
      </c>
      <c r="EA67" s="1">
        <v>1.7296908</v>
      </c>
      <c r="EB67" s="1">
        <v>1.7264366</v>
      </c>
      <c r="EC67" s="1">
        <v>1.4777043999999999</v>
      </c>
      <c r="ED67" s="1">
        <v>1.6315379999999999</v>
      </c>
      <c r="EE67" s="1">
        <v>1.69147</v>
      </c>
      <c r="EF67" s="1">
        <v>1.7369146</v>
      </c>
      <c r="EG67" s="1">
        <v>1.7445683000000001</v>
      </c>
      <c r="EH67" s="1">
        <v>1.8416674</v>
      </c>
      <c r="EI67" s="1">
        <v>1.8605685000000001</v>
      </c>
      <c r="EJ67" s="1">
        <v>1.870411</v>
      </c>
      <c r="EK67" s="1">
        <v>1.8857368999999999</v>
      </c>
      <c r="EL67" s="1">
        <v>1.9028324999999999</v>
      </c>
      <c r="EM67" s="1">
        <v>1.8393666</v>
      </c>
      <c r="EN67" s="1">
        <v>1.8035127</v>
      </c>
      <c r="EO67" s="1">
        <v>1.9045072000000001</v>
      </c>
      <c r="EP67" s="1">
        <v>1.8699652</v>
      </c>
      <c r="EQ67" s="1">
        <v>1.9637145</v>
      </c>
      <c r="ER67" s="1">
        <f t="shared" si="26"/>
        <v>1.7050770513513511</v>
      </c>
      <c r="ES67" s="1">
        <v>1.8766072</v>
      </c>
      <c r="ET67" s="1">
        <v>1.7738004999999999</v>
      </c>
      <c r="EU67" s="1">
        <v>1.8285157999999999</v>
      </c>
      <c r="EV67" s="1">
        <v>1.7651531</v>
      </c>
      <c r="EW67" s="1">
        <v>1.7464006999999999</v>
      </c>
      <c r="EX67" s="1">
        <v>1.7935817000000001</v>
      </c>
      <c r="EY67" s="1">
        <v>1.7285269000000001</v>
      </c>
      <c r="EZ67" s="1">
        <v>1.8372660000000001</v>
      </c>
      <c r="FA67" s="1">
        <v>1.7994452999999999</v>
      </c>
      <c r="FB67" s="1">
        <v>1.7282983999999999</v>
      </c>
      <c r="FC67" s="1">
        <v>1.7506971</v>
      </c>
      <c r="FD67" s="1">
        <v>1.8111725000000001</v>
      </c>
      <c r="FE67" s="1">
        <v>1.7917285000000001</v>
      </c>
      <c r="FF67" s="1">
        <v>1.7875993999999999</v>
      </c>
      <c r="FG67" s="1">
        <v>1.7507451000000001</v>
      </c>
      <c r="FH67" s="1">
        <f t="shared" si="27"/>
        <v>1.7846358800000002</v>
      </c>
      <c r="FI67" s="1">
        <v>1.7483329999999999</v>
      </c>
      <c r="FJ67" s="1">
        <v>1.6981709</v>
      </c>
      <c r="FK67" s="1">
        <v>1.514581</v>
      </c>
      <c r="FL67" s="1">
        <v>1.7088542</v>
      </c>
      <c r="FM67" s="1">
        <v>1.7684621</v>
      </c>
      <c r="FN67" s="1">
        <v>1.8019012999999999</v>
      </c>
      <c r="FO67" s="1">
        <v>1.756758</v>
      </c>
      <c r="FP67" s="1">
        <v>1.7638834000000001</v>
      </c>
      <c r="FQ67" s="1">
        <v>1.6779271</v>
      </c>
      <c r="FR67" s="1">
        <v>1.7242234000000001</v>
      </c>
      <c r="FS67" s="1">
        <v>1.7174879000000001</v>
      </c>
      <c r="FT67" s="1">
        <v>1.6551155</v>
      </c>
      <c r="FU67" s="1">
        <v>1.7992363</v>
      </c>
      <c r="FV67" s="1">
        <v>1.7523146000000001</v>
      </c>
      <c r="FW67" s="1">
        <v>1.6857827999999999</v>
      </c>
      <c r="FX67" s="1">
        <v>1.7389178000000001</v>
      </c>
      <c r="FY67" s="1">
        <v>1.6541712</v>
      </c>
      <c r="FZ67" s="1">
        <v>1.7277420999999999</v>
      </c>
      <c r="GA67" s="1">
        <v>1.6442714</v>
      </c>
      <c r="GB67" s="1">
        <v>1.5340495000000001</v>
      </c>
      <c r="GC67" s="1">
        <v>1.4357934999999999</v>
      </c>
      <c r="GD67" s="1">
        <f t="shared" si="28"/>
        <v>1.6908560476190477</v>
      </c>
      <c r="GE67" s="1">
        <v>1.6530526999999999</v>
      </c>
      <c r="GF67" s="1">
        <v>1.6447556999999999</v>
      </c>
      <c r="GG67" s="1">
        <v>1.6389899000000001</v>
      </c>
      <c r="GH67" s="1">
        <v>1.6957928</v>
      </c>
      <c r="GI67" s="1">
        <v>1.6864465</v>
      </c>
      <c r="GJ67" s="1">
        <v>1.5949397999999999</v>
      </c>
      <c r="GK67" s="1">
        <v>1.6316455999999999</v>
      </c>
      <c r="GL67" s="1">
        <v>1.5502667000000001</v>
      </c>
      <c r="GM67" s="1">
        <v>1.5842559000000001</v>
      </c>
      <c r="GN67" s="1">
        <v>1.5659449000000001</v>
      </c>
      <c r="GO67" s="1">
        <v>1.6591796000000001</v>
      </c>
      <c r="GP67" s="1">
        <v>1.5654374</v>
      </c>
      <c r="GQ67" s="1">
        <v>1.6782751</v>
      </c>
      <c r="GR67" s="1">
        <v>1.693843</v>
      </c>
      <c r="GS67" s="1">
        <f t="shared" si="29"/>
        <v>1.6316304000000006</v>
      </c>
    </row>
    <row r="68" spans="1:201" x14ac:dyDescent="0.25">
      <c r="A68" s="1">
        <v>15.651200299999999</v>
      </c>
      <c r="B68" s="1">
        <v>1.5035372</v>
      </c>
      <c r="C68" s="1">
        <v>1.4799267</v>
      </c>
      <c r="D68" s="1">
        <v>1.4564028</v>
      </c>
      <c r="E68" s="1">
        <v>1.4730319999999999</v>
      </c>
      <c r="F68" s="1">
        <v>1.9025259999999999</v>
      </c>
      <c r="G68" s="1">
        <v>1.5312657000000001</v>
      </c>
      <c r="H68" s="1">
        <v>1.6526003</v>
      </c>
      <c r="I68" s="1">
        <v>1.8472862000000001</v>
      </c>
      <c r="J68" s="1">
        <v>1.7994907</v>
      </c>
      <c r="K68" s="1">
        <v>1.8760105</v>
      </c>
      <c r="L68" s="1">
        <v>2.1097212000000001</v>
      </c>
      <c r="M68" s="1">
        <v>2.1302903</v>
      </c>
      <c r="N68" s="1">
        <v>2.0884843000000002</v>
      </c>
      <c r="O68" s="1">
        <f t="shared" ref="O68:O99" si="30">AVERAGE(B68:N68)</f>
        <v>1.7577364538461535</v>
      </c>
      <c r="P68" s="1">
        <v>2.2182507999999999</v>
      </c>
      <c r="Q68" s="1">
        <v>2.3611257000000001</v>
      </c>
      <c r="R68" s="1">
        <v>2.4126747000000002</v>
      </c>
      <c r="S68" s="1">
        <v>2.2095756999999998</v>
      </c>
      <c r="T68" s="1">
        <v>2.0203826</v>
      </c>
      <c r="U68" s="1">
        <f t="shared" ref="U68:U99" si="31">AVERAGE(P68:T68)</f>
        <v>2.2444019000000002</v>
      </c>
      <c r="V68" s="1">
        <v>1.9363257</v>
      </c>
      <c r="W68" s="1">
        <v>1.9155374000000001</v>
      </c>
      <c r="X68" s="1">
        <v>1.9158474000000001</v>
      </c>
      <c r="Y68" s="1">
        <v>1.9107673000000001</v>
      </c>
      <c r="Z68" s="1">
        <v>1.638738</v>
      </c>
      <c r="AA68" s="1">
        <v>1.2926222000000001</v>
      </c>
      <c r="AB68" s="1">
        <v>1.2911159999999999</v>
      </c>
      <c r="AC68" s="1">
        <v>1.479911</v>
      </c>
      <c r="AD68" s="1">
        <v>1.6838892000000001</v>
      </c>
      <c r="AE68" s="1">
        <v>1.6637214</v>
      </c>
      <c r="AF68" s="1">
        <v>1.5553771999999999</v>
      </c>
      <c r="AG68" s="1">
        <v>1.5416622</v>
      </c>
      <c r="AH68" s="1">
        <v>1.5771101999999999</v>
      </c>
      <c r="AI68" s="1">
        <v>1.8158158</v>
      </c>
      <c r="AJ68" s="1">
        <v>2.0232863000000001</v>
      </c>
      <c r="AK68" s="1">
        <v>2.218534</v>
      </c>
      <c r="AL68" s="1">
        <v>2.3076487000000001</v>
      </c>
      <c r="AM68" s="1">
        <v>2.3092079000000001</v>
      </c>
      <c r="AN68" s="1">
        <v>2.3526322999999998</v>
      </c>
      <c r="AO68" s="1">
        <v>2.2260765999999998</v>
      </c>
      <c r="AP68" s="1">
        <v>2.4631267000000001</v>
      </c>
      <c r="AQ68" s="1">
        <f t="shared" ref="AQ68:AQ99" si="32">AVERAGE(V68:AP68)</f>
        <v>1.8628073095238098</v>
      </c>
      <c r="AR68" s="1">
        <v>2.4964607000000001</v>
      </c>
      <c r="AS68" s="1">
        <v>2.4333887000000001</v>
      </c>
      <c r="AT68" s="1">
        <v>2.3302803000000001</v>
      </c>
      <c r="AU68" s="1">
        <v>2.3428762000000001</v>
      </c>
      <c r="AV68" s="1">
        <v>2.4599050999999998</v>
      </c>
      <c r="AW68" s="1">
        <v>2.4317904000000001</v>
      </c>
      <c r="AX68" s="1">
        <v>2.2348924000000001</v>
      </c>
      <c r="AY68" s="1">
        <f t="shared" ref="AY68:AY99" si="33">AVERAGE(AR68:AX68)</f>
        <v>2.3899419714285712</v>
      </c>
      <c r="AZ68" s="1">
        <v>2.2100610999999999</v>
      </c>
      <c r="BA68" s="1">
        <v>2.0717249</v>
      </c>
      <c r="BB68" s="1">
        <v>1.6793990999999999</v>
      </c>
      <c r="BC68" s="1">
        <v>1.2593428</v>
      </c>
      <c r="BD68" s="1">
        <v>0.80396429999999997</v>
      </c>
      <c r="BE68" s="1">
        <v>0.79455129999999996</v>
      </c>
      <c r="BF68" s="1">
        <v>0.79037740000000001</v>
      </c>
      <c r="BG68" s="1">
        <v>0.73887320000000001</v>
      </c>
      <c r="BH68" s="1">
        <v>0.62291879999999999</v>
      </c>
      <c r="BI68" s="1">
        <v>0.48572920000000003</v>
      </c>
      <c r="BJ68" s="1">
        <v>0.66207059999999995</v>
      </c>
      <c r="BK68" s="1">
        <v>0.59222549999999996</v>
      </c>
      <c r="BL68" s="1">
        <v>0.60796930000000005</v>
      </c>
      <c r="BM68" s="1">
        <v>0.93693720000000003</v>
      </c>
      <c r="BN68" s="1">
        <v>2.1755791000000002</v>
      </c>
      <c r="BO68" s="1">
        <v>2.3656329999999999</v>
      </c>
      <c r="BP68" s="1">
        <v>2.2198296000000002</v>
      </c>
      <c r="BQ68" s="1">
        <v>2.4318414000000002</v>
      </c>
      <c r="BR68" s="1">
        <v>2.4092292999999998</v>
      </c>
      <c r="BS68" s="1">
        <v>2.4157595999999999</v>
      </c>
      <c r="BT68" s="1">
        <f t="shared" ref="BT68:BT99" si="34">AVERAGE(AZ68:BS68)</f>
        <v>1.413700835</v>
      </c>
      <c r="BU68" s="1">
        <v>2.5443064999999998</v>
      </c>
      <c r="BV68" s="1">
        <v>2.4828644</v>
      </c>
      <c r="BW68" s="1">
        <v>2.6842948999999998</v>
      </c>
      <c r="BX68" s="1">
        <v>2.3838835</v>
      </c>
      <c r="BY68" s="1">
        <v>2.2977501999999999</v>
      </c>
      <c r="BZ68" s="1">
        <f t="shared" ref="BZ68:BZ99" si="35">AVERAGE(BU68:BY68)</f>
        <v>2.4786198999999995</v>
      </c>
      <c r="CA68" s="1">
        <v>2.2819557000000001</v>
      </c>
      <c r="CB68" s="1">
        <v>2.3634298</v>
      </c>
      <c r="CC68" s="1">
        <v>2.3171840000000001</v>
      </c>
      <c r="CD68" s="1">
        <v>2.4031017000000001</v>
      </c>
      <c r="CE68" s="1">
        <v>2.3722064</v>
      </c>
      <c r="CF68" s="1">
        <v>2.3692346</v>
      </c>
      <c r="CG68" s="1">
        <v>2.3007989000000002</v>
      </c>
      <c r="CH68" s="1">
        <v>2.3624754000000001</v>
      </c>
      <c r="CI68" s="1">
        <v>2.5459356</v>
      </c>
      <c r="CJ68" s="1">
        <f t="shared" ref="CJ68:CJ99" si="36">AVERAGE(CA68:CI68)</f>
        <v>2.3684802333333335</v>
      </c>
      <c r="CK68" s="1">
        <v>2.4030003999999998</v>
      </c>
      <c r="CL68" s="1">
        <v>2.5056371999999998</v>
      </c>
      <c r="CM68" s="1">
        <v>2.447495</v>
      </c>
      <c r="CN68" s="1">
        <v>2.4170853999999999</v>
      </c>
      <c r="CO68" s="1">
        <v>2.4395091999999998</v>
      </c>
      <c r="CP68" s="1">
        <v>2.4867547000000001</v>
      </c>
      <c r="CQ68" s="1">
        <f t="shared" ref="CQ68:CQ99" si="37">AVERAGE(CK68:CP68)</f>
        <v>2.4499136500000001</v>
      </c>
      <c r="CR68" s="1">
        <v>2.4823270000000002</v>
      </c>
      <c r="CS68" s="1">
        <v>2.4200335000000002</v>
      </c>
      <c r="CT68" s="1">
        <f t="shared" ref="CT68:CT99" si="38">AVERAGE(CR68:CS68)</f>
        <v>2.4511802500000002</v>
      </c>
      <c r="CU68" s="1">
        <v>2.2544407999999998</v>
      </c>
      <c r="CV68" s="1">
        <v>2.2005129000000001</v>
      </c>
      <c r="CW68" s="1">
        <v>2.0929644000000001</v>
      </c>
      <c r="CX68" s="1">
        <v>2.0989968999999999</v>
      </c>
      <c r="CY68" s="1">
        <v>2.0259961999999998</v>
      </c>
      <c r="CZ68" s="1">
        <v>1.8694059999999999</v>
      </c>
      <c r="DA68" s="1">
        <f t="shared" ref="DA68:DA99" si="39">AVERAGE(CU68:CZ68)</f>
        <v>2.0903861999999998</v>
      </c>
      <c r="DB68" s="1">
        <v>1.6527442999999999</v>
      </c>
      <c r="DC68" s="1">
        <v>1.7934216000000001</v>
      </c>
      <c r="DD68" s="1">
        <v>2.0042521999999998</v>
      </c>
      <c r="DE68" s="1">
        <v>1.7187859999999999</v>
      </c>
      <c r="DF68" s="1">
        <f t="shared" ref="DF68:DF99" si="40">AVERAGE(DB68:DE68)</f>
        <v>1.792301025</v>
      </c>
      <c r="DG68" s="1">
        <v>1.7148935000000001</v>
      </c>
      <c r="DH68" s="1">
        <v>1.7830249</v>
      </c>
      <c r="DI68" s="1">
        <v>1.7575756</v>
      </c>
      <c r="DJ68" s="1">
        <v>1.7126577000000001</v>
      </c>
      <c r="DK68" s="1">
        <v>1.568967</v>
      </c>
      <c r="DL68" s="1">
        <v>1.5489725000000001</v>
      </c>
      <c r="DM68" s="1">
        <v>1.6469197</v>
      </c>
      <c r="DN68" s="1">
        <v>1.6799815</v>
      </c>
      <c r="DO68" s="1">
        <v>1.7664137</v>
      </c>
      <c r="DP68" s="1">
        <v>1.7362987999999999</v>
      </c>
      <c r="DQ68" s="1">
        <v>1.7865887</v>
      </c>
      <c r="DR68" s="1">
        <v>1.7404522</v>
      </c>
      <c r="DS68" s="1">
        <v>1.7836584</v>
      </c>
      <c r="DT68" s="1">
        <v>1.7531097</v>
      </c>
      <c r="DU68" s="1">
        <v>1.7927994</v>
      </c>
      <c r="DV68" s="1">
        <v>1.8027793999999999</v>
      </c>
      <c r="DW68" s="1">
        <v>1.7878978999999999</v>
      </c>
      <c r="DX68" s="1">
        <v>1.6713043000000001</v>
      </c>
      <c r="DY68" s="1">
        <v>1.6987585999999999</v>
      </c>
      <c r="DZ68" s="1">
        <v>1.6768109</v>
      </c>
      <c r="EA68" s="1">
        <v>1.8455979</v>
      </c>
      <c r="EB68" s="1">
        <v>1.8450143000000001</v>
      </c>
      <c r="EC68" s="1">
        <v>1.5765746</v>
      </c>
      <c r="ED68" s="1">
        <v>1.7425919999999999</v>
      </c>
      <c r="EE68" s="1">
        <v>1.8141768</v>
      </c>
      <c r="EF68" s="1">
        <v>1.8582832</v>
      </c>
      <c r="EG68" s="1">
        <v>1.8709754000000001</v>
      </c>
      <c r="EH68" s="1">
        <v>1.9732945</v>
      </c>
      <c r="EI68" s="1">
        <v>1.9891551000000001</v>
      </c>
      <c r="EJ68" s="1">
        <v>2.0049553000000002</v>
      </c>
      <c r="EK68" s="1">
        <v>2.0204491999999998</v>
      </c>
      <c r="EL68" s="1">
        <v>2.0344533999999999</v>
      </c>
      <c r="EM68" s="1">
        <v>1.9683458</v>
      </c>
      <c r="EN68" s="1">
        <v>1.9350039000000001</v>
      </c>
      <c r="EO68" s="1">
        <v>2.0401899999999999</v>
      </c>
      <c r="EP68" s="1">
        <v>2.0024164</v>
      </c>
      <c r="EQ68" s="1">
        <v>2.1025014</v>
      </c>
      <c r="ER68" s="1">
        <f t="shared" ref="ER68:ER99" si="41">AVERAGE(DG68:EQ68)</f>
        <v>1.8117255027027026</v>
      </c>
      <c r="ES68" s="1">
        <v>2.0061988999999998</v>
      </c>
      <c r="ET68" s="1">
        <v>1.8994683999999999</v>
      </c>
      <c r="EU68" s="1">
        <v>1.9488496</v>
      </c>
      <c r="EV68" s="1">
        <v>1.9036602</v>
      </c>
      <c r="EW68" s="1">
        <v>1.8800053999999999</v>
      </c>
      <c r="EX68" s="1">
        <v>1.9287894999999999</v>
      </c>
      <c r="EY68" s="1">
        <v>1.851572</v>
      </c>
      <c r="EZ68" s="1">
        <v>1.9685428</v>
      </c>
      <c r="FA68" s="1">
        <v>1.9197747999999999</v>
      </c>
      <c r="FB68" s="1">
        <v>1.8627708999999999</v>
      </c>
      <c r="FC68" s="1">
        <v>1.8721889</v>
      </c>
      <c r="FD68" s="1">
        <v>1.9425907</v>
      </c>
      <c r="FE68" s="1">
        <v>1.9192256999999999</v>
      </c>
      <c r="FF68" s="1">
        <v>1.9255308</v>
      </c>
      <c r="FG68" s="1">
        <v>1.8791530000000001</v>
      </c>
      <c r="FH68" s="1">
        <f t="shared" ref="FH68:FH99" si="42">AVERAGE(ES68:FG68)</f>
        <v>1.9138881066666669</v>
      </c>
      <c r="FI68" s="1">
        <v>1.8802798999999999</v>
      </c>
      <c r="FJ68" s="1">
        <v>1.8342007</v>
      </c>
      <c r="FK68" s="1">
        <v>1.6330214999999999</v>
      </c>
      <c r="FL68" s="1">
        <v>1.8500192</v>
      </c>
      <c r="FM68" s="1">
        <v>1.9014892999999999</v>
      </c>
      <c r="FN68" s="1">
        <v>1.9523355</v>
      </c>
      <c r="FO68" s="1">
        <v>1.8936135999999999</v>
      </c>
      <c r="FP68" s="1">
        <v>1.9130609000000001</v>
      </c>
      <c r="FQ68" s="1">
        <v>1.8276182000000001</v>
      </c>
      <c r="FR68" s="1">
        <v>1.8755717000000001</v>
      </c>
      <c r="FS68" s="1">
        <v>1.8627605</v>
      </c>
      <c r="FT68" s="1">
        <v>1.7911965999999999</v>
      </c>
      <c r="FU68" s="1">
        <v>1.9521264</v>
      </c>
      <c r="FV68" s="1">
        <v>1.8944335000000001</v>
      </c>
      <c r="FW68" s="1">
        <v>1.8495919000000001</v>
      </c>
      <c r="FX68" s="1">
        <v>1.9015949000000001</v>
      </c>
      <c r="FY68" s="1">
        <v>1.7979506999999999</v>
      </c>
      <c r="FZ68" s="1">
        <v>1.8723464999999999</v>
      </c>
      <c r="GA68" s="1">
        <v>1.8043994999999999</v>
      </c>
      <c r="GB68" s="1">
        <v>1.6589951999999999</v>
      </c>
      <c r="GC68" s="1">
        <v>1.5596318</v>
      </c>
      <c r="GD68" s="1">
        <f t="shared" ref="GD68:GD99" si="43">AVERAGE(FI68:GC68)</f>
        <v>1.8336303809523811</v>
      </c>
      <c r="GE68" s="1">
        <v>1.784562</v>
      </c>
      <c r="GF68" s="1">
        <v>1.8031547999999999</v>
      </c>
      <c r="GG68" s="1">
        <v>1.7985907999999999</v>
      </c>
      <c r="GH68" s="1">
        <v>1.8238846</v>
      </c>
      <c r="GI68" s="1">
        <v>1.8350834</v>
      </c>
      <c r="GJ68" s="1">
        <v>1.7454324000000001</v>
      </c>
      <c r="GK68" s="1">
        <v>1.7876828</v>
      </c>
      <c r="GL68" s="1">
        <v>1.693972</v>
      </c>
      <c r="GM68" s="1">
        <v>1.7293331999999999</v>
      </c>
      <c r="GN68" s="1">
        <v>1.7184798999999999</v>
      </c>
      <c r="GO68" s="1">
        <v>1.8227571</v>
      </c>
      <c r="GP68" s="1">
        <v>1.727924</v>
      </c>
      <c r="GQ68" s="1">
        <v>1.8532295000000001</v>
      </c>
      <c r="GR68" s="1">
        <v>1.8713664999999999</v>
      </c>
      <c r="GS68" s="1">
        <f t="shared" ref="GS68:GS99" si="44">AVERAGE(GE68:GR68)</f>
        <v>1.7853895000000004</v>
      </c>
    </row>
    <row r="69" spans="1:201" x14ac:dyDescent="0.25">
      <c r="A69" s="1">
        <v>17.181299200000002</v>
      </c>
      <c r="B69" s="1">
        <v>1.6693935</v>
      </c>
      <c r="C69" s="1">
        <v>1.6419505999999999</v>
      </c>
      <c r="D69" s="1">
        <v>1.6154078999999999</v>
      </c>
      <c r="E69" s="1">
        <v>1.6400375</v>
      </c>
      <c r="F69" s="1">
        <v>2.0964440999999998</v>
      </c>
      <c r="G69" s="1">
        <v>1.7064235999999999</v>
      </c>
      <c r="H69" s="1">
        <v>1.8316284</v>
      </c>
      <c r="I69" s="1">
        <v>2.0349324000000002</v>
      </c>
      <c r="J69" s="1">
        <v>1.9796157000000001</v>
      </c>
      <c r="K69" s="1">
        <v>2.0583003</v>
      </c>
      <c r="L69" s="1">
        <v>2.3115103000000001</v>
      </c>
      <c r="M69" s="1">
        <v>2.3379235</v>
      </c>
      <c r="N69" s="1">
        <v>2.2845594999999999</v>
      </c>
      <c r="O69" s="1">
        <f t="shared" si="30"/>
        <v>1.9390867153846152</v>
      </c>
      <c r="P69" s="1">
        <v>2.4394903000000001</v>
      </c>
      <c r="Q69" s="1">
        <v>2.599539</v>
      </c>
      <c r="R69" s="1">
        <v>2.655437</v>
      </c>
      <c r="S69" s="1">
        <v>2.4340576999999999</v>
      </c>
      <c r="T69" s="1">
        <v>2.2398872000000001</v>
      </c>
      <c r="U69" s="1">
        <f t="shared" si="31"/>
        <v>2.47368224</v>
      </c>
      <c r="V69" s="1">
        <v>2.1580229000000002</v>
      </c>
      <c r="W69" s="1">
        <v>2.1433152999999998</v>
      </c>
      <c r="X69" s="1">
        <v>2.1331966000000002</v>
      </c>
      <c r="Y69" s="1">
        <v>2.1414170000000001</v>
      </c>
      <c r="Z69" s="1">
        <v>1.8509583000000001</v>
      </c>
      <c r="AA69" s="1">
        <v>1.4836792999999999</v>
      </c>
      <c r="AB69" s="1">
        <v>1.4943529</v>
      </c>
      <c r="AC69" s="1">
        <v>1.7249279</v>
      </c>
      <c r="AD69" s="1">
        <v>1.9386971</v>
      </c>
      <c r="AE69" s="1">
        <v>1.9130726</v>
      </c>
      <c r="AF69" s="1">
        <v>1.8050158000000001</v>
      </c>
      <c r="AG69" s="1">
        <v>1.7966267</v>
      </c>
      <c r="AH69" s="1">
        <v>1.8181896</v>
      </c>
      <c r="AI69" s="1">
        <v>2.0733309000000002</v>
      </c>
      <c r="AJ69" s="1">
        <v>2.2789921999999998</v>
      </c>
      <c r="AK69" s="1">
        <v>2.5221863</v>
      </c>
      <c r="AL69" s="1">
        <v>2.5699177</v>
      </c>
      <c r="AM69" s="1">
        <v>2.5685554000000002</v>
      </c>
      <c r="AN69" s="1">
        <v>2.5966694000000001</v>
      </c>
      <c r="AO69" s="1">
        <v>2.4750008999999999</v>
      </c>
      <c r="AP69" s="1">
        <v>2.7112373999999999</v>
      </c>
      <c r="AQ69" s="1">
        <f t="shared" si="32"/>
        <v>2.1046362952380955</v>
      </c>
      <c r="AR69" s="1">
        <v>2.7494415999999999</v>
      </c>
      <c r="AS69" s="1">
        <v>2.7024024</v>
      </c>
      <c r="AT69" s="1">
        <v>2.5880966000000001</v>
      </c>
      <c r="AU69" s="1">
        <v>2.5955746</v>
      </c>
      <c r="AV69" s="1">
        <v>2.6790729</v>
      </c>
      <c r="AW69" s="1">
        <v>2.6227974999999999</v>
      </c>
      <c r="AX69" s="1">
        <v>2.4777586</v>
      </c>
      <c r="AY69" s="1">
        <f t="shared" si="33"/>
        <v>2.6307348857142858</v>
      </c>
      <c r="AZ69" s="1">
        <v>2.4484715000000001</v>
      </c>
      <c r="BA69" s="1">
        <v>2.3353619999999999</v>
      </c>
      <c r="BB69" s="1">
        <v>1.8989336000000001</v>
      </c>
      <c r="BC69" s="1">
        <v>1.4415324</v>
      </c>
      <c r="BD69" s="1">
        <v>0.93628330000000004</v>
      </c>
      <c r="BE69" s="1">
        <v>0.91310040000000003</v>
      </c>
      <c r="BF69" s="1">
        <v>0.9385405</v>
      </c>
      <c r="BG69" s="1">
        <v>0.88024590000000003</v>
      </c>
      <c r="BH69" s="1">
        <v>0.72524120000000003</v>
      </c>
      <c r="BI69" s="1">
        <v>0.55815269999999995</v>
      </c>
      <c r="BJ69" s="1">
        <v>0.78241150000000004</v>
      </c>
      <c r="BK69" s="1">
        <v>0.68477489999999996</v>
      </c>
      <c r="BL69" s="1">
        <v>0.69997580000000004</v>
      </c>
      <c r="BM69" s="1">
        <v>1.0878383</v>
      </c>
      <c r="BN69" s="1">
        <v>2.4729041999999999</v>
      </c>
      <c r="BO69" s="1">
        <v>2.6486163</v>
      </c>
      <c r="BP69" s="1">
        <v>2.5007478999999999</v>
      </c>
      <c r="BQ69" s="1">
        <v>2.7130103000000001</v>
      </c>
      <c r="BR69" s="1">
        <v>2.7011029999999998</v>
      </c>
      <c r="BS69" s="1">
        <v>2.7126399999999999</v>
      </c>
      <c r="BT69" s="1">
        <f t="shared" si="34"/>
        <v>1.603994285</v>
      </c>
      <c r="BU69" s="1">
        <v>2.8183886999999999</v>
      </c>
      <c r="BV69" s="1">
        <v>2.7450008000000001</v>
      </c>
      <c r="BW69" s="1">
        <v>2.9406102000000001</v>
      </c>
      <c r="BX69" s="1">
        <v>2.6564082999999998</v>
      </c>
      <c r="BY69" s="1">
        <v>2.5533296999999999</v>
      </c>
      <c r="BZ69" s="1">
        <f t="shared" si="35"/>
        <v>2.7427475399999999</v>
      </c>
      <c r="CA69" s="1">
        <v>2.5372124</v>
      </c>
      <c r="CB69" s="1">
        <v>2.6388984</v>
      </c>
      <c r="CC69" s="1">
        <v>2.5679872000000001</v>
      </c>
      <c r="CD69" s="1">
        <v>2.6542100999999998</v>
      </c>
      <c r="CE69" s="1">
        <v>2.5891156</v>
      </c>
      <c r="CF69" s="1">
        <v>2.5764483999999999</v>
      </c>
      <c r="CG69" s="1">
        <v>2.5019616999999998</v>
      </c>
      <c r="CH69" s="1">
        <v>2.5463249999999999</v>
      </c>
      <c r="CI69" s="1">
        <v>2.7059044999999999</v>
      </c>
      <c r="CJ69" s="1">
        <f t="shared" si="36"/>
        <v>2.5908959222222219</v>
      </c>
      <c r="CK69" s="1">
        <v>2.5460391000000002</v>
      </c>
      <c r="CL69" s="1">
        <v>2.6540511000000002</v>
      </c>
      <c r="CM69" s="1">
        <v>2.6124444000000002</v>
      </c>
      <c r="CN69" s="1">
        <v>2.5786861999999999</v>
      </c>
      <c r="CO69" s="1">
        <v>2.5730548</v>
      </c>
      <c r="CP69" s="1">
        <v>2.6277306</v>
      </c>
      <c r="CQ69" s="1">
        <f t="shared" si="37"/>
        <v>2.5986676999999996</v>
      </c>
      <c r="CR69" s="1">
        <v>2.6187271999999999</v>
      </c>
      <c r="CS69" s="1">
        <v>2.5375705000000002</v>
      </c>
      <c r="CT69" s="1">
        <f t="shared" si="38"/>
        <v>2.5781488499999998</v>
      </c>
      <c r="CU69" s="1">
        <v>2.3640392000000001</v>
      </c>
      <c r="CV69" s="1">
        <v>2.3132476999999998</v>
      </c>
      <c r="CW69" s="1">
        <v>2.2069491999999999</v>
      </c>
      <c r="CX69" s="1">
        <v>2.1961784</v>
      </c>
      <c r="CY69" s="1">
        <v>2.1306702999999998</v>
      </c>
      <c r="CZ69" s="1">
        <v>1.9573791</v>
      </c>
      <c r="DA69" s="1">
        <f t="shared" si="39"/>
        <v>2.1947439833333333</v>
      </c>
      <c r="DB69" s="1">
        <v>1.715163</v>
      </c>
      <c r="DC69" s="1">
        <v>1.8562647000000001</v>
      </c>
      <c r="DD69" s="1">
        <v>2.0867152</v>
      </c>
      <c r="DE69" s="1">
        <v>1.7883472</v>
      </c>
      <c r="DF69" s="1">
        <f t="shared" si="40"/>
        <v>1.861622525</v>
      </c>
      <c r="DG69" s="1">
        <v>1.7847883</v>
      </c>
      <c r="DH69" s="1">
        <v>1.8650922999999999</v>
      </c>
      <c r="DI69" s="1">
        <v>1.8340753000000001</v>
      </c>
      <c r="DJ69" s="1">
        <v>1.7788063000000001</v>
      </c>
      <c r="DK69" s="1">
        <v>1.6273462000000001</v>
      </c>
      <c r="DL69" s="1">
        <v>1.5997895</v>
      </c>
      <c r="DM69" s="1">
        <v>1.7034781000000001</v>
      </c>
      <c r="DN69" s="1">
        <v>1.7521743999999999</v>
      </c>
      <c r="DO69" s="1">
        <v>1.8386666</v>
      </c>
      <c r="DP69" s="1">
        <v>1.7975338000000001</v>
      </c>
      <c r="DQ69" s="1">
        <v>1.8754200000000001</v>
      </c>
      <c r="DR69" s="1">
        <v>1.8158848999999999</v>
      </c>
      <c r="DS69" s="1">
        <v>1.8638444000000001</v>
      </c>
      <c r="DT69" s="1">
        <v>1.8388548</v>
      </c>
      <c r="DU69" s="1">
        <v>1.8770328999999999</v>
      </c>
      <c r="DV69" s="1">
        <v>1.8943274000000001</v>
      </c>
      <c r="DW69" s="1">
        <v>1.8821479999999999</v>
      </c>
      <c r="DX69" s="1">
        <v>1.7478621999999999</v>
      </c>
      <c r="DY69" s="1">
        <v>1.7939848</v>
      </c>
      <c r="DZ69" s="1">
        <v>1.7740446000000001</v>
      </c>
      <c r="EA69" s="1">
        <v>1.9609479000000001</v>
      </c>
      <c r="EB69" s="1">
        <v>1.9479751999999999</v>
      </c>
      <c r="EC69" s="1">
        <v>1.6607225999999999</v>
      </c>
      <c r="ED69" s="1">
        <v>1.8420563999999999</v>
      </c>
      <c r="EE69" s="1">
        <v>1.9364367</v>
      </c>
      <c r="EF69" s="1">
        <v>1.9750922</v>
      </c>
      <c r="EG69" s="1">
        <v>1.9917134000000001</v>
      </c>
      <c r="EH69" s="1">
        <v>2.1009666999999999</v>
      </c>
      <c r="EI69" s="1">
        <v>2.1236006999999999</v>
      </c>
      <c r="EJ69" s="1">
        <v>2.1372597</v>
      </c>
      <c r="EK69" s="1">
        <v>2.1508588999999998</v>
      </c>
      <c r="EL69" s="1">
        <v>2.1597183000000002</v>
      </c>
      <c r="EM69" s="1">
        <v>2.0947442000000001</v>
      </c>
      <c r="EN69" s="1">
        <v>2.0655152999999999</v>
      </c>
      <c r="EO69" s="1">
        <v>2.1780857999999998</v>
      </c>
      <c r="EP69" s="1">
        <v>2.1316337999999999</v>
      </c>
      <c r="EQ69" s="1">
        <v>2.2369479999999999</v>
      </c>
      <c r="ER69" s="1">
        <f t="shared" si="41"/>
        <v>1.9091738000000003</v>
      </c>
      <c r="ES69" s="1">
        <v>2.1307611</v>
      </c>
      <c r="ET69" s="1">
        <v>2.0239970999999999</v>
      </c>
      <c r="EU69" s="1">
        <v>2.0650442</v>
      </c>
      <c r="EV69" s="1">
        <v>2.0428237999999999</v>
      </c>
      <c r="EW69" s="1">
        <v>2.0182549999999999</v>
      </c>
      <c r="EX69" s="1">
        <v>2.0645394000000001</v>
      </c>
      <c r="EY69" s="1">
        <v>1.9698659000000001</v>
      </c>
      <c r="EZ69" s="1">
        <v>2.0992774999999999</v>
      </c>
      <c r="FA69" s="1">
        <v>2.0404499</v>
      </c>
      <c r="FB69" s="1">
        <v>2.0074759000000002</v>
      </c>
      <c r="FC69" s="1">
        <v>1.9972791999999999</v>
      </c>
      <c r="FD69" s="1">
        <v>2.0773122000000002</v>
      </c>
      <c r="FE69" s="1">
        <v>2.0493912999999999</v>
      </c>
      <c r="FF69" s="1">
        <v>2.065788</v>
      </c>
      <c r="FG69" s="1">
        <v>2.0139439000000001</v>
      </c>
      <c r="FH69" s="1">
        <f t="shared" si="42"/>
        <v>2.044413626666667</v>
      </c>
      <c r="FI69" s="1">
        <v>2.0156719999999999</v>
      </c>
      <c r="FJ69" s="1">
        <v>1.9741553000000001</v>
      </c>
      <c r="FK69" s="1">
        <v>1.761036</v>
      </c>
      <c r="FL69" s="1">
        <v>1.9994794</v>
      </c>
      <c r="FM69" s="1">
        <v>2.0365427</v>
      </c>
      <c r="FN69" s="1">
        <v>2.1056051</v>
      </c>
      <c r="FO69" s="1">
        <v>2.0447318999999999</v>
      </c>
      <c r="FP69" s="1">
        <v>2.0736365000000001</v>
      </c>
      <c r="FQ69" s="1">
        <v>1.9885609</v>
      </c>
      <c r="FR69" s="1">
        <v>2.0390459999999999</v>
      </c>
      <c r="FS69" s="1">
        <v>2.0171318</v>
      </c>
      <c r="FT69" s="1">
        <v>1.928771</v>
      </c>
      <c r="FU69" s="1">
        <v>2.1165463999999998</v>
      </c>
      <c r="FV69" s="1">
        <v>2.0419244999999999</v>
      </c>
      <c r="FW69" s="1">
        <v>2.0243134</v>
      </c>
      <c r="FX69" s="1">
        <v>2.0750956999999999</v>
      </c>
      <c r="FY69" s="1">
        <v>1.9584203</v>
      </c>
      <c r="FZ69" s="1">
        <v>2.0257456</v>
      </c>
      <c r="GA69" s="1">
        <v>1.9841652000000001</v>
      </c>
      <c r="GB69" s="1">
        <v>1.795809</v>
      </c>
      <c r="GC69" s="1">
        <v>1.7005490000000001</v>
      </c>
      <c r="GD69" s="1">
        <f t="shared" si="43"/>
        <v>1.9860446523809525</v>
      </c>
      <c r="GE69" s="1">
        <v>1.9226677000000001</v>
      </c>
      <c r="GF69" s="1">
        <v>1.9774088999999999</v>
      </c>
      <c r="GG69" s="1">
        <v>1.9758017999999999</v>
      </c>
      <c r="GH69" s="1">
        <v>1.9585969000000001</v>
      </c>
      <c r="GI69" s="1">
        <v>1.9986546999999999</v>
      </c>
      <c r="GJ69" s="1">
        <v>1.9110351000000001</v>
      </c>
      <c r="GK69" s="1">
        <v>1.9614491000000001</v>
      </c>
      <c r="GL69" s="1">
        <v>1.8555603000000001</v>
      </c>
      <c r="GM69" s="1">
        <v>1.8800380000000001</v>
      </c>
      <c r="GN69" s="1">
        <v>1.8867883999999999</v>
      </c>
      <c r="GO69" s="1">
        <v>2.0081047999999999</v>
      </c>
      <c r="GP69" s="1">
        <v>1.9150351000000001</v>
      </c>
      <c r="GQ69" s="1">
        <v>2.043139</v>
      </c>
      <c r="GR69" s="1">
        <v>2.0702349999999998</v>
      </c>
      <c r="GS69" s="1">
        <f t="shared" si="44"/>
        <v>1.9546081999999998</v>
      </c>
    </row>
    <row r="70" spans="1:201" x14ac:dyDescent="0.25">
      <c r="A70" s="1">
        <v>18.861000099999998</v>
      </c>
      <c r="B70" s="1">
        <v>1.857688</v>
      </c>
      <c r="C70" s="1">
        <v>1.8285596</v>
      </c>
      <c r="D70" s="1">
        <v>1.7946348999999999</v>
      </c>
      <c r="E70" s="1">
        <v>1.8321972</v>
      </c>
      <c r="F70" s="1">
        <v>2.3087515999999999</v>
      </c>
      <c r="G70" s="1">
        <v>1.9079529</v>
      </c>
      <c r="H70" s="1">
        <v>2.0330701000000002</v>
      </c>
      <c r="I70" s="1">
        <v>2.2414717999999998</v>
      </c>
      <c r="J70" s="1">
        <v>2.1817245000000001</v>
      </c>
      <c r="K70" s="1">
        <v>2.2566888000000001</v>
      </c>
      <c r="L70" s="1">
        <v>2.5272667000000002</v>
      </c>
      <c r="M70" s="1">
        <v>2.5609803000000002</v>
      </c>
      <c r="N70" s="1">
        <v>2.4943414000000002</v>
      </c>
      <c r="O70" s="1">
        <f t="shared" si="30"/>
        <v>2.1404098307692303</v>
      </c>
      <c r="P70" s="1">
        <v>2.6762986</v>
      </c>
      <c r="Q70" s="1">
        <v>2.8528153999999999</v>
      </c>
      <c r="R70" s="1">
        <v>2.9138887000000002</v>
      </c>
      <c r="S70" s="1">
        <v>2.6753613999999999</v>
      </c>
      <c r="T70" s="1">
        <v>2.484035</v>
      </c>
      <c r="U70" s="1">
        <f t="shared" si="31"/>
        <v>2.7204798200000004</v>
      </c>
      <c r="V70" s="1">
        <v>2.4052536</v>
      </c>
      <c r="W70" s="1">
        <v>2.4008231000000002</v>
      </c>
      <c r="X70" s="1">
        <v>2.3773154999999999</v>
      </c>
      <c r="Y70" s="1">
        <v>2.4015542999999999</v>
      </c>
      <c r="Z70" s="1">
        <v>2.0992381999999998</v>
      </c>
      <c r="AA70" s="1">
        <v>1.718199</v>
      </c>
      <c r="AB70" s="1">
        <v>1.7448988999999999</v>
      </c>
      <c r="AC70" s="1">
        <v>2.0246398000000001</v>
      </c>
      <c r="AD70" s="1">
        <v>2.2419623999999998</v>
      </c>
      <c r="AE70" s="1">
        <v>2.2051816</v>
      </c>
      <c r="AF70" s="1">
        <v>2.1074321</v>
      </c>
      <c r="AG70" s="1">
        <v>2.1079754999999998</v>
      </c>
      <c r="AH70" s="1">
        <v>2.1099644</v>
      </c>
      <c r="AI70" s="1">
        <v>2.3704982000000001</v>
      </c>
      <c r="AJ70" s="1">
        <v>2.5675883000000002</v>
      </c>
      <c r="AK70" s="1">
        <v>2.8614763999999999</v>
      </c>
      <c r="AL70" s="1">
        <v>2.857729</v>
      </c>
      <c r="AM70" s="1">
        <v>2.8540173000000002</v>
      </c>
      <c r="AN70" s="1">
        <v>2.8600251999999999</v>
      </c>
      <c r="AO70" s="1">
        <v>2.7514474</v>
      </c>
      <c r="AP70" s="1">
        <v>2.9770660000000002</v>
      </c>
      <c r="AQ70" s="1">
        <f t="shared" si="32"/>
        <v>2.3830612476190476</v>
      </c>
      <c r="AR70" s="1">
        <v>3.0177898000000001</v>
      </c>
      <c r="AS70" s="1">
        <v>2.9946790000000001</v>
      </c>
      <c r="AT70" s="1">
        <v>2.8721108000000002</v>
      </c>
      <c r="AU70" s="1">
        <v>2.8715415000000002</v>
      </c>
      <c r="AV70" s="1">
        <v>2.9095650000000002</v>
      </c>
      <c r="AW70" s="1">
        <v>2.8177208999999999</v>
      </c>
      <c r="AX70" s="1">
        <v>2.7523274</v>
      </c>
      <c r="AY70" s="1">
        <f t="shared" si="33"/>
        <v>2.8908192000000001</v>
      </c>
      <c r="AZ70" s="1">
        <v>2.7150620999999999</v>
      </c>
      <c r="BA70" s="1">
        <v>2.6378946000000001</v>
      </c>
      <c r="BB70" s="1">
        <v>2.1553285</v>
      </c>
      <c r="BC70" s="1">
        <v>1.6622587</v>
      </c>
      <c r="BD70" s="1">
        <v>1.1045507999999999</v>
      </c>
      <c r="BE70" s="1">
        <v>1.0623879000000001</v>
      </c>
      <c r="BF70" s="1">
        <v>1.1339087000000001</v>
      </c>
      <c r="BG70" s="1">
        <v>1.0651039</v>
      </c>
      <c r="BH70" s="1">
        <v>0.85908410000000002</v>
      </c>
      <c r="BI70" s="1">
        <v>0.64931830000000001</v>
      </c>
      <c r="BJ70" s="1">
        <v>0.93622620000000001</v>
      </c>
      <c r="BK70" s="1">
        <v>0.80819450000000004</v>
      </c>
      <c r="BL70" s="1">
        <v>0.81964619999999999</v>
      </c>
      <c r="BM70" s="1">
        <v>1.2798457999999999</v>
      </c>
      <c r="BN70" s="1">
        <v>2.8064412999999999</v>
      </c>
      <c r="BO70" s="1">
        <v>2.9620747999999999</v>
      </c>
      <c r="BP70" s="1">
        <v>2.8168403999999998</v>
      </c>
      <c r="BQ70" s="1">
        <v>3.0231867000000001</v>
      </c>
      <c r="BR70" s="1">
        <v>3.0238182999999998</v>
      </c>
      <c r="BS70" s="1">
        <v>3.0419082999999998</v>
      </c>
      <c r="BT70" s="1">
        <f t="shared" si="34"/>
        <v>1.8281540050000005</v>
      </c>
      <c r="BU70" s="1">
        <v>3.1142590000000001</v>
      </c>
      <c r="BV70" s="1">
        <v>3.0270972</v>
      </c>
      <c r="BW70" s="1">
        <v>3.2054133</v>
      </c>
      <c r="BX70" s="1">
        <v>2.9543707000000001</v>
      </c>
      <c r="BY70" s="1">
        <v>2.8342037000000002</v>
      </c>
      <c r="BZ70" s="1">
        <f t="shared" si="35"/>
        <v>3.02706878</v>
      </c>
      <c r="CA70" s="1">
        <v>2.8155184000000002</v>
      </c>
      <c r="CB70" s="1">
        <v>2.9413705000000001</v>
      </c>
      <c r="CC70" s="1">
        <v>2.8404137999999999</v>
      </c>
      <c r="CD70" s="1">
        <v>2.9234734000000002</v>
      </c>
      <c r="CE70" s="1">
        <v>2.8169575</v>
      </c>
      <c r="CF70" s="1">
        <v>2.7938442000000001</v>
      </c>
      <c r="CG70" s="1">
        <v>2.7175862999999998</v>
      </c>
      <c r="CH70" s="1">
        <v>2.7282435999999999</v>
      </c>
      <c r="CI70" s="1">
        <v>2.8554506000000002</v>
      </c>
      <c r="CJ70" s="1">
        <f t="shared" si="36"/>
        <v>2.8258731444444445</v>
      </c>
      <c r="CK70" s="1">
        <v>2.6817226000000001</v>
      </c>
      <c r="CL70" s="1">
        <v>2.7971859000000001</v>
      </c>
      <c r="CM70" s="1">
        <v>2.7751184000000002</v>
      </c>
      <c r="CN70" s="1">
        <v>2.7345742999999998</v>
      </c>
      <c r="CO70" s="1">
        <v>2.6957830999999999</v>
      </c>
      <c r="CP70" s="1">
        <v>2.7557320999999999</v>
      </c>
      <c r="CQ70" s="1">
        <f t="shared" si="37"/>
        <v>2.7400194</v>
      </c>
      <c r="CR70" s="1">
        <v>2.7516723000000001</v>
      </c>
      <c r="CS70" s="1">
        <v>2.6397268999999999</v>
      </c>
      <c r="CT70" s="1">
        <f t="shared" si="38"/>
        <v>2.6956996000000002</v>
      </c>
      <c r="CU70" s="1">
        <v>2.4588608999999999</v>
      </c>
      <c r="CV70" s="1">
        <v>2.4136505000000001</v>
      </c>
      <c r="CW70" s="1">
        <v>2.3151025999999999</v>
      </c>
      <c r="CX70" s="1">
        <v>2.2759233000000001</v>
      </c>
      <c r="CY70" s="1">
        <v>2.2271657</v>
      </c>
      <c r="CZ70" s="1">
        <v>2.0444385999999999</v>
      </c>
      <c r="DA70" s="1">
        <f t="shared" si="39"/>
        <v>2.2891902666666666</v>
      </c>
      <c r="DB70" s="1">
        <v>1.7658594999999999</v>
      </c>
      <c r="DC70" s="1">
        <v>1.9057512000000001</v>
      </c>
      <c r="DD70" s="1">
        <v>2.1573875</v>
      </c>
      <c r="DE70" s="1">
        <v>1.8450934000000001</v>
      </c>
      <c r="DF70" s="1">
        <f t="shared" si="40"/>
        <v>1.9185229000000001</v>
      </c>
      <c r="DG70" s="1">
        <v>1.8433676000000001</v>
      </c>
      <c r="DH70" s="1">
        <v>1.9389845000000001</v>
      </c>
      <c r="DI70" s="1">
        <v>1.8985894999999999</v>
      </c>
      <c r="DJ70" s="1">
        <v>1.8283422</v>
      </c>
      <c r="DK70" s="1">
        <v>1.6783222</v>
      </c>
      <c r="DL70" s="1">
        <v>1.6375363999999999</v>
      </c>
      <c r="DM70" s="1">
        <v>1.7479161999999999</v>
      </c>
      <c r="DN70" s="1">
        <v>1.8159902999999999</v>
      </c>
      <c r="DO70" s="1">
        <v>1.8980682</v>
      </c>
      <c r="DP70" s="1">
        <v>1.8448907000000001</v>
      </c>
      <c r="DQ70" s="1">
        <v>1.9596176000000001</v>
      </c>
      <c r="DR70" s="1">
        <v>1.8826166</v>
      </c>
      <c r="DS70" s="1">
        <v>1.9356123999999999</v>
      </c>
      <c r="DT70" s="1">
        <v>1.9200318000000001</v>
      </c>
      <c r="DU70" s="1">
        <v>1.9527631999999999</v>
      </c>
      <c r="DV70" s="1">
        <v>1.9809304000000001</v>
      </c>
      <c r="DW70" s="1">
        <v>1.9725220999999999</v>
      </c>
      <c r="DX70" s="1">
        <v>1.8145770999999999</v>
      </c>
      <c r="DY70" s="1">
        <v>1.8847413</v>
      </c>
      <c r="DZ70" s="1">
        <v>1.8737261999999999</v>
      </c>
      <c r="EA70" s="1">
        <v>2.0781301999999999</v>
      </c>
      <c r="EB70" s="1">
        <v>2.0424422999999998</v>
      </c>
      <c r="EC70" s="1">
        <v>1.7361740999999999</v>
      </c>
      <c r="ED70" s="1">
        <v>1.9360120999999999</v>
      </c>
      <c r="EE70" s="1">
        <v>2.0604860999999999</v>
      </c>
      <c r="EF70" s="1">
        <v>2.0893687999999999</v>
      </c>
      <c r="EG70" s="1">
        <v>2.1091948</v>
      </c>
      <c r="EH70" s="1">
        <v>2.2279152999999998</v>
      </c>
      <c r="EI70" s="1">
        <v>2.2652980999999999</v>
      </c>
      <c r="EJ70" s="1">
        <v>2.2699938</v>
      </c>
      <c r="EK70" s="1">
        <v>2.2805824000000001</v>
      </c>
      <c r="EL70" s="1">
        <v>2.2824835999999999</v>
      </c>
      <c r="EM70" s="1">
        <v>2.2220225</v>
      </c>
      <c r="EN70" s="1">
        <v>2.1975221999999999</v>
      </c>
      <c r="EO70" s="1">
        <v>2.3198737999999999</v>
      </c>
      <c r="EP70" s="1">
        <v>2.2608530999999998</v>
      </c>
      <c r="EQ70" s="1">
        <v>2.3723705000000002</v>
      </c>
      <c r="ER70" s="1">
        <f t="shared" si="41"/>
        <v>2.0016181135135134</v>
      </c>
      <c r="ES70" s="1">
        <v>2.2579373999999999</v>
      </c>
      <c r="ET70" s="1">
        <v>2.1520393000000002</v>
      </c>
      <c r="EU70" s="1">
        <v>2.1848885999999998</v>
      </c>
      <c r="EV70" s="1">
        <v>2.1886103000000001</v>
      </c>
      <c r="EW70" s="1">
        <v>2.1668021999999998</v>
      </c>
      <c r="EX70" s="1">
        <v>2.2060312999999998</v>
      </c>
      <c r="EY70" s="1">
        <v>2.0892007000000001</v>
      </c>
      <c r="EZ70" s="1">
        <v>2.2357802000000002</v>
      </c>
      <c r="FA70" s="1">
        <v>2.1672356000000002</v>
      </c>
      <c r="FB70" s="1">
        <v>2.1664165999999998</v>
      </c>
      <c r="FC70" s="1">
        <v>2.1300935999999999</v>
      </c>
      <c r="FD70" s="1">
        <v>2.2189407000000001</v>
      </c>
      <c r="FE70" s="1">
        <v>2.1872139000000002</v>
      </c>
      <c r="FF70" s="1">
        <v>2.2120025000000001</v>
      </c>
      <c r="FG70" s="1">
        <v>2.1579999999999999</v>
      </c>
      <c r="FH70" s="1">
        <f t="shared" si="42"/>
        <v>2.18141286</v>
      </c>
      <c r="FI70" s="1">
        <v>2.1593160999999998</v>
      </c>
      <c r="FJ70" s="1">
        <v>2.1215137999999998</v>
      </c>
      <c r="FK70" s="1">
        <v>1.9013363999999999</v>
      </c>
      <c r="FL70" s="1">
        <v>2.1606912999999999</v>
      </c>
      <c r="FM70" s="1">
        <v>2.1774499</v>
      </c>
      <c r="FN70" s="1">
        <v>2.2653743999999998</v>
      </c>
      <c r="FO70" s="1">
        <v>2.2128779999999999</v>
      </c>
      <c r="FP70" s="1">
        <v>2.2487916999999999</v>
      </c>
      <c r="FQ70" s="1">
        <v>2.1639659</v>
      </c>
      <c r="FR70" s="1">
        <v>2.2191911000000002</v>
      </c>
      <c r="FS70" s="1">
        <v>2.1849338999999999</v>
      </c>
      <c r="FT70" s="1">
        <v>2.0721778999999998</v>
      </c>
      <c r="FU70" s="1">
        <v>2.2967572000000001</v>
      </c>
      <c r="FV70" s="1">
        <v>2.1994902999999999</v>
      </c>
      <c r="FW70" s="1">
        <v>2.2155879000000001</v>
      </c>
      <c r="FX70" s="1">
        <v>2.2658467</v>
      </c>
      <c r="FY70" s="1">
        <v>2.1405110000000001</v>
      </c>
      <c r="FZ70" s="1">
        <v>2.1934977</v>
      </c>
      <c r="GA70" s="1">
        <v>2.1891645999999998</v>
      </c>
      <c r="GB70" s="1">
        <v>1.9489186000000001</v>
      </c>
      <c r="GC70" s="1">
        <v>1.8651827999999999</v>
      </c>
      <c r="GD70" s="1">
        <f t="shared" si="43"/>
        <v>2.1525036761904763</v>
      </c>
      <c r="GE70" s="1">
        <v>2.0729034</v>
      </c>
      <c r="GF70" s="1">
        <v>2.1720592999999999</v>
      </c>
      <c r="GG70" s="1">
        <v>2.1757089999999999</v>
      </c>
      <c r="GH70" s="1">
        <v>2.103672</v>
      </c>
      <c r="GI70" s="1">
        <v>2.181057</v>
      </c>
      <c r="GJ70" s="1">
        <v>2.0958011000000001</v>
      </c>
      <c r="GK70" s="1">
        <v>2.1582534</v>
      </c>
      <c r="GL70" s="1">
        <v>2.0386305</v>
      </c>
      <c r="GM70" s="1">
        <v>2.0410297000000002</v>
      </c>
      <c r="GN70" s="1">
        <v>2.0756922000000002</v>
      </c>
      <c r="GO70" s="1">
        <v>2.2194612</v>
      </c>
      <c r="GP70" s="1">
        <v>2.1319016999999998</v>
      </c>
      <c r="GQ70" s="1">
        <v>2.2539308</v>
      </c>
      <c r="GR70" s="1">
        <v>2.2964196000000001</v>
      </c>
      <c r="GS70" s="1">
        <f t="shared" si="44"/>
        <v>2.1440372071428571</v>
      </c>
    </row>
    <row r="71" spans="1:201" x14ac:dyDescent="0.25">
      <c r="A71" s="1">
        <v>20.704999900000001</v>
      </c>
      <c r="B71" s="1">
        <v>2.0837541000000002</v>
      </c>
      <c r="C71" s="1">
        <v>2.0482979000000001</v>
      </c>
      <c r="D71" s="1">
        <v>2.0060245999999999</v>
      </c>
      <c r="E71" s="1">
        <v>2.0590587</v>
      </c>
      <c r="F71" s="1">
        <v>2.5534067</v>
      </c>
      <c r="G71" s="1">
        <v>2.1422781999999998</v>
      </c>
      <c r="H71" s="1">
        <v>2.2686899</v>
      </c>
      <c r="I71" s="1">
        <v>2.4786518000000002</v>
      </c>
      <c r="J71" s="1">
        <v>2.4129128</v>
      </c>
      <c r="K71" s="1">
        <v>2.4829333</v>
      </c>
      <c r="L71" s="1">
        <v>2.7697417999999998</v>
      </c>
      <c r="M71" s="1">
        <v>2.8064303000000002</v>
      </c>
      <c r="N71" s="1">
        <v>2.7260208000000001</v>
      </c>
      <c r="O71" s="1">
        <f t="shared" si="30"/>
        <v>2.3721692999999999</v>
      </c>
      <c r="P71" s="1">
        <v>2.9368508000000002</v>
      </c>
      <c r="Q71" s="1">
        <v>3.1311757999999998</v>
      </c>
      <c r="R71" s="1">
        <v>3.1980197000000001</v>
      </c>
      <c r="S71" s="1">
        <v>2.9463452999999999</v>
      </c>
      <c r="T71" s="1">
        <v>2.7617733000000002</v>
      </c>
      <c r="U71" s="1">
        <f t="shared" si="31"/>
        <v>2.99483298</v>
      </c>
      <c r="V71" s="1">
        <v>2.690048</v>
      </c>
      <c r="W71" s="1">
        <v>2.7001873999999999</v>
      </c>
      <c r="X71" s="1">
        <v>2.6570448999999998</v>
      </c>
      <c r="Y71" s="1">
        <v>2.7006345</v>
      </c>
      <c r="Z71" s="1">
        <v>2.3958458999999999</v>
      </c>
      <c r="AA71" s="1">
        <v>2.0159677999999999</v>
      </c>
      <c r="AB71" s="1">
        <v>2.0633260999999998</v>
      </c>
      <c r="AC71" s="1">
        <v>2.3956037000000001</v>
      </c>
      <c r="AD71" s="1">
        <v>2.6061635000000001</v>
      </c>
      <c r="AE71" s="1">
        <v>2.5576541000000002</v>
      </c>
      <c r="AF71" s="1">
        <v>2.4781401000000001</v>
      </c>
      <c r="AG71" s="1">
        <v>2.4907537</v>
      </c>
      <c r="AH71" s="1">
        <v>2.4648104000000002</v>
      </c>
      <c r="AI71" s="1">
        <v>2.7242826999999998</v>
      </c>
      <c r="AJ71" s="1">
        <v>2.8992977</v>
      </c>
      <c r="AK71" s="1">
        <v>3.2449286000000002</v>
      </c>
      <c r="AL71" s="1">
        <v>3.1808314000000002</v>
      </c>
      <c r="AM71" s="1">
        <v>3.1743464000000001</v>
      </c>
      <c r="AN71" s="1">
        <v>3.1576347</v>
      </c>
      <c r="AO71" s="1">
        <v>3.0678318</v>
      </c>
      <c r="AP71" s="1">
        <v>3.2700833999999999</v>
      </c>
      <c r="AQ71" s="1">
        <f t="shared" si="32"/>
        <v>2.711210323809524</v>
      </c>
      <c r="AR71" s="1">
        <v>3.3147728000000001</v>
      </c>
      <c r="AS71" s="1">
        <v>3.3197736999999998</v>
      </c>
      <c r="AT71" s="1">
        <v>3.1974277</v>
      </c>
      <c r="AU71" s="1">
        <v>3.1839707000000002</v>
      </c>
      <c r="AV71" s="1">
        <v>3.1675087999999998</v>
      </c>
      <c r="AW71" s="1">
        <v>3.0356907999999998</v>
      </c>
      <c r="AX71" s="1">
        <v>3.0676675000000002</v>
      </c>
      <c r="AY71" s="1">
        <f t="shared" si="33"/>
        <v>3.1838302857142855</v>
      </c>
      <c r="AZ71" s="1">
        <v>3.0255711000000001</v>
      </c>
      <c r="BA71" s="1">
        <v>2.9883584999999999</v>
      </c>
      <c r="BB71" s="1">
        <v>2.4594331</v>
      </c>
      <c r="BC71" s="1">
        <v>1.9339763999999999</v>
      </c>
      <c r="BD71" s="1">
        <v>1.3198323000000001</v>
      </c>
      <c r="BE71" s="1">
        <v>1.2533338000000001</v>
      </c>
      <c r="BF71" s="1">
        <v>1.3911445</v>
      </c>
      <c r="BG71" s="1">
        <v>1.3059403000000001</v>
      </c>
      <c r="BH71" s="1">
        <v>1.0355686</v>
      </c>
      <c r="BI71" s="1">
        <v>0.76548530000000004</v>
      </c>
      <c r="BJ71" s="1">
        <v>1.136234</v>
      </c>
      <c r="BK71" s="1">
        <v>0.97637989999999997</v>
      </c>
      <c r="BL71" s="1">
        <v>0.97915920000000001</v>
      </c>
      <c r="BM71" s="1">
        <v>1.5275038000000001</v>
      </c>
      <c r="BN71" s="1">
        <v>3.1821730000000001</v>
      </c>
      <c r="BO71" s="1">
        <v>3.3107177999999999</v>
      </c>
      <c r="BP71" s="1">
        <v>3.1761796000000002</v>
      </c>
      <c r="BQ71" s="1">
        <v>3.3684300999999999</v>
      </c>
      <c r="BR71" s="1">
        <v>3.3865538000000002</v>
      </c>
      <c r="BS71" s="1">
        <v>3.4076048999999999</v>
      </c>
      <c r="BT71" s="1">
        <f t="shared" si="34"/>
        <v>2.0964790000000004</v>
      </c>
      <c r="BU71" s="1">
        <v>3.4383990999999998</v>
      </c>
      <c r="BV71" s="1">
        <v>3.337666</v>
      </c>
      <c r="BW71" s="1">
        <v>3.4875807999999999</v>
      </c>
      <c r="BX71" s="1">
        <v>3.2839006999999998</v>
      </c>
      <c r="BY71" s="1">
        <v>3.1477040999999999</v>
      </c>
      <c r="BZ71" s="1">
        <f t="shared" si="35"/>
        <v>3.3390501399999999</v>
      </c>
      <c r="CA71" s="1">
        <v>3.1278391000000001</v>
      </c>
      <c r="CB71" s="1">
        <v>3.2789253999999999</v>
      </c>
      <c r="CC71" s="1">
        <v>3.1449788000000001</v>
      </c>
      <c r="CD71" s="1">
        <v>3.2213707</v>
      </c>
      <c r="CE71" s="1">
        <v>3.0641083999999998</v>
      </c>
      <c r="CF71" s="1">
        <v>3.0341434</v>
      </c>
      <c r="CG71" s="1">
        <v>2.9568292999999999</v>
      </c>
      <c r="CH71" s="1">
        <v>2.9252381000000001</v>
      </c>
      <c r="CI71" s="1">
        <v>3.0088186000000001</v>
      </c>
      <c r="CJ71" s="1">
        <f t="shared" si="36"/>
        <v>3.0846946444444447</v>
      </c>
      <c r="CK71" s="1">
        <v>2.8268046</v>
      </c>
      <c r="CL71" s="1">
        <v>2.9472265000000002</v>
      </c>
      <c r="CM71" s="1">
        <v>2.9513644999999999</v>
      </c>
      <c r="CN71" s="1">
        <v>2.9042479999999999</v>
      </c>
      <c r="CO71" s="1">
        <v>2.8261828000000002</v>
      </c>
      <c r="CP71" s="1">
        <v>2.8888332999999999</v>
      </c>
      <c r="CQ71" s="1">
        <f t="shared" si="37"/>
        <v>2.8907766166666669</v>
      </c>
      <c r="CR71" s="1">
        <v>2.8913350000000002</v>
      </c>
      <c r="CS71" s="1">
        <v>2.7513721000000002</v>
      </c>
      <c r="CT71" s="1">
        <f t="shared" si="38"/>
        <v>2.8213535500000004</v>
      </c>
      <c r="CU71" s="1">
        <v>2.5613698999999999</v>
      </c>
      <c r="CV71" s="1">
        <v>2.5199180000000001</v>
      </c>
      <c r="CW71" s="1">
        <v>2.4288010999999998</v>
      </c>
      <c r="CX71" s="1">
        <v>2.3608726999999998</v>
      </c>
      <c r="CY71" s="1">
        <v>2.3308070000000001</v>
      </c>
      <c r="CZ71" s="1">
        <v>2.1411416999999999</v>
      </c>
      <c r="DA71" s="1">
        <f t="shared" si="39"/>
        <v>2.3904850666666664</v>
      </c>
      <c r="DB71" s="1">
        <v>1.8286891999999999</v>
      </c>
      <c r="DC71" s="1">
        <v>1.9648814999999999</v>
      </c>
      <c r="DD71" s="1">
        <v>2.2346822999999998</v>
      </c>
      <c r="DE71" s="1">
        <v>1.9084772999999999</v>
      </c>
      <c r="DF71" s="1">
        <f t="shared" si="40"/>
        <v>1.9841825749999997</v>
      </c>
      <c r="DG71" s="1">
        <v>1.9099908000000001</v>
      </c>
      <c r="DH71" s="1">
        <v>2.0203421000000001</v>
      </c>
      <c r="DI71" s="1">
        <v>1.9685630000000001</v>
      </c>
      <c r="DJ71" s="1">
        <v>1.8834843999999999</v>
      </c>
      <c r="DK71" s="1">
        <v>1.7387348</v>
      </c>
      <c r="DL71" s="1">
        <v>1.6855112000000001</v>
      </c>
      <c r="DM71" s="1">
        <v>1.8063927</v>
      </c>
      <c r="DN71" s="1">
        <v>1.8885508</v>
      </c>
      <c r="DO71" s="1">
        <v>1.9679289</v>
      </c>
      <c r="DP71" s="1">
        <v>1.9060984999999999</v>
      </c>
      <c r="DQ71" s="1">
        <v>2.0577538</v>
      </c>
      <c r="DR71" s="1">
        <v>1.9628274000000001</v>
      </c>
      <c r="DS71" s="1">
        <v>2.0209888999999999</v>
      </c>
      <c r="DT71" s="1">
        <v>2.0133367</v>
      </c>
      <c r="DU71" s="1">
        <v>2.041436</v>
      </c>
      <c r="DV71" s="1">
        <v>2.0829833</v>
      </c>
      <c r="DW71" s="1">
        <v>2.0805595000000001</v>
      </c>
      <c r="DX71" s="1">
        <v>1.8929932</v>
      </c>
      <c r="DY71" s="1">
        <v>1.9869444000000001</v>
      </c>
      <c r="DZ71" s="1">
        <v>1.9895396000000001</v>
      </c>
      <c r="EA71" s="1">
        <v>2.2116034</v>
      </c>
      <c r="EB71" s="1">
        <v>2.1537446999999998</v>
      </c>
      <c r="EC71" s="1">
        <v>1.8255825999999999</v>
      </c>
      <c r="ED71" s="1">
        <v>2.0471992000000001</v>
      </c>
      <c r="EE71" s="1">
        <v>2.2015666999999999</v>
      </c>
      <c r="EF71" s="1">
        <v>2.2176189000000002</v>
      </c>
      <c r="EG71" s="1">
        <v>2.2414458000000002</v>
      </c>
      <c r="EH71" s="1">
        <v>2.3719744999999999</v>
      </c>
      <c r="EI71" s="1">
        <v>2.4246051</v>
      </c>
      <c r="EJ71" s="1">
        <v>2.4192876999999999</v>
      </c>
      <c r="EK71" s="1">
        <v>2.4278176</v>
      </c>
      <c r="EL71" s="1">
        <v>2.4222898000000002</v>
      </c>
      <c r="EM71" s="1">
        <v>2.3675899999999999</v>
      </c>
      <c r="EN71" s="1">
        <v>2.3471924999999998</v>
      </c>
      <c r="EO71" s="1">
        <v>2.4797094</v>
      </c>
      <c r="EP71" s="1">
        <v>2.4084036000000002</v>
      </c>
      <c r="EQ71" s="1">
        <v>2.5308571</v>
      </c>
      <c r="ER71" s="1">
        <f t="shared" si="41"/>
        <v>2.1082013135135136</v>
      </c>
      <c r="ES71" s="1">
        <v>2.4109799999999999</v>
      </c>
      <c r="ET71" s="1">
        <v>2.3025557999999999</v>
      </c>
      <c r="EU71" s="1">
        <v>2.3307180000000001</v>
      </c>
      <c r="EV71" s="1">
        <v>2.3601656000000002</v>
      </c>
      <c r="EW71" s="1">
        <v>2.3439378999999998</v>
      </c>
      <c r="EX71" s="1">
        <v>2.3721589999999999</v>
      </c>
      <c r="EY71" s="1">
        <v>2.2309380000000001</v>
      </c>
      <c r="EZ71" s="1">
        <v>2.3982560999999998</v>
      </c>
      <c r="FA71" s="1">
        <v>2.3194191000000002</v>
      </c>
      <c r="FB71" s="1">
        <v>2.3531873000000001</v>
      </c>
      <c r="FC71" s="1">
        <v>2.2874262000000001</v>
      </c>
      <c r="FD71" s="1">
        <v>2.3839598</v>
      </c>
      <c r="FE71" s="1">
        <v>2.3499762999999998</v>
      </c>
      <c r="FF71" s="1">
        <v>2.3815252999999998</v>
      </c>
      <c r="FG71" s="1">
        <v>2.3259729999999998</v>
      </c>
      <c r="FH71" s="1">
        <f t="shared" si="42"/>
        <v>2.3434118266666668</v>
      </c>
      <c r="FI71" s="1">
        <v>2.3291705</v>
      </c>
      <c r="FJ71" s="1">
        <v>2.2940079999999998</v>
      </c>
      <c r="FK71" s="1">
        <v>2.0670619000000001</v>
      </c>
      <c r="FL71" s="1">
        <v>2.3486657000000002</v>
      </c>
      <c r="FM71" s="1">
        <v>2.3418652999999998</v>
      </c>
      <c r="FN71" s="1">
        <v>2.4498825000000002</v>
      </c>
      <c r="FO71" s="1">
        <v>2.4088516000000002</v>
      </c>
      <c r="FP71" s="1">
        <v>2.4520278000000002</v>
      </c>
      <c r="FQ71" s="1">
        <v>2.3694052999999999</v>
      </c>
      <c r="FR71" s="1">
        <v>2.4307878000000001</v>
      </c>
      <c r="FS71" s="1">
        <v>2.3822937</v>
      </c>
      <c r="FT71" s="1">
        <v>2.2410603</v>
      </c>
      <c r="FU71" s="1">
        <v>2.5080165999999999</v>
      </c>
      <c r="FV71" s="1">
        <v>2.3850476999999999</v>
      </c>
      <c r="FW71" s="1">
        <v>2.4415905000000002</v>
      </c>
      <c r="FX71" s="1">
        <v>2.4936843</v>
      </c>
      <c r="FY71" s="1">
        <v>2.3578176000000002</v>
      </c>
      <c r="FZ71" s="1">
        <v>2.3944795000000001</v>
      </c>
      <c r="GA71" s="1">
        <v>2.4351668000000002</v>
      </c>
      <c r="GB71" s="1">
        <v>2.1338263</v>
      </c>
      <c r="GC71" s="1">
        <v>2.0727172</v>
      </c>
      <c r="GD71" s="1">
        <f t="shared" si="43"/>
        <v>2.3494012809523812</v>
      </c>
      <c r="GE71" s="1">
        <v>2.2541907000000001</v>
      </c>
      <c r="GF71" s="1">
        <v>2.4032852999999998</v>
      </c>
      <c r="GG71" s="1">
        <v>2.4148364</v>
      </c>
      <c r="GH71" s="1">
        <v>2.2745902999999998</v>
      </c>
      <c r="GI71" s="1">
        <v>2.3965654000000001</v>
      </c>
      <c r="GJ71" s="1">
        <v>2.3151700000000002</v>
      </c>
      <c r="GK71" s="1">
        <v>2.3949346999999999</v>
      </c>
      <c r="GL71" s="1">
        <v>2.2569708999999998</v>
      </c>
      <c r="GM71" s="1">
        <v>2.2340304999999998</v>
      </c>
      <c r="GN71" s="1">
        <v>2.3036140999999999</v>
      </c>
      <c r="GO71" s="1">
        <v>2.4703898</v>
      </c>
      <c r="GP71" s="1">
        <v>2.3937001000000002</v>
      </c>
      <c r="GQ71" s="1">
        <v>2.5080433000000002</v>
      </c>
      <c r="GR71" s="1">
        <v>2.5684509000000002</v>
      </c>
      <c r="GS71" s="1">
        <f t="shared" si="44"/>
        <v>2.3706266</v>
      </c>
    </row>
    <row r="72" spans="1:201" x14ac:dyDescent="0.25">
      <c r="A72" s="1">
        <v>22.7292004</v>
      </c>
      <c r="B72" s="1">
        <v>2.3647695</v>
      </c>
      <c r="C72" s="1">
        <v>2.3098630999999998</v>
      </c>
      <c r="D72" s="1">
        <v>2.2627875999999998</v>
      </c>
      <c r="E72" s="1">
        <v>2.3309155000000001</v>
      </c>
      <c r="F72" s="1">
        <v>2.8447315999999998</v>
      </c>
      <c r="G72" s="1">
        <v>2.4148041999999998</v>
      </c>
      <c r="H72" s="1">
        <v>2.5499451</v>
      </c>
      <c r="I72" s="1">
        <v>2.758019</v>
      </c>
      <c r="J72" s="1">
        <v>2.6795669000000002</v>
      </c>
      <c r="K72" s="1">
        <v>2.747509</v>
      </c>
      <c r="L72" s="1">
        <v>3.0502353000000002</v>
      </c>
      <c r="M72" s="1">
        <v>3.0797598000000002</v>
      </c>
      <c r="N72" s="1">
        <v>2.9857174999999998</v>
      </c>
      <c r="O72" s="1">
        <f t="shared" si="30"/>
        <v>2.6445095461538464</v>
      </c>
      <c r="P72" s="1">
        <v>3.2259498</v>
      </c>
      <c r="Q72" s="1">
        <v>3.4409494</v>
      </c>
      <c r="R72" s="1">
        <v>3.5148144000000001</v>
      </c>
      <c r="S72" s="1">
        <v>3.2583593999999998</v>
      </c>
      <c r="T72" s="1">
        <v>3.0811609999999998</v>
      </c>
      <c r="U72" s="1">
        <f t="shared" si="31"/>
        <v>3.3042468</v>
      </c>
      <c r="V72" s="1">
        <v>3.0238676</v>
      </c>
      <c r="W72" s="1">
        <v>3.0531812</v>
      </c>
      <c r="X72" s="1">
        <v>2.9813575999999999</v>
      </c>
      <c r="Y72" s="1">
        <v>3.0487489999999999</v>
      </c>
      <c r="Z72" s="1">
        <v>2.7560669999999998</v>
      </c>
      <c r="AA72" s="1">
        <v>2.4050009000000001</v>
      </c>
      <c r="AB72" s="1">
        <v>2.4787328</v>
      </c>
      <c r="AC72" s="1">
        <v>2.8582915999999998</v>
      </c>
      <c r="AD72" s="1">
        <v>3.0457453999999999</v>
      </c>
      <c r="AE72" s="1">
        <v>2.9933901000000001</v>
      </c>
      <c r="AF72" s="1">
        <v>2.9357905</v>
      </c>
      <c r="AG72" s="1">
        <v>2.9618747000000001</v>
      </c>
      <c r="AH72" s="1">
        <v>2.8974701999999999</v>
      </c>
      <c r="AI72" s="1">
        <v>3.1557578999999998</v>
      </c>
      <c r="AJ72" s="1">
        <v>3.2861357</v>
      </c>
      <c r="AK72" s="1">
        <v>3.6796255000000002</v>
      </c>
      <c r="AL72" s="1">
        <v>3.5493177999999999</v>
      </c>
      <c r="AM72" s="1">
        <v>3.5371353999999999</v>
      </c>
      <c r="AN72" s="1">
        <v>3.5043616000000002</v>
      </c>
      <c r="AO72" s="1">
        <v>3.4366428999999998</v>
      </c>
      <c r="AP72" s="1">
        <v>3.6000527999999998</v>
      </c>
      <c r="AQ72" s="1">
        <f t="shared" si="32"/>
        <v>3.104216580952381</v>
      </c>
      <c r="AR72" s="1">
        <v>3.6527927</v>
      </c>
      <c r="AS72" s="1">
        <v>3.6846356</v>
      </c>
      <c r="AT72" s="1">
        <v>3.5784574</v>
      </c>
      <c r="AU72" s="1">
        <v>3.5455556000000001</v>
      </c>
      <c r="AV72" s="1">
        <v>3.4679601</v>
      </c>
      <c r="AW72" s="1">
        <v>3.2959041999999998</v>
      </c>
      <c r="AX72" s="1">
        <v>3.4307422999999999</v>
      </c>
      <c r="AY72" s="1">
        <f t="shared" si="33"/>
        <v>3.5222925571428569</v>
      </c>
      <c r="AZ72" s="1">
        <v>3.3948285999999999</v>
      </c>
      <c r="BA72" s="1">
        <v>3.3919283999999998</v>
      </c>
      <c r="BB72" s="1">
        <v>2.8214766999999998</v>
      </c>
      <c r="BC72" s="1">
        <v>2.2712178000000001</v>
      </c>
      <c r="BD72" s="1">
        <v>1.5993423</v>
      </c>
      <c r="BE72" s="1">
        <v>1.4992061000000001</v>
      </c>
      <c r="BF72" s="1">
        <v>1.729538</v>
      </c>
      <c r="BG72" s="1">
        <v>1.6184314</v>
      </c>
      <c r="BH72" s="1">
        <v>1.2711440000000001</v>
      </c>
      <c r="BI72" s="1">
        <v>0.91781900000000005</v>
      </c>
      <c r="BJ72" s="1">
        <v>1.4055093999999999</v>
      </c>
      <c r="BK72" s="1">
        <v>1.2114811000000001</v>
      </c>
      <c r="BL72" s="1">
        <v>1.1983467000000001</v>
      </c>
      <c r="BM72" s="1">
        <v>1.8523765000000001</v>
      </c>
      <c r="BN72" s="1">
        <v>3.6009665000000002</v>
      </c>
      <c r="BO72" s="1">
        <v>3.6932425000000002</v>
      </c>
      <c r="BP72" s="1">
        <v>3.5819198999999999</v>
      </c>
      <c r="BQ72" s="1">
        <v>3.7491300000000001</v>
      </c>
      <c r="BR72" s="1">
        <v>3.7913792000000002</v>
      </c>
      <c r="BS72" s="1">
        <v>3.8076766000000002</v>
      </c>
      <c r="BT72" s="1">
        <f t="shared" si="34"/>
        <v>2.4203480350000004</v>
      </c>
      <c r="BU72" s="1">
        <v>3.7913367999999998</v>
      </c>
      <c r="BV72" s="1">
        <v>3.6808662000000001</v>
      </c>
      <c r="BW72" s="1">
        <v>3.7920823000000001</v>
      </c>
      <c r="BX72" s="1">
        <v>3.6467844999999999</v>
      </c>
      <c r="BY72" s="1">
        <v>3.4980345000000002</v>
      </c>
      <c r="BZ72" s="1">
        <f t="shared" si="35"/>
        <v>3.6818208599999998</v>
      </c>
      <c r="CA72" s="1">
        <v>3.4820209000000002</v>
      </c>
      <c r="CB72" s="1">
        <v>3.6548204000000002</v>
      </c>
      <c r="CC72" s="1">
        <v>3.4886446000000002</v>
      </c>
      <c r="CD72" s="1">
        <v>3.5548337000000001</v>
      </c>
      <c r="CE72" s="1">
        <v>3.3363881000000002</v>
      </c>
      <c r="CF72" s="1">
        <v>3.3083757999999999</v>
      </c>
      <c r="CG72" s="1">
        <v>3.2274989999999999</v>
      </c>
      <c r="CH72" s="1">
        <v>3.1542933</v>
      </c>
      <c r="CI72" s="1">
        <v>3.1803436</v>
      </c>
      <c r="CJ72" s="1">
        <f t="shared" si="36"/>
        <v>3.3763577111111109</v>
      </c>
      <c r="CK72" s="1">
        <v>2.9982209000000002</v>
      </c>
      <c r="CL72" s="1">
        <v>3.1163463999999998</v>
      </c>
      <c r="CM72" s="1">
        <v>3.1566603</v>
      </c>
      <c r="CN72" s="1">
        <v>3.1064956000000001</v>
      </c>
      <c r="CO72" s="1">
        <v>2.982542</v>
      </c>
      <c r="CP72" s="1">
        <v>3.0452425000000001</v>
      </c>
      <c r="CQ72" s="1">
        <f t="shared" si="37"/>
        <v>3.0675846166666667</v>
      </c>
      <c r="CR72" s="1">
        <v>3.0469191000000002</v>
      </c>
      <c r="CS72" s="1">
        <v>2.8964243000000001</v>
      </c>
      <c r="CT72" s="1">
        <f t="shared" si="38"/>
        <v>2.9716716999999999</v>
      </c>
      <c r="CU72" s="1">
        <v>2.6934866999999998</v>
      </c>
      <c r="CV72" s="1">
        <v>2.6507000999999999</v>
      </c>
      <c r="CW72" s="1">
        <v>2.5600958</v>
      </c>
      <c r="CX72" s="1">
        <v>2.4749346000000001</v>
      </c>
      <c r="CY72" s="1">
        <v>2.4578381</v>
      </c>
      <c r="CZ72" s="1">
        <v>2.2577840999999998</v>
      </c>
      <c r="DA72" s="1">
        <f t="shared" si="39"/>
        <v>2.5158065666666665</v>
      </c>
      <c r="DB72" s="1">
        <v>1.9279888999999999</v>
      </c>
      <c r="DC72" s="1">
        <v>2.0565131000000001</v>
      </c>
      <c r="DD72" s="1">
        <v>2.3382516</v>
      </c>
      <c r="DE72" s="1">
        <v>2.0004203</v>
      </c>
      <c r="DF72" s="1">
        <f t="shared" si="40"/>
        <v>2.0807934750000001</v>
      </c>
      <c r="DG72" s="1">
        <v>2.0064912000000001</v>
      </c>
      <c r="DH72" s="1">
        <v>2.1274316</v>
      </c>
      <c r="DI72" s="1">
        <v>2.0639786999999998</v>
      </c>
      <c r="DJ72" s="1">
        <v>1.9691901000000001</v>
      </c>
      <c r="DK72" s="1">
        <v>1.8267848</v>
      </c>
      <c r="DL72" s="1">
        <v>1.7672573</v>
      </c>
      <c r="DM72" s="1">
        <v>1.9049742999999999</v>
      </c>
      <c r="DN72" s="1">
        <v>1.9884862000000001</v>
      </c>
      <c r="DO72" s="1">
        <v>2.0727812999999999</v>
      </c>
      <c r="DP72" s="1">
        <v>2.0082550000000001</v>
      </c>
      <c r="DQ72" s="1">
        <v>2.1891804000000001</v>
      </c>
      <c r="DR72" s="1">
        <v>2.0789368000000001</v>
      </c>
      <c r="DS72" s="1">
        <v>2.1426300999999999</v>
      </c>
      <c r="DT72" s="1">
        <v>2.1362711999999999</v>
      </c>
      <c r="DU72" s="1">
        <v>2.1654760999999998</v>
      </c>
      <c r="DV72" s="1">
        <v>2.2212725</v>
      </c>
      <c r="DW72" s="1">
        <v>2.2284765000000002</v>
      </c>
      <c r="DX72" s="1">
        <v>2.0055654000000001</v>
      </c>
      <c r="DY72" s="1">
        <v>2.1191770999999999</v>
      </c>
      <c r="DZ72" s="1">
        <v>2.1363048999999998</v>
      </c>
      <c r="EA72" s="1">
        <v>2.3781561999999998</v>
      </c>
      <c r="EB72" s="1">
        <v>2.3084207000000001</v>
      </c>
      <c r="EC72" s="1">
        <v>1.9529071</v>
      </c>
      <c r="ED72" s="1">
        <v>2.1996671999999999</v>
      </c>
      <c r="EE72" s="1">
        <v>2.3772893000000002</v>
      </c>
      <c r="EF72" s="1">
        <v>2.3789527000000001</v>
      </c>
      <c r="EG72" s="1">
        <v>2.4095882999999998</v>
      </c>
      <c r="EH72" s="1">
        <v>2.5531899999999998</v>
      </c>
      <c r="EI72" s="1">
        <v>2.6130575999999999</v>
      </c>
      <c r="EJ72" s="1">
        <v>2.6032902999999998</v>
      </c>
      <c r="EK72" s="1">
        <v>2.6126947</v>
      </c>
      <c r="EL72" s="1">
        <v>2.6010122</v>
      </c>
      <c r="EM72" s="1">
        <v>2.5508635000000002</v>
      </c>
      <c r="EN72" s="1">
        <v>2.5330857999999998</v>
      </c>
      <c r="EO72" s="1">
        <v>2.6741331000000002</v>
      </c>
      <c r="EP72" s="1">
        <v>2.5952168000000002</v>
      </c>
      <c r="EQ72" s="1">
        <v>2.7369205999999999</v>
      </c>
      <c r="ER72" s="1">
        <f t="shared" si="41"/>
        <v>2.2496585837837846</v>
      </c>
      <c r="ES72" s="1">
        <v>2.6137983999999999</v>
      </c>
      <c r="ET72" s="1">
        <v>2.4965961000000001</v>
      </c>
      <c r="EU72" s="1">
        <v>2.5252205999999999</v>
      </c>
      <c r="EV72" s="1">
        <v>2.5777223</v>
      </c>
      <c r="EW72" s="1">
        <v>2.5693784000000002</v>
      </c>
      <c r="EX72" s="1">
        <v>2.5829034000000002</v>
      </c>
      <c r="EY72" s="1">
        <v>2.4186055999999998</v>
      </c>
      <c r="EZ72" s="1">
        <v>2.6079526</v>
      </c>
      <c r="FA72" s="1">
        <v>2.5180167999999998</v>
      </c>
      <c r="FB72" s="1">
        <v>2.5827393999999999</v>
      </c>
      <c r="FC72" s="1">
        <v>2.4891508</v>
      </c>
      <c r="FD72" s="1">
        <v>2.5914519</v>
      </c>
      <c r="FE72" s="1">
        <v>2.5563612</v>
      </c>
      <c r="FF72" s="1">
        <v>2.5944387999999998</v>
      </c>
      <c r="FG72" s="1">
        <v>2.5353382</v>
      </c>
      <c r="FH72" s="1">
        <f t="shared" si="42"/>
        <v>2.5506449666666664</v>
      </c>
      <c r="FI72" s="1">
        <v>2.5454558999999999</v>
      </c>
      <c r="FJ72" s="1">
        <v>2.5131391999999999</v>
      </c>
      <c r="FK72" s="1">
        <v>2.2751393000000002</v>
      </c>
      <c r="FL72" s="1">
        <v>2.5808954000000002</v>
      </c>
      <c r="FM72" s="1">
        <v>2.5497581999999999</v>
      </c>
      <c r="FN72" s="1">
        <v>2.6801743999999998</v>
      </c>
      <c r="FO72" s="1">
        <v>2.6448689000000001</v>
      </c>
      <c r="FP72" s="1">
        <v>2.6991991999999998</v>
      </c>
      <c r="FQ72" s="1">
        <v>2.6249804000000001</v>
      </c>
      <c r="FR72" s="1">
        <v>2.6899076000000002</v>
      </c>
      <c r="FS72" s="1">
        <v>2.6270737999999998</v>
      </c>
      <c r="FT72" s="1">
        <v>2.4583558999999999</v>
      </c>
      <c r="FU72" s="1">
        <v>2.7674541000000001</v>
      </c>
      <c r="FV72" s="1">
        <v>2.6185822000000001</v>
      </c>
      <c r="FW72" s="1">
        <v>2.7220051000000001</v>
      </c>
      <c r="FX72" s="1">
        <v>2.7807035</v>
      </c>
      <c r="FY72" s="1">
        <v>2.6253874000000001</v>
      </c>
      <c r="FZ72" s="1">
        <v>2.6505809</v>
      </c>
      <c r="GA72" s="1">
        <v>2.7398896000000001</v>
      </c>
      <c r="GB72" s="1">
        <v>2.3691802000000002</v>
      </c>
      <c r="GC72" s="1">
        <v>2.3488517</v>
      </c>
      <c r="GD72" s="1">
        <f t="shared" si="43"/>
        <v>2.595789661904762</v>
      </c>
      <c r="GE72" s="1">
        <v>2.4891033</v>
      </c>
      <c r="GF72" s="1">
        <v>2.6904259000000001</v>
      </c>
      <c r="GG72" s="1">
        <v>2.7122427999999998</v>
      </c>
      <c r="GH72" s="1">
        <v>2.4892558999999999</v>
      </c>
      <c r="GI72" s="1">
        <v>2.6613349999999998</v>
      </c>
      <c r="GJ72" s="1">
        <v>2.5874057000000001</v>
      </c>
      <c r="GK72" s="1">
        <v>2.6903372000000001</v>
      </c>
      <c r="GL72" s="1">
        <v>2.5272006999999999</v>
      </c>
      <c r="GM72" s="1">
        <v>2.4855928</v>
      </c>
      <c r="GN72" s="1">
        <v>2.5931536999999998</v>
      </c>
      <c r="GO72" s="1">
        <v>2.7764484999999999</v>
      </c>
      <c r="GP72" s="1">
        <v>2.7192721</v>
      </c>
      <c r="GQ72" s="1">
        <v>2.8327998999999999</v>
      </c>
      <c r="GR72" s="1">
        <v>2.9079258000000001</v>
      </c>
      <c r="GS72" s="1">
        <f t="shared" si="44"/>
        <v>2.6544642357142858</v>
      </c>
    </row>
    <row r="73" spans="1:201" x14ac:dyDescent="0.25">
      <c r="A73" s="1">
        <v>24.9512997</v>
      </c>
      <c r="B73" s="1">
        <v>2.7065503999999998</v>
      </c>
      <c r="C73" s="1">
        <v>2.6138439</v>
      </c>
      <c r="D73" s="1">
        <v>2.568397</v>
      </c>
      <c r="E73" s="1">
        <v>2.6497804999999999</v>
      </c>
      <c r="F73" s="1">
        <v>3.1830406</v>
      </c>
      <c r="G73" s="1">
        <v>2.7226485999999999</v>
      </c>
      <c r="H73" s="1">
        <v>2.8769729000000002</v>
      </c>
      <c r="I73" s="1">
        <v>3.0788293000000002</v>
      </c>
      <c r="J73" s="1">
        <v>2.9796111999999999</v>
      </c>
      <c r="K73" s="1">
        <v>3.0472488000000002</v>
      </c>
      <c r="L73" s="1">
        <v>3.3637440000000001</v>
      </c>
      <c r="M73" s="1">
        <v>3.3746716999999999</v>
      </c>
      <c r="N73" s="1">
        <v>3.2661939000000002</v>
      </c>
      <c r="O73" s="1">
        <f t="shared" si="30"/>
        <v>2.9562717538461536</v>
      </c>
      <c r="P73" s="1">
        <v>3.5320996999999998</v>
      </c>
      <c r="Q73" s="1">
        <v>3.7691146999999998</v>
      </c>
      <c r="R73" s="1">
        <v>3.8529754000000001</v>
      </c>
      <c r="S73" s="1">
        <v>3.6062064</v>
      </c>
      <c r="T73" s="1">
        <v>3.4393220000000002</v>
      </c>
      <c r="U73" s="1">
        <f t="shared" si="31"/>
        <v>3.6399436399999998</v>
      </c>
      <c r="V73" s="1">
        <v>3.4056695000000001</v>
      </c>
      <c r="W73" s="1">
        <v>3.4593096000000001</v>
      </c>
      <c r="X73" s="1">
        <v>3.3504280999999998</v>
      </c>
      <c r="Y73" s="1">
        <v>3.4472125</v>
      </c>
      <c r="Z73" s="1">
        <v>3.1899270999999998</v>
      </c>
      <c r="AA73" s="1">
        <v>2.9131105000000002</v>
      </c>
      <c r="AB73" s="1">
        <v>3.0187092</v>
      </c>
      <c r="AC73" s="1">
        <v>3.4266603</v>
      </c>
      <c r="AD73" s="1">
        <v>3.5669157999999999</v>
      </c>
      <c r="AE73" s="1">
        <v>3.5271344</v>
      </c>
      <c r="AF73" s="1">
        <v>3.4911224999999999</v>
      </c>
      <c r="AG73" s="1">
        <v>3.5302004999999999</v>
      </c>
      <c r="AH73" s="1">
        <v>3.4174150999999999</v>
      </c>
      <c r="AI73" s="1">
        <v>3.6758264999999999</v>
      </c>
      <c r="AJ73" s="1">
        <v>3.7313681000000001</v>
      </c>
      <c r="AK73" s="1">
        <v>4.1579370000000004</v>
      </c>
      <c r="AL73" s="1">
        <v>3.9601134999999998</v>
      </c>
      <c r="AM73" s="1">
        <v>3.9357110999999998</v>
      </c>
      <c r="AN73" s="1">
        <v>3.8973989000000002</v>
      </c>
      <c r="AO73" s="1">
        <v>3.8557918</v>
      </c>
      <c r="AP73" s="1">
        <v>3.9627930999999998</v>
      </c>
      <c r="AQ73" s="1">
        <f t="shared" si="32"/>
        <v>3.5676550047619044</v>
      </c>
      <c r="AR73" s="1">
        <v>4.0254326000000002</v>
      </c>
      <c r="AS73" s="1">
        <v>4.0781635999999999</v>
      </c>
      <c r="AT73" s="1">
        <v>4.0113710999999999</v>
      </c>
      <c r="AU73" s="1">
        <v>3.9519494000000002</v>
      </c>
      <c r="AV73" s="1">
        <v>3.8057534999999998</v>
      </c>
      <c r="AW73" s="1">
        <v>3.5972526</v>
      </c>
      <c r="AX73" s="1">
        <v>3.8334570000000001</v>
      </c>
      <c r="AY73" s="1">
        <f t="shared" si="33"/>
        <v>3.900482828571429</v>
      </c>
      <c r="AZ73" s="1">
        <v>3.8190255</v>
      </c>
      <c r="BA73" s="1">
        <v>3.8367700999999999</v>
      </c>
      <c r="BB73" s="1">
        <v>3.2412128</v>
      </c>
      <c r="BC73" s="1">
        <v>2.6853547</v>
      </c>
      <c r="BD73" s="1">
        <v>1.9664633</v>
      </c>
      <c r="BE73" s="1">
        <v>1.8123705000000001</v>
      </c>
      <c r="BF73" s="1">
        <v>2.1715936999999998</v>
      </c>
      <c r="BG73" s="1">
        <v>2.0197859</v>
      </c>
      <c r="BH73" s="1">
        <v>1.5877336</v>
      </c>
      <c r="BI73" s="1">
        <v>1.1242209999999999</v>
      </c>
      <c r="BJ73" s="1">
        <v>1.7787431</v>
      </c>
      <c r="BK73" s="1">
        <v>1.5462712999999999</v>
      </c>
      <c r="BL73" s="1">
        <v>1.5067252</v>
      </c>
      <c r="BM73" s="1">
        <v>2.2815194000000001</v>
      </c>
      <c r="BN73" s="1">
        <v>4.0452399000000003</v>
      </c>
      <c r="BO73" s="1">
        <v>4.0887289000000004</v>
      </c>
      <c r="BP73" s="1">
        <v>4.0175424</v>
      </c>
      <c r="BQ73" s="1">
        <v>4.1450505</v>
      </c>
      <c r="BR73" s="1">
        <v>4.2156457999999999</v>
      </c>
      <c r="BS73" s="1">
        <v>4.2202052999999999</v>
      </c>
      <c r="BT73" s="1">
        <f t="shared" si="34"/>
        <v>2.8055101449999995</v>
      </c>
      <c r="BU73" s="1">
        <v>4.1527618999999998</v>
      </c>
      <c r="BV73" s="1">
        <v>4.0408163000000004</v>
      </c>
      <c r="BW73" s="1">
        <v>4.1031895</v>
      </c>
      <c r="BX73" s="1">
        <v>4.0264405999999999</v>
      </c>
      <c r="BY73" s="1">
        <v>3.8722748999999999</v>
      </c>
      <c r="BZ73" s="1">
        <f t="shared" si="35"/>
        <v>4.0390966400000003</v>
      </c>
      <c r="CA73" s="1">
        <v>3.8664668</v>
      </c>
      <c r="CB73" s="1">
        <v>4.0520215000000004</v>
      </c>
      <c r="CC73" s="1">
        <v>3.8585560000000001</v>
      </c>
      <c r="CD73" s="1">
        <v>3.9101805999999999</v>
      </c>
      <c r="CE73" s="1">
        <v>3.6223258999999999</v>
      </c>
      <c r="CF73" s="1">
        <v>3.6084158</v>
      </c>
      <c r="CG73" s="1">
        <v>3.5222091999999998</v>
      </c>
      <c r="CH73" s="1">
        <v>3.4117031</v>
      </c>
      <c r="CI73" s="1">
        <v>3.3656386999999999</v>
      </c>
      <c r="CJ73" s="1">
        <f t="shared" si="36"/>
        <v>3.6908352888888891</v>
      </c>
      <c r="CK73" s="1">
        <v>3.1939263000000002</v>
      </c>
      <c r="CL73" s="1">
        <v>3.3003201</v>
      </c>
      <c r="CM73" s="1">
        <v>3.3866467</v>
      </c>
      <c r="CN73" s="1">
        <v>3.3379702999999998</v>
      </c>
      <c r="CO73" s="1">
        <v>3.1622479000000001</v>
      </c>
      <c r="CP73" s="1">
        <v>3.2225622999999999</v>
      </c>
      <c r="CQ73" s="1">
        <f t="shared" si="37"/>
        <v>3.2672789333333334</v>
      </c>
      <c r="CR73" s="1">
        <v>3.2119794000000002</v>
      </c>
      <c r="CS73" s="1">
        <v>3.0738964000000002</v>
      </c>
      <c r="CT73" s="1">
        <f t="shared" si="38"/>
        <v>3.1429379000000002</v>
      </c>
      <c r="CU73" s="1">
        <v>2.8544730999999999</v>
      </c>
      <c r="CV73" s="1">
        <v>2.8053699000000001</v>
      </c>
      <c r="CW73" s="1">
        <v>2.7068295</v>
      </c>
      <c r="CX73" s="1">
        <v>2.6213589000000002</v>
      </c>
      <c r="CY73" s="1">
        <v>2.6081696000000001</v>
      </c>
      <c r="CZ73" s="1">
        <v>2.3922126000000001</v>
      </c>
      <c r="DA73" s="1">
        <f t="shared" si="39"/>
        <v>2.6647356000000002</v>
      </c>
      <c r="DB73" s="1">
        <v>2.0695271000000002</v>
      </c>
      <c r="DC73" s="1">
        <v>2.1843754999999998</v>
      </c>
      <c r="DD73" s="1">
        <v>2.4711566</v>
      </c>
      <c r="DE73" s="1">
        <v>2.1276554999999999</v>
      </c>
      <c r="DF73" s="1">
        <f t="shared" si="40"/>
        <v>2.213178675</v>
      </c>
      <c r="DG73" s="1">
        <v>2.1399623999999999</v>
      </c>
      <c r="DH73" s="1">
        <v>2.2659620999999999</v>
      </c>
      <c r="DI73" s="1">
        <v>2.1912596</v>
      </c>
      <c r="DJ73" s="1">
        <v>2.0935457</v>
      </c>
      <c r="DK73" s="1">
        <v>1.9468844999999999</v>
      </c>
      <c r="DL73" s="1">
        <v>1.8885715999999999</v>
      </c>
      <c r="DM73" s="1">
        <v>2.0502486000000002</v>
      </c>
      <c r="DN73" s="1">
        <v>2.1201056999999999</v>
      </c>
      <c r="DO73" s="1">
        <v>2.2187478999999999</v>
      </c>
      <c r="DP73" s="1">
        <v>2.1570749</v>
      </c>
      <c r="DQ73" s="1">
        <v>2.3575273000000001</v>
      </c>
      <c r="DR73" s="1">
        <v>2.2354946</v>
      </c>
      <c r="DS73" s="1">
        <v>2.3053390999999999</v>
      </c>
      <c r="DT73" s="1">
        <v>2.2917857000000001</v>
      </c>
      <c r="DU73" s="1">
        <v>2.3300879000000001</v>
      </c>
      <c r="DV73" s="1">
        <v>2.3998558999999999</v>
      </c>
      <c r="DW73" s="1">
        <v>2.4217534000000001</v>
      </c>
      <c r="DX73" s="1">
        <v>2.1579695000000001</v>
      </c>
      <c r="DY73" s="1">
        <v>2.2877138000000001</v>
      </c>
      <c r="DZ73" s="1">
        <v>2.3171580000000001</v>
      </c>
      <c r="EA73" s="1">
        <v>2.5829442</v>
      </c>
      <c r="EB73" s="1">
        <v>2.5143523000000001</v>
      </c>
      <c r="EC73" s="1">
        <v>2.1253929</v>
      </c>
      <c r="ED73" s="1">
        <v>2.4004688000000001</v>
      </c>
      <c r="EE73" s="1">
        <v>2.5928182999999998</v>
      </c>
      <c r="EF73" s="1">
        <v>2.5789301</v>
      </c>
      <c r="EG73" s="1">
        <v>2.6207623</v>
      </c>
      <c r="EH73" s="1">
        <v>2.7770432999999999</v>
      </c>
      <c r="EI73" s="1">
        <v>2.8317418000000001</v>
      </c>
      <c r="EJ73" s="1">
        <v>2.8264388999999999</v>
      </c>
      <c r="EK73" s="1">
        <v>2.8403388999999999</v>
      </c>
      <c r="EL73" s="1">
        <v>2.8248777</v>
      </c>
      <c r="EM73" s="1">
        <v>2.7766926000000001</v>
      </c>
      <c r="EN73" s="1">
        <v>2.7602942000000001</v>
      </c>
      <c r="EO73" s="1">
        <v>2.9070222000000001</v>
      </c>
      <c r="EP73" s="1">
        <v>2.8276680000000001</v>
      </c>
      <c r="EQ73" s="1">
        <v>2.9985411000000002</v>
      </c>
      <c r="ER73" s="1">
        <f t="shared" si="41"/>
        <v>2.43144258918919</v>
      </c>
      <c r="ES73" s="1">
        <v>2.8726129999999999</v>
      </c>
      <c r="ET73" s="1">
        <v>2.7408054000000002</v>
      </c>
      <c r="EU73" s="1">
        <v>2.7739023999999999</v>
      </c>
      <c r="EV73" s="1">
        <v>2.8470458999999999</v>
      </c>
      <c r="EW73" s="1">
        <v>2.8493423</v>
      </c>
      <c r="EX73" s="1">
        <v>2.8429532000000002</v>
      </c>
      <c r="EY73" s="1">
        <v>2.6604958000000001</v>
      </c>
      <c r="EZ73" s="1">
        <v>2.8705113</v>
      </c>
      <c r="FA73" s="1">
        <v>2.7703199000000001</v>
      </c>
      <c r="FB73" s="1">
        <v>2.8596100999999998</v>
      </c>
      <c r="FC73" s="1">
        <v>2.7446318000000001</v>
      </c>
      <c r="FD73" s="1">
        <v>2.8486106000000002</v>
      </c>
      <c r="FE73" s="1">
        <v>2.8120134000000001</v>
      </c>
      <c r="FF73" s="1">
        <v>2.8582128999999998</v>
      </c>
      <c r="FG73" s="1">
        <v>2.7931626000000001</v>
      </c>
      <c r="FH73" s="1">
        <f t="shared" si="42"/>
        <v>2.8096153733333336</v>
      </c>
      <c r="FI73" s="1">
        <v>2.8161602000000001</v>
      </c>
      <c r="FJ73" s="1">
        <v>2.7899050999999999</v>
      </c>
      <c r="FK73" s="1">
        <v>2.5364201</v>
      </c>
      <c r="FL73" s="1">
        <v>2.8645318</v>
      </c>
      <c r="FM73" s="1">
        <v>2.8079611999999998</v>
      </c>
      <c r="FN73" s="1">
        <v>2.9638498000000002</v>
      </c>
      <c r="FO73" s="1">
        <v>2.9241090000000001</v>
      </c>
      <c r="FP73" s="1">
        <v>2.9965396000000002</v>
      </c>
      <c r="FQ73" s="1">
        <v>2.9430776000000001</v>
      </c>
      <c r="FR73" s="1">
        <v>3.0011518000000001</v>
      </c>
      <c r="FS73" s="1">
        <v>2.9247348</v>
      </c>
      <c r="FT73" s="1">
        <v>2.7342862999999999</v>
      </c>
      <c r="FU73" s="1">
        <v>3.0805349</v>
      </c>
      <c r="FV73" s="1">
        <v>2.9069877000000002</v>
      </c>
      <c r="FW73" s="1">
        <v>3.0628049000000002</v>
      </c>
      <c r="FX73" s="1">
        <v>3.1353776</v>
      </c>
      <c r="FY73" s="1">
        <v>2.9486151</v>
      </c>
      <c r="FZ73" s="1">
        <v>2.9715218999999999</v>
      </c>
      <c r="GA73" s="1">
        <v>3.1100601999999999</v>
      </c>
      <c r="GB73" s="1">
        <v>2.6657898000000002</v>
      </c>
      <c r="GC73" s="1">
        <v>2.7149652999999998</v>
      </c>
      <c r="GD73" s="1">
        <f t="shared" si="43"/>
        <v>2.8999706999999995</v>
      </c>
      <c r="GE73" s="1">
        <v>2.7897116999999998</v>
      </c>
      <c r="GF73" s="1">
        <v>3.0431081999999998</v>
      </c>
      <c r="GG73" s="1">
        <v>3.0761520999999998</v>
      </c>
      <c r="GH73" s="1">
        <v>2.7549608000000001</v>
      </c>
      <c r="GI73" s="1">
        <v>2.9809562999999999</v>
      </c>
      <c r="GJ73" s="1">
        <v>2.9207706</v>
      </c>
      <c r="GK73" s="1">
        <v>3.0514798000000001</v>
      </c>
      <c r="GL73" s="1">
        <v>2.8577156000000001</v>
      </c>
      <c r="GM73" s="1">
        <v>2.8097959000000001</v>
      </c>
      <c r="GN73" s="1">
        <v>2.9560974</v>
      </c>
      <c r="GO73" s="1">
        <v>3.1429029000000002</v>
      </c>
      <c r="GP73" s="1">
        <v>3.1197894000000002</v>
      </c>
      <c r="GQ73" s="1">
        <v>3.2419001999999999</v>
      </c>
      <c r="GR73" s="1">
        <v>3.3237979000000002</v>
      </c>
      <c r="GS73" s="1">
        <f t="shared" si="44"/>
        <v>3.0049384857142862</v>
      </c>
    </row>
    <row r="74" spans="1:201" x14ac:dyDescent="0.25">
      <c r="A74" s="1">
        <v>27.390600200000002</v>
      </c>
      <c r="B74" s="1">
        <v>3.0885943999999999</v>
      </c>
      <c r="C74" s="1">
        <v>2.9426885</v>
      </c>
      <c r="D74" s="1">
        <v>2.9043340999999998</v>
      </c>
      <c r="E74" s="1">
        <v>2.9982921999999999</v>
      </c>
      <c r="F74" s="1">
        <v>3.5410140000000001</v>
      </c>
      <c r="G74" s="1">
        <v>3.0457885</v>
      </c>
      <c r="H74" s="1">
        <v>3.2275803000000001</v>
      </c>
      <c r="I74" s="1">
        <v>3.4165206000000001</v>
      </c>
      <c r="J74" s="1">
        <v>3.2941159999999998</v>
      </c>
      <c r="K74" s="1">
        <v>3.3551652000000001</v>
      </c>
      <c r="L74" s="1">
        <v>3.6774619</v>
      </c>
      <c r="M74" s="1">
        <v>3.6640470000000001</v>
      </c>
      <c r="N74" s="1">
        <v>3.5379374000000001</v>
      </c>
      <c r="O74" s="1">
        <f t="shared" si="30"/>
        <v>3.2841184692307683</v>
      </c>
      <c r="P74" s="1">
        <v>3.8196677999999999</v>
      </c>
      <c r="Q74" s="1">
        <v>4.0737848000000003</v>
      </c>
      <c r="R74" s="1">
        <v>4.1723156000000001</v>
      </c>
      <c r="S74" s="1">
        <v>3.9566979</v>
      </c>
      <c r="T74" s="1">
        <v>3.8125534000000001</v>
      </c>
      <c r="U74" s="1">
        <f t="shared" si="31"/>
        <v>3.9670039000000004</v>
      </c>
      <c r="V74" s="1">
        <v>3.8107164</v>
      </c>
      <c r="W74" s="1">
        <v>3.8935955</v>
      </c>
      <c r="X74" s="1">
        <v>3.7456025999999998</v>
      </c>
      <c r="Y74" s="1">
        <v>3.8774033000000001</v>
      </c>
      <c r="Z74" s="1">
        <v>3.6887894000000001</v>
      </c>
      <c r="AA74" s="1">
        <v>3.5477542999999998</v>
      </c>
      <c r="AB74" s="1">
        <v>3.6867242</v>
      </c>
      <c r="AC74" s="1">
        <v>4.0884980999999998</v>
      </c>
      <c r="AD74" s="1">
        <v>4.1511440000000004</v>
      </c>
      <c r="AE74" s="1">
        <v>4.1441698000000002</v>
      </c>
      <c r="AF74" s="1">
        <v>4.1278477000000002</v>
      </c>
      <c r="AG74" s="1">
        <v>4.1790327999999999</v>
      </c>
      <c r="AH74" s="1">
        <v>4.0137466999999996</v>
      </c>
      <c r="AI74" s="1">
        <v>4.2644938999999997</v>
      </c>
      <c r="AJ74" s="1">
        <v>4.2151174999999999</v>
      </c>
      <c r="AK74" s="1">
        <v>4.6435126999999996</v>
      </c>
      <c r="AL74" s="1">
        <v>4.3822098</v>
      </c>
      <c r="AM74" s="1">
        <v>4.3361162999999996</v>
      </c>
      <c r="AN74" s="1">
        <v>4.3004761</v>
      </c>
      <c r="AO74" s="1">
        <v>4.2932896999999999</v>
      </c>
      <c r="AP74" s="1">
        <v>4.3262447999999996</v>
      </c>
      <c r="AQ74" s="1">
        <f t="shared" si="32"/>
        <v>4.081737409523809</v>
      </c>
      <c r="AR74" s="1">
        <v>4.3927063999999998</v>
      </c>
      <c r="AS74" s="1">
        <v>4.4583759000000001</v>
      </c>
      <c r="AT74" s="1">
        <v>4.4575958</v>
      </c>
      <c r="AU74" s="1">
        <v>4.3661846999999998</v>
      </c>
      <c r="AV74" s="1">
        <v>4.1410627</v>
      </c>
      <c r="AW74" s="1">
        <v>3.9032670999999999</v>
      </c>
      <c r="AX74" s="1">
        <v>4.2394290000000003</v>
      </c>
      <c r="AY74" s="1">
        <f t="shared" si="33"/>
        <v>4.2798030857142857</v>
      </c>
      <c r="AZ74" s="1">
        <v>4.2592100999999998</v>
      </c>
      <c r="BA74" s="1">
        <v>4.2818684999999999</v>
      </c>
      <c r="BB74" s="1">
        <v>3.6957811999999999</v>
      </c>
      <c r="BC74" s="1">
        <v>3.1743445000000001</v>
      </c>
      <c r="BD74" s="1">
        <v>2.4403453000000002</v>
      </c>
      <c r="BE74" s="1">
        <v>2.1952443000000001</v>
      </c>
      <c r="BF74" s="1">
        <v>2.7323195999999998</v>
      </c>
      <c r="BG74" s="1">
        <v>2.5188920000000001</v>
      </c>
      <c r="BH74" s="1">
        <v>2.003536</v>
      </c>
      <c r="BI74" s="1">
        <v>1.4032172999999999</v>
      </c>
      <c r="BJ74" s="1">
        <v>2.2882185000000002</v>
      </c>
      <c r="BK74" s="1">
        <v>2.0148736999999999</v>
      </c>
      <c r="BL74" s="1">
        <v>1.9353123999999999</v>
      </c>
      <c r="BM74" s="1">
        <v>2.8352697</v>
      </c>
      <c r="BN74" s="1">
        <v>4.4690951999999999</v>
      </c>
      <c r="BO74" s="1">
        <v>4.4477463000000004</v>
      </c>
      <c r="BP74" s="1">
        <v>4.4356860999999999</v>
      </c>
      <c r="BQ74" s="1">
        <v>4.5055265000000002</v>
      </c>
      <c r="BR74" s="1">
        <v>4.601953</v>
      </c>
      <c r="BS74" s="1">
        <v>4.5942201999999996</v>
      </c>
      <c r="BT74" s="1">
        <f t="shared" si="34"/>
        <v>3.2416330199999996</v>
      </c>
      <c r="BU74" s="1">
        <v>4.4730897000000001</v>
      </c>
      <c r="BV74" s="1">
        <v>4.3716220999999997</v>
      </c>
      <c r="BW74" s="1">
        <v>4.3750916000000002</v>
      </c>
      <c r="BX74" s="1">
        <v>4.3781132999999999</v>
      </c>
      <c r="BY74" s="1">
        <v>4.2294111000000001</v>
      </c>
      <c r="BZ74" s="1">
        <f t="shared" si="35"/>
        <v>4.3654655599999996</v>
      </c>
      <c r="CA74" s="1">
        <v>4.2383160999999996</v>
      </c>
      <c r="CB74" s="1">
        <v>4.4225965</v>
      </c>
      <c r="CC74" s="1">
        <v>4.2106624000000004</v>
      </c>
      <c r="CD74" s="1">
        <v>4.2417746000000003</v>
      </c>
      <c r="CE74" s="1">
        <v>3.8835413000000001</v>
      </c>
      <c r="CF74" s="1">
        <v>3.8952686999999999</v>
      </c>
      <c r="CG74" s="1">
        <v>3.8079271000000001</v>
      </c>
      <c r="CH74" s="1">
        <v>3.6602131999999998</v>
      </c>
      <c r="CI74" s="1">
        <v>3.5306334000000001</v>
      </c>
      <c r="CJ74" s="1">
        <f t="shared" si="36"/>
        <v>3.987881477777778</v>
      </c>
      <c r="CK74" s="1">
        <v>3.3811540999999998</v>
      </c>
      <c r="CL74" s="1">
        <v>3.4679443999999999</v>
      </c>
      <c r="CM74" s="1">
        <v>3.6050582000000002</v>
      </c>
      <c r="CN74" s="1">
        <v>3.5608685000000002</v>
      </c>
      <c r="CO74" s="1">
        <v>3.3302063999999998</v>
      </c>
      <c r="CP74" s="1">
        <v>3.3861455999999999</v>
      </c>
      <c r="CQ74" s="1">
        <f t="shared" si="37"/>
        <v>3.4552295333333327</v>
      </c>
      <c r="CR74" s="1">
        <v>3.3552355999999999</v>
      </c>
      <c r="CS74" s="1">
        <v>3.2458773000000001</v>
      </c>
      <c r="CT74" s="1">
        <f t="shared" si="38"/>
        <v>3.3005564500000002</v>
      </c>
      <c r="CU74" s="1">
        <v>3.0100155000000002</v>
      </c>
      <c r="CV74" s="1">
        <v>2.9530012999999999</v>
      </c>
      <c r="CW74" s="1">
        <v>2.8428442</v>
      </c>
      <c r="CX74" s="1">
        <v>2.7706561000000001</v>
      </c>
      <c r="CY74" s="1">
        <v>2.7546572999999999</v>
      </c>
      <c r="CZ74" s="1">
        <v>2.5215296999999999</v>
      </c>
      <c r="DA74" s="1">
        <f t="shared" si="39"/>
        <v>2.8087840166666669</v>
      </c>
      <c r="DB74" s="1">
        <v>2.2297883000000001</v>
      </c>
      <c r="DC74" s="1">
        <v>2.3230879</v>
      </c>
      <c r="DD74" s="1">
        <v>2.6089362999999999</v>
      </c>
      <c r="DE74" s="1">
        <v>2.2705388000000002</v>
      </c>
      <c r="DF74" s="1">
        <f t="shared" si="40"/>
        <v>2.3580878250000001</v>
      </c>
      <c r="DG74" s="1">
        <v>2.2913275</v>
      </c>
      <c r="DH74" s="1">
        <v>2.4180402999999999</v>
      </c>
      <c r="DI74" s="1">
        <v>2.3323572000000001</v>
      </c>
      <c r="DJ74" s="1">
        <v>2.2358212000000002</v>
      </c>
      <c r="DK74" s="1">
        <v>2.0797436</v>
      </c>
      <c r="DL74" s="1">
        <v>2.0277994000000001</v>
      </c>
      <c r="DM74" s="1">
        <v>2.2185031999999998</v>
      </c>
      <c r="DN74" s="1">
        <v>2.2631413999999999</v>
      </c>
      <c r="DO74" s="1">
        <v>2.3819694999999999</v>
      </c>
      <c r="DP74" s="1">
        <v>2.3260565</v>
      </c>
      <c r="DQ74" s="1">
        <v>2.5398885999999998</v>
      </c>
      <c r="DR74" s="1">
        <v>2.4085049999999999</v>
      </c>
      <c r="DS74" s="1">
        <v>2.4847887000000002</v>
      </c>
      <c r="DT74" s="1">
        <v>2.458091</v>
      </c>
      <c r="DU74" s="1">
        <v>2.5117487999999999</v>
      </c>
      <c r="DV74" s="1">
        <v>2.5951580999999999</v>
      </c>
      <c r="DW74" s="1">
        <v>2.6375932999999998</v>
      </c>
      <c r="DX74" s="1">
        <v>2.3284525999999999</v>
      </c>
      <c r="DY74" s="1">
        <v>2.4748038999999999</v>
      </c>
      <c r="DZ74" s="1">
        <v>2.5130718000000001</v>
      </c>
      <c r="EA74" s="1">
        <v>2.8072023000000002</v>
      </c>
      <c r="EB74" s="1">
        <v>2.7477654999999999</v>
      </c>
      <c r="EC74" s="1">
        <v>2.3219688000000001</v>
      </c>
      <c r="ED74" s="1">
        <v>2.6271982</v>
      </c>
      <c r="EE74" s="1">
        <v>2.8285822999999999</v>
      </c>
      <c r="EF74" s="1">
        <v>2.7971667999999998</v>
      </c>
      <c r="EG74" s="1">
        <v>2.8546922000000001</v>
      </c>
      <c r="EH74" s="1">
        <v>3.0214373999999999</v>
      </c>
      <c r="EI74" s="1">
        <v>3.0608206</v>
      </c>
      <c r="EJ74" s="1">
        <v>3.0670578000000002</v>
      </c>
      <c r="EK74" s="1">
        <v>3.088136</v>
      </c>
      <c r="EL74" s="1">
        <v>3.0708771000000001</v>
      </c>
      <c r="EM74" s="1">
        <v>3.022408</v>
      </c>
      <c r="EN74" s="1">
        <v>3.0076239</v>
      </c>
      <c r="EO74" s="1">
        <v>3.1567661999999999</v>
      </c>
      <c r="EP74" s="1">
        <v>3.0839875000000001</v>
      </c>
      <c r="EQ74" s="1">
        <v>3.2919426000000001</v>
      </c>
      <c r="ER74" s="1">
        <f t="shared" si="41"/>
        <v>2.6319593189189185</v>
      </c>
      <c r="ES74" s="1">
        <v>3.1626015000000001</v>
      </c>
      <c r="ET74" s="1">
        <v>3.0140302000000001</v>
      </c>
      <c r="EU74" s="1">
        <v>3.0522407999999999</v>
      </c>
      <c r="EV74" s="1">
        <v>3.1467884000000002</v>
      </c>
      <c r="EW74" s="1">
        <v>3.1633103</v>
      </c>
      <c r="EX74" s="1">
        <v>3.1289394000000001</v>
      </c>
      <c r="EY74" s="1">
        <v>2.9358764000000002</v>
      </c>
      <c r="EZ74" s="1">
        <v>3.1626629999999998</v>
      </c>
      <c r="FA74" s="1">
        <v>3.0569191</v>
      </c>
      <c r="FB74" s="1">
        <v>3.1662393</v>
      </c>
      <c r="FC74" s="1">
        <v>3.0394812</v>
      </c>
      <c r="FD74" s="1">
        <v>3.1374865000000001</v>
      </c>
      <c r="FE74" s="1">
        <v>3.0971579999999999</v>
      </c>
      <c r="FF74" s="1">
        <v>3.1539628999999998</v>
      </c>
      <c r="FG74" s="1">
        <v>3.0830709999999999</v>
      </c>
      <c r="FH74" s="1">
        <f t="shared" si="42"/>
        <v>3.1000512000000002</v>
      </c>
      <c r="FI74" s="1">
        <v>3.1238622999999999</v>
      </c>
      <c r="FJ74" s="1">
        <v>3.1106248000000001</v>
      </c>
      <c r="FK74" s="1">
        <v>2.843823</v>
      </c>
      <c r="FL74" s="1">
        <v>3.1834387999999998</v>
      </c>
      <c r="FM74" s="1">
        <v>3.0968144</v>
      </c>
      <c r="FN74" s="1">
        <v>3.2805683999999999</v>
      </c>
      <c r="FO74" s="1">
        <v>3.2294225999999999</v>
      </c>
      <c r="FP74" s="1">
        <v>3.3279035000000001</v>
      </c>
      <c r="FQ74" s="1">
        <v>3.3137736000000002</v>
      </c>
      <c r="FR74" s="1">
        <v>3.3449418999999998</v>
      </c>
      <c r="FS74" s="1">
        <v>3.2548892</v>
      </c>
      <c r="FT74" s="1">
        <v>3.0516255000000001</v>
      </c>
      <c r="FU74" s="1">
        <v>3.4274988</v>
      </c>
      <c r="FV74" s="1">
        <v>3.2303468999999998</v>
      </c>
      <c r="FW74" s="1">
        <v>3.4416091</v>
      </c>
      <c r="FX74" s="1">
        <v>3.5363636000000001</v>
      </c>
      <c r="FY74" s="1">
        <v>3.3102567000000001</v>
      </c>
      <c r="FZ74" s="1">
        <v>3.3388634000000001</v>
      </c>
      <c r="GA74" s="1">
        <v>3.5260786999999998</v>
      </c>
      <c r="GB74" s="1">
        <v>3.013401</v>
      </c>
      <c r="GC74" s="1">
        <v>3.1711749999999999</v>
      </c>
      <c r="GD74" s="1">
        <f t="shared" si="43"/>
        <v>3.2455848190476191</v>
      </c>
      <c r="GE74" s="1">
        <v>3.1424178999999999</v>
      </c>
      <c r="GF74" s="1">
        <v>3.4461267000000002</v>
      </c>
      <c r="GG74" s="1">
        <v>3.4884743999999999</v>
      </c>
      <c r="GH74" s="1">
        <v>3.055301</v>
      </c>
      <c r="GI74" s="1">
        <v>3.3374293000000002</v>
      </c>
      <c r="GJ74" s="1">
        <v>3.2991467000000001</v>
      </c>
      <c r="GK74" s="1">
        <v>3.4584975</v>
      </c>
      <c r="GL74" s="1">
        <v>3.2348373000000001</v>
      </c>
      <c r="GM74" s="1">
        <v>3.1904670999999998</v>
      </c>
      <c r="GN74" s="1">
        <v>3.3757527000000001</v>
      </c>
      <c r="GO74" s="1">
        <v>3.5499972999999998</v>
      </c>
      <c r="GP74" s="1">
        <v>3.5828304000000002</v>
      </c>
      <c r="GQ74" s="1">
        <v>3.714572</v>
      </c>
      <c r="GR74" s="1">
        <v>3.7940102000000002</v>
      </c>
      <c r="GS74" s="1">
        <f t="shared" si="44"/>
        <v>3.4049900357142855</v>
      </c>
    </row>
    <row r="75" spans="1:201" x14ac:dyDescent="0.25">
      <c r="A75" s="1">
        <v>30.068500499999999</v>
      </c>
      <c r="B75" s="1">
        <v>3.4627694999999998</v>
      </c>
      <c r="C75" s="1">
        <v>3.2593603</v>
      </c>
      <c r="D75" s="1">
        <v>3.2292743000000002</v>
      </c>
      <c r="E75" s="1">
        <v>3.3380158</v>
      </c>
      <c r="F75" s="1">
        <v>3.8654318000000001</v>
      </c>
      <c r="G75" s="1">
        <v>3.3465118</v>
      </c>
      <c r="H75" s="1">
        <v>3.5579855</v>
      </c>
      <c r="I75" s="1">
        <v>3.7243480999999998</v>
      </c>
      <c r="J75" s="1">
        <v>3.5871050000000002</v>
      </c>
      <c r="K75" s="1">
        <v>3.6240332</v>
      </c>
      <c r="L75" s="1">
        <v>3.9361023999999998</v>
      </c>
      <c r="M75" s="1">
        <v>3.9035690000000001</v>
      </c>
      <c r="N75" s="1">
        <v>3.7544122</v>
      </c>
      <c r="O75" s="1">
        <f t="shared" si="30"/>
        <v>3.5837629923076921</v>
      </c>
      <c r="P75" s="1">
        <v>4.0370274000000004</v>
      </c>
      <c r="Q75" s="1">
        <v>4.2934808999999996</v>
      </c>
      <c r="R75" s="1">
        <v>4.4114136999999998</v>
      </c>
      <c r="S75" s="1">
        <v>4.2537975000000001</v>
      </c>
      <c r="T75" s="1">
        <v>4.1574673999999998</v>
      </c>
      <c r="U75" s="1">
        <f t="shared" si="31"/>
        <v>4.2306373800000001</v>
      </c>
      <c r="V75" s="1">
        <v>4.1921863999999998</v>
      </c>
      <c r="W75" s="1">
        <v>4.3070803</v>
      </c>
      <c r="X75" s="1">
        <v>4.1286383000000004</v>
      </c>
      <c r="Y75" s="1">
        <v>4.2987498999999998</v>
      </c>
      <c r="Z75" s="1">
        <v>4.2183995000000003</v>
      </c>
      <c r="AA75" s="1">
        <v>4.2798408999999999</v>
      </c>
      <c r="AB75" s="1">
        <v>4.4454421999999996</v>
      </c>
      <c r="AC75" s="1">
        <v>4.7935343000000001</v>
      </c>
      <c r="AD75" s="1">
        <v>4.7473368999999996</v>
      </c>
      <c r="AE75" s="1">
        <v>4.7909316999999998</v>
      </c>
      <c r="AF75" s="1">
        <v>4.7929354000000002</v>
      </c>
      <c r="AG75" s="1">
        <v>4.8561911999999996</v>
      </c>
      <c r="AH75" s="1">
        <v>4.6452441000000002</v>
      </c>
      <c r="AI75" s="1">
        <v>4.8636637</v>
      </c>
      <c r="AJ75" s="1">
        <v>4.6900677999999996</v>
      </c>
      <c r="AK75" s="1">
        <v>5.0722684999999998</v>
      </c>
      <c r="AL75" s="1">
        <v>4.7565036000000003</v>
      </c>
      <c r="AM75" s="1">
        <v>4.6788372999999996</v>
      </c>
      <c r="AN75" s="1">
        <v>4.6472435000000001</v>
      </c>
      <c r="AO75" s="1">
        <v>4.6877098000000004</v>
      </c>
      <c r="AP75" s="1">
        <v>4.6322336000000002</v>
      </c>
      <c r="AQ75" s="1">
        <f t="shared" si="32"/>
        <v>4.5964304238095242</v>
      </c>
      <c r="AR75" s="1">
        <v>4.6864714999999997</v>
      </c>
      <c r="AS75" s="1">
        <v>4.7578358999999999</v>
      </c>
      <c r="AT75" s="1">
        <v>4.8462486</v>
      </c>
      <c r="AU75" s="1">
        <v>4.7213339999999997</v>
      </c>
      <c r="AV75" s="1">
        <v>4.4062013999999996</v>
      </c>
      <c r="AW75" s="1">
        <v>4.1487664999999998</v>
      </c>
      <c r="AX75" s="1">
        <v>4.5856214</v>
      </c>
      <c r="AY75" s="1">
        <f t="shared" si="33"/>
        <v>4.593211328571428</v>
      </c>
      <c r="AZ75" s="1">
        <v>4.6443987</v>
      </c>
      <c r="BA75" s="1">
        <v>4.6608248000000003</v>
      </c>
      <c r="BB75" s="1">
        <v>4.1381573999999999</v>
      </c>
      <c r="BC75" s="1">
        <v>3.7160823000000001</v>
      </c>
      <c r="BD75" s="1">
        <v>3.0222110999999998</v>
      </c>
      <c r="BE75" s="1">
        <v>2.6333568000000001</v>
      </c>
      <c r="BF75" s="1">
        <v>3.4054945000000001</v>
      </c>
      <c r="BG75" s="1">
        <v>3.1057749000000001</v>
      </c>
      <c r="BH75" s="1">
        <v>2.5207573999999999</v>
      </c>
      <c r="BI75" s="1">
        <v>1.7645956</v>
      </c>
      <c r="BJ75" s="1">
        <v>2.9445410000000001</v>
      </c>
      <c r="BK75" s="1">
        <v>2.6362510000000001</v>
      </c>
      <c r="BL75" s="1">
        <v>2.5016782000000002</v>
      </c>
      <c r="BM75" s="1">
        <v>3.5110389999999998</v>
      </c>
      <c r="BN75" s="1">
        <v>4.8057752000000002</v>
      </c>
      <c r="BO75" s="1">
        <v>4.7018604000000002</v>
      </c>
      <c r="BP75" s="1">
        <v>4.7653165</v>
      </c>
      <c r="BQ75" s="1">
        <v>4.7591371999999996</v>
      </c>
      <c r="BR75" s="1">
        <v>4.8708920000000004</v>
      </c>
      <c r="BS75" s="1">
        <v>4.8589072</v>
      </c>
      <c r="BT75" s="1">
        <f t="shared" si="34"/>
        <v>3.69835256</v>
      </c>
      <c r="BU75" s="1">
        <v>4.6842598999999998</v>
      </c>
      <c r="BV75" s="1">
        <v>4.6068897</v>
      </c>
      <c r="BW75" s="1">
        <v>4.5430302999999999</v>
      </c>
      <c r="BX75" s="1">
        <v>4.6370129999999996</v>
      </c>
      <c r="BY75" s="1">
        <v>4.5065746000000004</v>
      </c>
      <c r="BZ75" s="1">
        <f t="shared" si="35"/>
        <v>4.5955534999999994</v>
      </c>
      <c r="CA75" s="1">
        <v>4.5309562999999997</v>
      </c>
      <c r="CB75" s="1">
        <v>4.6967154000000004</v>
      </c>
      <c r="CC75" s="1">
        <v>4.4779844000000004</v>
      </c>
      <c r="CD75" s="1">
        <v>4.4814581999999996</v>
      </c>
      <c r="CE75" s="1">
        <v>4.0630126000000004</v>
      </c>
      <c r="CF75" s="1">
        <v>4.1073808999999999</v>
      </c>
      <c r="CG75" s="1">
        <v>4.0316906000000001</v>
      </c>
      <c r="CH75" s="1">
        <v>3.8382456</v>
      </c>
      <c r="CI75" s="1">
        <v>3.6211410000000002</v>
      </c>
      <c r="CJ75" s="1">
        <f t="shared" si="36"/>
        <v>4.2053983333333331</v>
      </c>
      <c r="CK75" s="1">
        <v>3.5049617</v>
      </c>
      <c r="CL75" s="1">
        <v>3.5684480999999999</v>
      </c>
      <c r="CM75" s="1">
        <v>3.7528543000000001</v>
      </c>
      <c r="CN75" s="1">
        <v>3.7132885</v>
      </c>
      <c r="CO75" s="1">
        <v>3.4292476000000001</v>
      </c>
      <c r="CP75" s="1">
        <v>3.4793506000000001</v>
      </c>
      <c r="CQ75" s="1">
        <f t="shared" si="37"/>
        <v>3.5746918000000001</v>
      </c>
      <c r="CR75" s="1">
        <v>3.4284688999999999</v>
      </c>
      <c r="CS75" s="1">
        <v>3.3498030000000001</v>
      </c>
      <c r="CT75" s="1">
        <f t="shared" si="38"/>
        <v>3.38913595</v>
      </c>
      <c r="CU75" s="1">
        <v>3.1034513000000001</v>
      </c>
      <c r="CV75" s="1">
        <v>3.0414924999999999</v>
      </c>
      <c r="CW75" s="1">
        <v>2.9242813999999999</v>
      </c>
      <c r="CX75" s="1">
        <v>2.8696131999999999</v>
      </c>
      <c r="CY75" s="1">
        <v>2.8502559999999999</v>
      </c>
      <c r="CZ75" s="1">
        <v>2.6074362</v>
      </c>
      <c r="DA75" s="1">
        <f t="shared" si="39"/>
        <v>2.8994217666666664</v>
      </c>
      <c r="DB75" s="1">
        <v>2.3630475999999998</v>
      </c>
      <c r="DC75" s="1">
        <v>2.4264781000000002</v>
      </c>
      <c r="DD75" s="1">
        <v>2.7063481999999999</v>
      </c>
      <c r="DE75" s="1">
        <v>2.3882113</v>
      </c>
      <c r="DF75" s="1">
        <f t="shared" si="40"/>
        <v>2.4710213000000003</v>
      </c>
      <c r="DG75" s="1">
        <v>2.4199605000000002</v>
      </c>
      <c r="DH75" s="1">
        <v>2.5457687</v>
      </c>
      <c r="DI75" s="1">
        <v>2.4489844000000001</v>
      </c>
      <c r="DJ75" s="1">
        <v>2.3523594999999999</v>
      </c>
      <c r="DK75" s="1">
        <v>2.1871923999999998</v>
      </c>
      <c r="DL75" s="1">
        <v>2.1427223999999998</v>
      </c>
      <c r="DM75" s="1">
        <v>2.3629782000000001</v>
      </c>
      <c r="DN75" s="1">
        <v>2.3779773999999998</v>
      </c>
      <c r="DO75" s="1">
        <v>2.5155647000000001</v>
      </c>
      <c r="DP75" s="1">
        <v>2.4651420000000002</v>
      </c>
      <c r="DQ75" s="1">
        <v>2.6923982999999998</v>
      </c>
      <c r="DR75" s="1">
        <v>2.5523378999999999</v>
      </c>
      <c r="DS75" s="1">
        <v>2.6342227</v>
      </c>
      <c r="DT75" s="1">
        <v>2.5939912999999999</v>
      </c>
      <c r="DU75" s="1">
        <v>2.6644344000000002</v>
      </c>
      <c r="DV75" s="1">
        <v>2.7620260999999999</v>
      </c>
      <c r="DW75" s="1">
        <v>2.8304581999999998</v>
      </c>
      <c r="DX75" s="1">
        <v>2.4740787000000002</v>
      </c>
      <c r="DY75" s="1">
        <v>2.6414844999999998</v>
      </c>
      <c r="DZ75" s="1">
        <v>2.6856648999999999</v>
      </c>
      <c r="EA75" s="1">
        <v>3.0101062999999999</v>
      </c>
      <c r="EB75" s="1">
        <v>2.9591707999999999</v>
      </c>
      <c r="EC75" s="1">
        <v>2.4984934000000001</v>
      </c>
      <c r="ED75" s="1">
        <v>2.8331981000000002</v>
      </c>
      <c r="EE75" s="1">
        <v>3.0427563000000002</v>
      </c>
      <c r="EF75" s="1">
        <v>2.9907727</v>
      </c>
      <c r="EG75" s="1">
        <v>3.0667776999999998</v>
      </c>
      <c r="EH75" s="1">
        <v>3.2402327</v>
      </c>
      <c r="EI75" s="1">
        <v>3.2612979000000002</v>
      </c>
      <c r="EJ75" s="1">
        <v>3.2805106999999998</v>
      </c>
      <c r="EK75" s="1">
        <v>3.3094594000000002</v>
      </c>
      <c r="EL75" s="1">
        <v>3.2905568999999999</v>
      </c>
      <c r="EM75" s="1">
        <v>3.2412784000000001</v>
      </c>
      <c r="EN75" s="1">
        <v>3.2302846999999999</v>
      </c>
      <c r="EO75" s="1">
        <v>3.3785943999999999</v>
      </c>
      <c r="EP75" s="1">
        <v>3.3172882000000001</v>
      </c>
      <c r="EQ75" s="1">
        <v>3.5649829</v>
      </c>
      <c r="ER75" s="1">
        <f t="shared" si="41"/>
        <v>2.8071759108108103</v>
      </c>
      <c r="ES75" s="1">
        <v>3.4327538</v>
      </c>
      <c r="ET75" s="1">
        <v>3.2700402999999998</v>
      </c>
      <c r="EU75" s="1">
        <v>3.3102930000000002</v>
      </c>
      <c r="EV75" s="1">
        <v>3.4310882</v>
      </c>
      <c r="EW75" s="1">
        <v>3.4656805999999998</v>
      </c>
      <c r="EX75" s="1">
        <v>3.3931619999999998</v>
      </c>
      <c r="EY75" s="1">
        <v>3.1978905000000002</v>
      </c>
      <c r="EZ75" s="1">
        <v>3.4354205000000002</v>
      </c>
      <c r="FA75" s="1">
        <v>3.3336258000000001</v>
      </c>
      <c r="FB75" s="1">
        <v>3.4630619999999999</v>
      </c>
      <c r="FC75" s="1">
        <v>3.3349742999999998</v>
      </c>
      <c r="FD75" s="1">
        <v>3.4158558999999999</v>
      </c>
      <c r="FE75" s="1">
        <v>3.3685546</v>
      </c>
      <c r="FF75" s="1">
        <v>3.4376106000000002</v>
      </c>
      <c r="FG75" s="1">
        <v>3.3651583</v>
      </c>
      <c r="FH75" s="1">
        <f t="shared" si="42"/>
        <v>3.3770113599999996</v>
      </c>
      <c r="FI75" s="1">
        <v>3.4264459999999999</v>
      </c>
      <c r="FJ75" s="1">
        <v>3.4363263000000002</v>
      </c>
      <c r="FK75" s="1">
        <v>3.1693577999999998</v>
      </c>
      <c r="FL75" s="1">
        <v>3.4977965000000002</v>
      </c>
      <c r="FM75" s="1">
        <v>3.3720056999999999</v>
      </c>
      <c r="FN75" s="1">
        <v>3.5835165999999998</v>
      </c>
      <c r="FO75" s="1">
        <v>3.5224681000000002</v>
      </c>
      <c r="FP75" s="1">
        <v>3.6536167000000002</v>
      </c>
      <c r="FQ75" s="1">
        <v>3.7011601999999999</v>
      </c>
      <c r="FR75" s="1">
        <v>3.6777136000000001</v>
      </c>
      <c r="FS75" s="1">
        <v>3.5719308999999999</v>
      </c>
      <c r="FT75" s="1">
        <v>3.3662584</v>
      </c>
      <c r="FU75" s="1">
        <v>3.7630515</v>
      </c>
      <c r="FV75" s="1">
        <v>3.5431862000000001</v>
      </c>
      <c r="FW75" s="1">
        <v>3.8082025000000002</v>
      </c>
      <c r="FX75" s="1">
        <v>3.9319255000000002</v>
      </c>
      <c r="FY75" s="1">
        <v>3.6683750000000002</v>
      </c>
      <c r="FZ75" s="1">
        <v>3.7046513999999999</v>
      </c>
      <c r="GA75" s="1">
        <v>3.9394841</v>
      </c>
      <c r="GB75" s="1">
        <v>3.377923</v>
      </c>
      <c r="GC75" s="1">
        <v>3.6870655999999999</v>
      </c>
      <c r="GD75" s="1">
        <f t="shared" si="43"/>
        <v>3.5905934095238092</v>
      </c>
      <c r="GE75" s="1">
        <v>3.5056094999999998</v>
      </c>
      <c r="GF75" s="1">
        <v>3.8564707999999999</v>
      </c>
      <c r="GG75" s="1">
        <v>3.9025712000000001</v>
      </c>
      <c r="GH75" s="1">
        <v>3.3500051000000002</v>
      </c>
      <c r="GI75" s="1">
        <v>3.6884834999999998</v>
      </c>
      <c r="GJ75" s="1">
        <v>3.6801286000000002</v>
      </c>
      <c r="GK75" s="1">
        <v>3.863467</v>
      </c>
      <c r="GL75" s="1">
        <v>3.6198052999999999</v>
      </c>
      <c r="GM75" s="1">
        <v>3.5796489999999999</v>
      </c>
      <c r="GN75" s="1">
        <v>3.8035982000000002</v>
      </c>
      <c r="GO75" s="1">
        <v>3.9503233</v>
      </c>
      <c r="GP75" s="1">
        <v>4.0666093999999999</v>
      </c>
      <c r="GQ75" s="1">
        <v>4.1923484999999996</v>
      </c>
      <c r="GR75" s="1">
        <v>4.2621492999999999</v>
      </c>
      <c r="GS75" s="1">
        <f t="shared" si="44"/>
        <v>3.8086584785714281</v>
      </c>
    </row>
    <row r="76" spans="1:201" x14ac:dyDescent="0.25">
      <c r="A76" s="1">
        <v>33.008098599999997</v>
      </c>
      <c r="B76" s="1">
        <v>3.7650874000000001</v>
      </c>
      <c r="C76" s="1">
        <v>3.5155268</v>
      </c>
      <c r="D76" s="1">
        <v>3.4896891000000001</v>
      </c>
      <c r="E76" s="1">
        <v>3.6180313000000002</v>
      </c>
      <c r="F76" s="1">
        <v>4.0926061000000002</v>
      </c>
      <c r="G76" s="1">
        <v>3.5778762999999998</v>
      </c>
      <c r="H76" s="1">
        <v>3.8146331</v>
      </c>
      <c r="I76" s="1">
        <v>3.9468223999999998</v>
      </c>
      <c r="J76" s="1">
        <v>3.8143272000000001</v>
      </c>
      <c r="K76" s="1">
        <v>3.8013808999999998</v>
      </c>
      <c r="L76" s="1">
        <v>4.0807424000000001</v>
      </c>
      <c r="M76" s="1">
        <v>4.0462742</v>
      </c>
      <c r="N76" s="1">
        <v>3.8688912000000002</v>
      </c>
      <c r="O76" s="1">
        <f t="shared" si="30"/>
        <v>3.8024529538461533</v>
      </c>
      <c r="P76" s="1">
        <v>4.1369385999999997</v>
      </c>
      <c r="Q76" s="1">
        <v>4.3702955000000001</v>
      </c>
      <c r="R76" s="1">
        <v>4.5095019000000001</v>
      </c>
      <c r="S76" s="1">
        <v>4.4377450999999999</v>
      </c>
      <c r="T76" s="1">
        <v>4.4233703999999996</v>
      </c>
      <c r="U76" s="1">
        <f t="shared" si="31"/>
        <v>4.3755702999999997</v>
      </c>
      <c r="V76" s="1">
        <v>4.4950422999999997</v>
      </c>
      <c r="W76" s="1">
        <v>4.6401786999999999</v>
      </c>
      <c r="X76" s="1">
        <v>4.4511995000000004</v>
      </c>
      <c r="Y76" s="1">
        <v>4.6574378000000003</v>
      </c>
      <c r="Z76" s="1">
        <v>4.7224659999999998</v>
      </c>
      <c r="AA76" s="1">
        <v>5.0393084999999997</v>
      </c>
      <c r="AB76" s="1">
        <v>5.2137542000000003</v>
      </c>
      <c r="AC76" s="1">
        <v>5.4556617999999997</v>
      </c>
      <c r="AD76" s="1">
        <v>5.2774824999999996</v>
      </c>
      <c r="AE76" s="1">
        <v>5.3812398999999997</v>
      </c>
      <c r="AF76" s="1">
        <v>5.4015908000000001</v>
      </c>
      <c r="AG76" s="1">
        <v>5.4773889000000002</v>
      </c>
      <c r="AH76" s="1">
        <v>5.2415662000000003</v>
      </c>
      <c r="AI76" s="1">
        <v>5.3861504</v>
      </c>
      <c r="AJ76" s="1">
        <v>5.0897350000000001</v>
      </c>
      <c r="AK76" s="1">
        <v>5.3677082</v>
      </c>
      <c r="AL76" s="1">
        <v>5.0103016</v>
      </c>
      <c r="AM76" s="1">
        <v>4.8946842999999998</v>
      </c>
      <c r="AN76" s="1">
        <v>4.8610992</v>
      </c>
      <c r="AO76" s="1">
        <v>4.9639958999999996</v>
      </c>
      <c r="AP76" s="1">
        <v>4.8127313000000003</v>
      </c>
      <c r="AQ76" s="1">
        <f t="shared" si="32"/>
        <v>5.0400344285714285</v>
      </c>
      <c r="AR76" s="1">
        <v>4.8323846000000001</v>
      </c>
      <c r="AS76" s="1">
        <v>4.9043751000000002</v>
      </c>
      <c r="AT76" s="1">
        <v>5.0937270999999997</v>
      </c>
      <c r="AU76" s="1">
        <v>4.9394827000000001</v>
      </c>
      <c r="AV76" s="1">
        <v>4.5291052000000001</v>
      </c>
      <c r="AW76" s="1">
        <v>4.2635527</v>
      </c>
      <c r="AX76" s="1">
        <v>4.7988252999999998</v>
      </c>
      <c r="AY76" s="1">
        <f t="shared" si="33"/>
        <v>4.7659218142857132</v>
      </c>
      <c r="AZ76" s="1">
        <v>4.8920259000000001</v>
      </c>
      <c r="BA76" s="1">
        <v>4.9000095999999997</v>
      </c>
      <c r="BB76" s="1">
        <v>4.5072899</v>
      </c>
      <c r="BC76" s="1">
        <v>4.2693152000000003</v>
      </c>
      <c r="BD76" s="1">
        <v>3.6852992000000002</v>
      </c>
      <c r="BE76" s="1">
        <v>3.0941350000000001</v>
      </c>
      <c r="BF76" s="1">
        <v>4.1542826000000002</v>
      </c>
      <c r="BG76" s="1">
        <v>3.7458838999999999</v>
      </c>
      <c r="BH76" s="1">
        <v>3.1160896</v>
      </c>
      <c r="BI76" s="1">
        <v>2.2013302000000001</v>
      </c>
      <c r="BJ76" s="1">
        <v>3.7205639000000001</v>
      </c>
      <c r="BK76" s="1">
        <v>3.3982429999999999</v>
      </c>
      <c r="BL76" s="1">
        <v>3.1958262999999998</v>
      </c>
      <c r="BM76" s="1">
        <v>4.2716336000000004</v>
      </c>
      <c r="BN76" s="1">
        <v>4.9882298</v>
      </c>
      <c r="BO76" s="1">
        <v>4.7866273000000001</v>
      </c>
      <c r="BP76" s="1">
        <v>4.9336333000000003</v>
      </c>
      <c r="BQ76" s="1">
        <v>4.8377676000000003</v>
      </c>
      <c r="BR76" s="1">
        <v>4.9489641000000004</v>
      </c>
      <c r="BS76" s="1">
        <v>4.9465532000000003</v>
      </c>
      <c r="BT76" s="1">
        <f t="shared" si="34"/>
        <v>4.1296851600000002</v>
      </c>
      <c r="BU76" s="1">
        <v>4.7237830000000001</v>
      </c>
      <c r="BV76" s="1">
        <v>4.6829925000000001</v>
      </c>
      <c r="BW76" s="1">
        <v>4.5479569</v>
      </c>
      <c r="BX76" s="1">
        <v>4.7396893999999996</v>
      </c>
      <c r="BY76" s="1">
        <v>4.6392021000000003</v>
      </c>
      <c r="BZ76" s="1">
        <f t="shared" si="35"/>
        <v>4.66672478</v>
      </c>
      <c r="CA76" s="1">
        <v>4.6763706000000003</v>
      </c>
      <c r="CB76" s="1">
        <v>4.8061427999999999</v>
      </c>
      <c r="CC76" s="1">
        <v>4.5936360000000001</v>
      </c>
      <c r="CD76" s="1">
        <v>4.5628833999999996</v>
      </c>
      <c r="CE76" s="1">
        <v>4.1062783999999999</v>
      </c>
      <c r="CF76" s="1">
        <v>4.1835022000000004</v>
      </c>
      <c r="CG76" s="1">
        <v>4.1388997999999999</v>
      </c>
      <c r="CH76" s="1">
        <v>3.8848552999999999</v>
      </c>
      <c r="CI76" s="1">
        <v>3.5863431000000001</v>
      </c>
      <c r="CJ76" s="1">
        <f t="shared" si="36"/>
        <v>4.2821012888888887</v>
      </c>
      <c r="CK76" s="1">
        <v>3.5113139000000002</v>
      </c>
      <c r="CL76" s="1">
        <v>3.5522900000000002</v>
      </c>
      <c r="CM76" s="1">
        <v>3.7725854000000001</v>
      </c>
      <c r="CN76" s="1">
        <v>3.7352547999999999</v>
      </c>
      <c r="CO76" s="1">
        <v>3.4057105000000001</v>
      </c>
      <c r="CP76" s="1">
        <v>3.4490213000000001</v>
      </c>
      <c r="CQ76" s="1">
        <f t="shared" si="37"/>
        <v>3.5710293166666673</v>
      </c>
      <c r="CR76" s="1">
        <v>3.3869400000000001</v>
      </c>
      <c r="CS76" s="1">
        <v>3.3269768000000002</v>
      </c>
      <c r="CT76" s="1">
        <f t="shared" si="38"/>
        <v>3.3569583999999999</v>
      </c>
      <c r="CU76" s="1">
        <v>3.0817663999999998</v>
      </c>
      <c r="CV76" s="1">
        <v>3.0206713999999999</v>
      </c>
      <c r="CW76" s="1">
        <v>2.9078808</v>
      </c>
      <c r="CX76" s="1">
        <v>2.8654459000000001</v>
      </c>
      <c r="CY76" s="1">
        <v>2.8482528</v>
      </c>
      <c r="CZ76" s="1">
        <v>2.6119753999999999</v>
      </c>
      <c r="DA76" s="1">
        <f t="shared" si="39"/>
        <v>2.8893321166666666</v>
      </c>
      <c r="DB76" s="1">
        <v>2.4218449999999998</v>
      </c>
      <c r="DC76" s="1">
        <v>2.4488629999999998</v>
      </c>
      <c r="DD76" s="1">
        <v>2.717155</v>
      </c>
      <c r="DE76" s="1">
        <v>2.4363613000000002</v>
      </c>
      <c r="DF76" s="1">
        <f t="shared" si="40"/>
        <v>2.506056075</v>
      </c>
      <c r="DG76" s="1">
        <v>2.4809239000000001</v>
      </c>
      <c r="DH76" s="1">
        <v>2.6068112999999999</v>
      </c>
      <c r="DI76" s="1">
        <v>2.4987783000000001</v>
      </c>
      <c r="DJ76" s="1">
        <v>2.3959288999999999</v>
      </c>
      <c r="DK76" s="1">
        <v>2.2285411000000002</v>
      </c>
      <c r="DL76" s="1">
        <v>2.1896627</v>
      </c>
      <c r="DM76" s="1">
        <v>2.4345634</v>
      </c>
      <c r="DN76" s="1">
        <v>2.4226730000000001</v>
      </c>
      <c r="DO76" s="1">
        <v>2.5702262</v>
      </c>
      <c r="DP76" s="1">
        <v>2.5232899</v>
      </c>
      <c r="DQ76" s="1">
        <v>2.7683201</v>
      </c>
      <c r="DR76" s="1">
        <v>2.6194307999999999</v>
      </c>
      <c r="DS76" s="1">
        <v>2.7043911999999999</v>
      </c>
      <c r="DT76" s="1">
        <v>2.6559200000000001</v>
      </c>
      <c r="DU76" s="1">
        <v>2.7390192</v>
      </c>
      <c r="DV76" s="1">
        <v>2.8524531999999998</v>
      </c>
      <c r="DW76" s="1">
        <v>2.9506941000000002</v>
      </c>
      <c r="DX76" s="1">
        <v>2.5493440999999999</v>
      </c>
      <c r="DY76" s="1">
        <v>2.7423479999999998</v>
      </c>
      <c r="DZ76" s="1">
        <v>2.7910670999999998</v>
      </c>
      <c r="EA76" s="1">
        <v>3.1427407000000001</v>
      </c>
      <c r="EB76" s="1">
        <v>3.0933837999999998</v>
      </c>
      <c r="EC76" s="1">
        <v>2.6056268</v>
      </c>
      <c r="ED76" s="1">
        <v>2.9660296000000002</v>
      </c>
      <c r="EE76" s="1">
        <v>3.1862835999999999</v>
      </c>
      <c r="EF76" s="1">
        <v>3.1104986999999999</v>
      </c>
      <c r="EG76" s="1">
        <v>3.2046149000000002</v>
      </c>
      <c r="EH76" s="1">
        <v>3.3802354000000001</v>
      </c>
      <c r="EI76" s="1">
        <v>3.3877899999999999</v>
      </c>
      <c r="EJ76" s="1">
        <v>3.4152086000000001</v>
      </c>
      <c r="EK76" s="1">
        <v>3.4508350000000001</v>
      </c>
      <c r="EL76" s="1">
        <v>3.4277476999999998</v>
      </c>
      <c r="EM76" s="1">
        <v>3.3793696999999998</v>
      </c>
      <c r="EN76" s="1">
        <v>3.3756154</v>
      </c>
      <c r="EO76" s="1">
        <v>3.5198730999999999</v>
      </c>
      <c r="EP76" s="1">
        <v>3.4723861</v>
      </c>
      <c r="EQ76" s="1">
        <v>3.7561846000000001</v>
      </c>
      <c r="ER76" s="1">
        <f t="shared" si="41"/>
        <v>2.9080759513513503</v>
      </c>
      <c r="ES76" s="1">
        <v>3.6255717000000001</v>
      </c>
      <c r="ET76" s="1">
        <v>3.4543265999999999</v>
      </c>
      <c r="EU76" s="1">
        <v>3.4917843</v>
      </c>
      <c r="EV76" s="1">
        <v>3.6457926999999999</v>
      </c>
      <c r="EW76" s="1">
        <v>3.7010887000000001</v>
      </c>
      <c r="EX76" s="1">
        <v>3.5811107</v>
      </c>
      <c r="EY76" s="1">
        <v>3.3907601999999999</v>
      </c>
      <c r="EZ76" s="1">
        <v>3.6315683999999999</v>
      </c>
      <c r="FA76" s="1">
        <v>3.5470823999999999</v>
      </c>
      <c r="FB76" s="1">
        <v>3.7005525000000001</v>
      </c>
      <c r="FC76" s="1">
        <v>3.5800196999999998</v>
      </c>
      <c r="FD76" s="1">
        <v>3.6313653000000001</v>
      </c>
      <c r="FE76" s="1">
        <v>3.5746476999999999</v>
      </c>
      <c r="FF76" s="1">
        <v>3.6546555000000001</v>
      </c>
      <c r="FG76" s="1">
        <v>3.5887609</v>
      </c>
      <c r="FH76" s="1">
        <f t="shared" si="42"/>
        <v>3.5866058199999995</v>
      </c>
      <c r="FI76" s="1">
        <v>3.6710669999999999</v>
      </c>
      <c r="FJ76" s="1">
        <v>3.7152254999999998</v>
      </c>
      <c r="FK76" s="1">
        <v>3.4714952000000001</v>
      </c>
      <c r="FL76" s="1">
        <v>3.7561583999999999</v>
      </c>
      <c r="FM76" s="1">
        <v>3.5801535000000002</v>
      </c>
      <c r="FN76" s="1">
        <v>3.8152013</v>
      </c>
      <c r="FO76" s="1">
        <v>3.7541714000000002</v>
      </c>
      <c r="FP76" s="1">
        <v>3.9213032999999999</v>
      </c>
      <c r="FQ76" s="1">
        <v>4.0519828999999996</v>
      </c>
      <c r="FR76" s="1">
        <v>3.9447260000000002</v>
      </c>
      <c r="FS76" s="1">
        <v>3.8191147000000001</v>
      </c>
      <c r="FT76" s="1">
        <v>3.6217997</v>
      </c>
      <c r="FU76" s="1">
        <v>4.0292672999999999</v>
      </c>
      <c r="FV76" s="1">
        <v>3.7895431999999998</v>
      </c>
      <c r="FW76" s="1">
        <v>4.0992316999999998</v>
      </c>
      <c r="FX76" s="1">
        <v>4.2541814000000002</v>
      </c>
      <c r="FY76" s="1">
        <v>3.9663653000000001</v>
      </c>
      <c r="FZ76" s="1">
        <v>4.0044117000000004</v>
      </c>
      <c r="GA76" s="1">
        <v>4.2842889</v>
      </c>
      <c r="GB76" s="1">
        <v>3.7102156000000002</v>
      </c>
      <c r="GC76" s="1">
        <v>4.2042970999999998</v>
      </c>
      <c r="GD76" s="1">
        <f t="shared" si="43"/>
        <v>3.8792476714285717</v>
      </c>
      <c r="GE76" s="1">
        <v>3.8206397999999999</v>
      </c>
      <c r="GF76" s="1">
        <v>4.2133764999999999</v>
      </c>
      <c r="GG76" s="1">
        <v>4.2548227000000001</v>
      </c>
      <c r="GH76" s="1">
        <v>3.5871921000000002</v>
      </c>
      <c r="GI76" s="1">
        <v>3.9791479000000001</v>
      </c>
      <c r="GJ76" s="1">
        <v>4.0059977</v>
      </c>
      <c r="GK76" s="1">
        <v>4.2030763999999996</v>
      </c>
      <c r="GL76" s="1">
        <v>3.9578171000000002</v>
      </c>
      <c r="GM76" s="1">
        <v>3.9115381</v>
      </c>
      <c r="GN76" s="1">
        <v>4.17103</v>
      </c>
      <c r="GO76" s="1">
        <v>4.2795467</v>
      </c>
      <c r="GP76" s="1">
        <v>4.5071048999999999</v>
      </c>
      <c r="GQ76" s="1">
        <v>4.5932388</v>
      </c>
      <c r="GR76" s="1">
        <v>4.6499224000000003</v>
      </c>
      <c r="GS76" s="1">
        <f t="shared" si="44"/>
        <v>4.1524607928571431</v>
      </c>
    </row>
    <row r="77" spans="1:201" x14ac:dyDescent="0.25">
      <c r="A77" s="1">
        <v>36.235199000000001</v>
      </c>
      <c r="B77" s="1">
        <v>3.9354567999999999</v>
      </c>
      <c r="C77" s="1">
        <v>3.6649511000000001</v>
      </c>
      <c r="D77" s="1">
        <v>3.6367443000000002</v>
      </c>
      <c r="E77" s="1">
        <v>3.7893192999999998</v>
      </c>
      <c r="F77" s="1">
        <v>4.1702437000000003</v>
      </c>
      <c r="G77" s="1">
        <v>3.6970119000000001</v>
      </c>
      <c r="H77" s="1">
        <v>3.9511459000000002</v>
      </c>
      <c r="I77" s="1">
        <v>4.0382227999999998</v>
      </c>
      <c r="J77" s="1">
        <v>3.9361644</v>
      </c>
      <c r="K77" s="1">
        <v>3.8485258</v>
      </c>
      <c r="L77" s="1">
        <v>4.0720644000000004</v>
      </c>
      <c r="M77" s="1">
        <v>4.0602511999999997</v>
      </c>
      <c r="N77" s="1">
        <v>3.8538066999999998</v>
      </c>
      <c r="O77" s="1">
        <f t="shared" si="30"/>
        <v>3.896454484615385</v>
      </c>
      <c r="P77" s="1">
        <v>4.0982384999999999</v>
      </c>
      <c r="Q77" s="1">
        <v>4.2753391000000001</v>
      </c>
      <c r="R77" s="1">
        <v>4.4321517999999998</v>
      </c>
      <c r="S77" s="1">
        <v>4.4686775000000001</v>
      </c>
      <c r="T77" s="1">
        <v>4.5689592000000001</v>
      </c>
      <c r="U77" s="1">
        <f t="shared" si="31"/>
        <v>4.3686732200000007</v>
      </c>
      <c r="V77" s="1">
        <v>4.6742572999999998</v>
      </c>
      <c r="W77" s="1">
        <v>4.8412724000000003</v>
      </c>
      <c r="X77" s="1">
        <v>4.6686744999999998</v>
      </c>
      <c r="Y77" s="1">
        <v>4.9004855000000003</v>
      </c>
      <c r="Z77" s="1">
        <v>5.1333776000000002</v>
      </c>
      <c r="AA77" s="1">
        <v>5.7236671000000001</v>
      </c>
      <c r="AB77" s="1">
        <v>5.8796090999999997</v>
      </c>
      <c r="AC77" s="1">
        <v>5.9697513999999998</v>
      </c>
      <c r="AD77" s="1">
        <v>5.6536064000000001</v>
      </c>
      <c r="AE77" s="1">
        <v>5.8166064999999998</v>
      </c>
      <c r="AF77" s="1">
        <v>5.8554820999999997</v>
      </c>
      <c r="AG77" s="1">
        <v>5.9426651000000001</v>
      </c>
      <c r="AH77" s="1">
        <v>5.7148209000000003</v>
      </c>
      <c r="AI77" s="1">
        <v>5.7378625999999997</v>
      </c>
      <c r="AJ77" s="1">
        <v>5.3448706000000001</v>
      </c>
      <c r="AK77" s="1">
        <v>5.4640727</v>
      </c>
      <c r="AL77" s="1">
        <v>5.0802788999999997</v>
      </c>
      <c r="AM77" s="1">
        <v>4.9276681</v>
      </c>
      <c r="AN77" s="1">
        <v>4.8828597</v>
      </c>
      <c r="AO77" s="1">
        <v>5.0579147000000004</v>
      </c>
      <c r="AP77" s="1">
        <v>4.8133296999999997</v>
      </c>
      <c r="AQ77" s="1">
        <f t="shared" si="32"/>
        <v>5.3372920428571424</v>
      </c>
      <c r="AR77" s="1">
        <v>4.7784719000000004</v>
      </c>
      <c r="AS77" s="1">
        <v>4.8479557</v>
      </c>
      <c r="AT77" s="1">
        <v>5.1326051000000001</v>
      </c>
      <c r="AU77" s="1">
        <v>4.9590439999999996</v>
      </c>
      <c r="AV77" s="1">
        <v>4.4627514000000001</v>
      </c>
      <c r="AW77" s="1">
        <v>4.2021518000000002</v>
      </c>
      <c r="AX77" s="1">
        <v>4.8202781999999997</v>
      </c>
      <c r="AY77" s="1">
        <f t="shared" si="33"/>
        <v>4.743322585714286</v>
      </c>
      <c r="AZ77" s="1">
        <v>4.9372859</v>
      </c>
      <c r="BA77" s="1">
        <v>4.9430747000000004</v>
      </c>
      <c r="BB77" s="1">
        <v>4.7444819999999996</v>
      </c>
      <c r="BC77" s="1">
        <v>4.7782159000000002</v>
      </c>
      <c r="BD77" s="1">
        <v>4.3692541</v>
      </c>
      <c r="BE77" s="1">
        <v>3.5297697000000001</v>
      </c>
      <c r="BF77" s="1">
        <v>4.9074859999999996</v>
      </c>
      <c r="BG77" s="1">
        <v>4.3790364000000004</v>
      </c>
      <c r="BH77" s="1">
        <v>3.7351293999999999</v>
      </c>
      <c r="BI77" s="1">
        <v>2.6818488</v>
      </c>
      <c r="BJ77" s="1">
        <v>4.5418443999999996</v>
      </c>
      <c r="BK77" s="1">
        <v>4.2432885000000002</v>
      </c>
      <c r="BL77" s="1">
        <v>3.9671376</v>
      </c>
      <c r="BM77" s="1">
        <v>5.0400413999999998</v>
      </c>
      <c r="BN77" s="1">
        <v>4.9730338999999999</v>
      </c>
      <c r="BO77" s="1">
        <v>4.6673412000000001</v>
      </c>
      <c r="BP77" s="1">
        <v>4.8926406</v>
      </c>
      <c r="BQ77" s="1">
        <v>4.7037816000000001</v>
      </c>
      <c r="BR77" s="1">
        <v>4.7988334000000004</v>
      </c>
      <c r="BS77" s="1">
        <v>4.8187137</v>
      </c>
      <c r="BT77" s="1">
        <f t="shared" si="34"/>
        <v>4.4826119599999998</v>
      </c>
      <c r="BU77" s="1">
        <v>4.5606165000000001</v>
      </c>
      <c r="BV77" s="1">
        <v>4.5651926999999999</v>
      </c>
      <c r="BW77" s="1">
        <v>4.3628530999999997</v>
      </c>
      <c r="BX77" s="1">
        <v>4.6486587999999998</v>
      </c>
      <c r="BY77" s="1">
        <v>4.5854244</v>
      </c>
      <c r="BZ77" s="1">
        <f t="shared" si="35"/>
        <v>4.5445490999999993</v>
      </c>
      <c r="CA77" s="1">
        <v>4.6314383000000001</v>
      </c>
      <c r="CB77" s="1">
        <v>4.7110848000000001</v>
      </c>
      <c r="CC77" s="1">
        <v>4.5173540000000001</v>
      </c>
      <c r="CD77" s="1">
        <v>4.4490546999999996</v>
      </c>
      <c r="CE77" s="1">
        <v>3.9849771999999999</v>
      </c>
      <c r="CF77" s="1">
        <v>4.0890931999999998</v>
      </c>
      <c r="CG77" s="1">
        <v>4.0948982000000003</v>
      </c>
      <c r="CH77" s="1">
        <v>3.7682978999999999</v>
      </c>
      <c r="CI77" s="1">
        <v>3.4046873999999998</v>
      </c>
      <c r="CJ77" s="1">
        <f t="shared" si="36"/>
        <v>4.1834317444444444</v>
      </c>
      <c r="CK77" s="1">
        <v>3.3734543000000001</v>
      </c>
      <c r="CL77" s="1">
        <v>3.3952312</v>
      </c>
      <c r="CM77" s="1">
        <v>3.6360662000000001</v>
      </c>
      <c r="CN77" s="1">
        <v>3.5977174999999999</v>
      </c>
      <c r="CO77" s="1">
        <v>3.2373850000000002</v>
      </c>
      <c r="CP77" s="1">
        <v>3.2732458000000002</v>
      </c>
      <c r="CQ77" s="1">
        <f t="shared" si="37"/>
        <v>3.4188500000000004</v>
      </c>
      <c r="CR77" s="1">
        <v>3.2118654000000002</v>
      </c>
      <c r="CS77" s="1">
        <v>3.1532838000000001</v>
      </c>
      <c r="CT77" s="1">
        <f t="shared" si="38"/>
        <v>3.1825746000000001</v>
      </c>
      <c r="CU77" s="1">
        <v>2.9235462999999999</v>
      </c>
      <c r="CV77" s="1">
        <v>2.8681226</v>
      </c>
      <c r="CW77" s="1">
        <v>2.7724586000000002</v>
      </c>
      <c r="CX77" s="1">
        <v>2.7334708999999999</v>
      </c>
      <c r="CY77" s="1">
        <v>2.7258269999999998</v>
      </c>
      <c r="CZ77" s="1">
        <v>2.5160117</v>
      </c>
      <c r="DA77" s="1">
        <f t="shared" si="39"/>
        <v>2.75657285</v>
      </c>
      <c r="DB77" s="1">
        <v>2.3805860999999999</v>
      </c>
      <c r="DC77" s="1">
        <v>2.3683906000000001</v>
      </c>
      <c r="DD77" s="1">
        <v>2.6174027999999998</v>
      </c>
      <c r="DE77" s="1">
        <v>2.3890707</v>
      </c>
      <c r="DF77" s="1">
        <f t="shared" si="40"/>
        <v>2.4388625500000001</v>
      </c>
      <c r="DG77" s="1">
        <v>2.4465610999999998</v>
      </c>
      <c r="DH77" s="1">
        <v>2.5742321000000001</v>
      </c>
      <c r="DI77" s="1">
        <v>2.4555631</v>
      </c>
      <c r="DJ77" s="1">
        <v>2.3394724999999998</v>
      </c>
      <c r="DK77" s="1">
        <v>2.1803503000000002</v>
      </c>
      <c r="DL77" s="1">
        <v>2.1449945000000001</v>
      </c>
      <c r="DM77" s="1">
        <v>2.4054139000000001</v>
      </c>
      <c r="DN77" s="1">
        <v>2.3730528</v>
      </c>
      <c r="DO77" s="1">
        <v>2.5182364000000002</v>
      </c>
      <c r="DP77" s="1">
        <v>2.4734525999999999</v>
      </c>
      <c r="DQ77" s="1">
        <v>2.7392715999999999</v>
      </c>
      <c r="DR77" s="1">
        <v>2.5825459999999998</v>
      </c>
      <c r="DS77" s="1">
        <v>2.6664355</v>
      </c>
      <c r="DT77" s="1">
        <v>2.6177587999999998</v>
      </c>
      <c r="DU77" s="1">
        <v>2.7059134999999999</v>
      </c>
      <c r="DV77" s="1">
        <v>2.8371038</v>
      </c>
      <c r="DW77" s="1">
        <v>2.9662639999999998</v>
      </c>
      <c r="DX77" s="1">
        <v>2.5274266999999999</v>
      </c>
      <c r="DY77" s="1">
        <v>2.7449119</v>
      </c>
      <c r="DZ77" s="1">
        <v>2.7976949000000002</v>
      </c>
      <c r="EA77" s="1">
        <v>3.1673257000000001</v>
      </c>
      <c r="EB77" s="1">
        <v>3.1134191000000002</v>
      </c>
      <c r="EC77" s="1">
        <v>2.6105508999999998</v>
      </c>
      <c r="ED77" s="1">
        <v>2.9897528000000002</v>
      </c>
      <c r="EE77" s="1">
        <v>3.2226762999999998</v>
      </c>
      <c r="EF77" s="1">
        <v>3.1215929999999998</v>
      </c>
      <c r="EG77" s="1">
        <v>3.2299061</v>
      </c>
      <c r="EH77" s="1">
        <v>3.4030917000000001</v>
      </c>
      <c r="EI77" s="1">
        <v>3.4057932000000002</v>
      </c>
      <c r="EJ77" s="1">
        <v>3.4337040999999999</v>
      </c>
      <c r="EK77" s="1">
        <v>3.4740953000000001</v>
      </c>
      <c r="EL77" s="1">
        <v>3.4420058999999998</v>
      </c>
      <c r="EM77" s="1">
        <v>3.3975982999999998</v>
      </c>
      <c r="EN77" s="1">
        <v>3.4041877</v>
      </c>
      <c r="EO77" s="1">
        <v>3.5408198999999998</v>
      </c>
      <c r="EP77" s="1">
        <v>3.5082504999999999</v>
      </c>
      <c r="EQ77" s="1">
        <v>3.8196753999999999</v>
      </c>
      <c r="ER77" s="1">
        <f t="shared" si="41"/>
        <v>2.9021919432432433</v>
      </c>
      <c r="ES77" s="1">
        <v>3.7007922999999998</v>
      </c>
      <c r="ET77" s="1">
        <v>3.5262362999999999</v>
      </c>
      <c r="EU77" s="1">
        <v>3.5574349999999999</v>
      </c>
      <c r="EV77" s="1">
        <v>3.7493324000000001</v>
      </c>
      <c r="EW77" s="1">
        <v>3.8250191</v>
      </c>
      <c r="EX77" s="1">
        <v>3.6532220999999998</v>
      </c>
      <c r="EY77" s="1">
        <v>3.4722127999999999</v>
      </c>
      <c r="EZ77" s="1">
        <v>3.7084451</v>
      </c>
      <c r="FA77" s="1">
        <v>3.6557249999999999</v>
      </c>
      <c r="FB77" s="1">
        <v>3.8365857999999999</v>
      </c>
      <c r="FC77" s="1">
        <v>3.7291389000000001</v>
      </c>
      <c r="FD77" s="1">
        <v>3.7414312000000001</v>
      </c>
      <c r="FE77" s="1">
        <v>3.6755781000000001</v>
      </c>
      <c r="FF77" s="1">
        <v>3.7608662000000002</v>
      </c>
      <c r="FG77" s="1">
        <v>3.7112333999999998</v>
      </c>
      <c r="FH77" s="1">
        <f t="shared" si="42"/>
        <v>3.6868835800000004</v>
      </c>
      <c r="FI77" s="1">
        <v>3.8137829000000001</v>
      </c>
      <c r="FJ77" s="1">
        <v>3.9008447999999998</v>
      </c>
      <c r="FK77" s="1">
        <v>3.7074196000000001</v>
      </c>
      <c r="FL77" s="1">
        <v>3.9129686000000001</v>
      </c>
      <c r="FM77" s="1">
        <v>3.6797960000000001</v>
      </c>
      <c r="FN77" s="1">
        <v>3.9293274999999999</v>
      </c>
      <c r="FO77" s="1">
        <v>3.8809912</v>
      </c>
      <c r="FP77" s="1">
        <v>4.0827966</v>
      </c>
      <c r="FQ77" s="1">
        <v>4.3110746999999998</v>
      </c>
      <c r="FR77" s="1">
        <v>4.0983577000000002</v>
      </c>
      <c r="FS77" s="1">
        <v>3.9489345999999999</v>
      </c>
      <c r="FT77" s="1">
        <v>3.7704431999999999</v>
      </c>
      <c r="FU77" s="1">
        <v>4.1750870000000004</v>
      </c>
      <c r="FV77" s="1">
        <v>3.9235609</v>
      </c>
      <c r="FW77" s="1">
        <v>4.2595725</v>
      </c>
      <c r="FX77" s="1">
        <v>4.4411445000000001</v>
      </c>
      <c r="FY77" s="1">
        <v>4.1498232000000002</v>
      </c>
      <c r="FZ77" s="1">
        <v>4.1783732999999996</v>
      </c>
      <c r="GA77" s="1">
        <v>4.4969305999999998</v>
      </c>
      <c r="GB77" s="1">
        <v>3.9604843000000001</v>
      </c>
      <c r="GC77" s="1">
        <v>4.6483536000000001</v>
      </c>
      <c r="GD77" s="1">
        <f t="shared" si="43"/>
        <v>4.0604793952380946</v>
      </c>
      <c r="GE77" s="1">
        <v>4.0303630999999998</v>
      </c>
      <c r="GF77" s="1">
        <v>4.4560747000000003</v>
      </c>
      <c r="GG77" s="1">
        <v>4.4840369000000004</v>
      </c>
      <c r="GH77" s="1">
        <v>3.7213440000000002</v>
      </c>
      <c r="GI77" s="1">
        <v>4.1591481999999997</v>
      </c>
      <c r="GJ77" s="1">
        <v>4.2214565000000004</v>
      </c>
      <c r="GK77" s="1">
        <v>4.4186129999999997</v>
      </c>
      <c r="GL77" s="1">
        <v>4.1939383000000001</v>
      </c>
      <c r="GM77" s="1">
        <v>4.1250381000000003</v>
      </c>
      <c r="GN77" s="1">
        <v>4.4107623</v>
      </c>
      <c r="GO77" s="1">
        <v>4.4754056999999996</v>
      </c>
      <c r="GP77" s="1">
        <v>4.8338776000000001</v>
      </c>
      <c r="GQ77" s="1">
        <v>4.8375634999999999</v>
      </c>
      <c r="GR77" s="1">
        <v>4.8805528000000002</v>
      </c>
      <c r="GS77" s="1">
        <f t="shared" si="44"/>
        <v>4.3748696214285712</v>
      </c>
    </row>
    <row r="78" spans="1:201" x14ac:dyDescent="0.25">
      <c r="A78" s="1">
        <v>39.7776985</v>
      </c>
      <c r="B78" s="1">
        <v>3.9367127000000002</v>
      </c>
      <c r="C78" s="1">
        <v>3.6772201</v>
      </c>
      <c r="D78" s="1">
        <v>3.6423755</v>
      </c>
      <c r="E78" s="1">
        <v>3.8196957</v>
      </c>
      <c r="F78" s="1">
        <v>4.0754603999999999</v>
      </c>
      <c r="G78" s="1">
        <v>3.6787646000000001</v>
      </c>
      <c r="H78" s="1">
        <v>3.9430329999999998</v>
      </c>
      <c r="I78" s="1">
        <v>3.9779048000000001</v>
      </c>
      <c r="J78" s="1">
        <v>3.9297452000000002</v>
      </c>
      <c r="K78" s="1">
        <v>3.7544002999999999</v>
      </c>
      <c r="L78" s="1">
        <v>3.9064139999999998</v>
      </c>
      <c r="M78" s="1">
        <v>3.9418974000000002</v>
      </c>
      <c r="N78" s="1">
        <v>3.7140620000000002</v>
      </c>
      <c r="O78" s="1">
        <f t="shared" si="30"/>
        <v>3.8459758230769236</v>
      </c>
      <c r="P78" s="1">
        <v>3.9374433</v>
      </c>
      <c r="Q78" s="1">
        <v>4.0229058000000002</v>
      </c>
      <c r="R78" s="1">
        <v>4.1877212999999998</v>
      </c>
      <c r="S78" s="1">
        <v>4.3429441000000004</v>
      </c>
      <c r="T78" s="1">
        <v>4.5766033999999998</v>
      </c>
      <c r="U78" s="1">
        <f t="shared" si="31"/>
        <v>4.2135235799999995</v>
      </c>
      <c r="V78" s="1">
        <v>4.7096666999999997</v>
      </c>
      <c r="W78" s="1">
        <v>4.8831705999999997</v>
      </c>
      <c r="X78" s="1">
        <v>4.7532949000000002</v>
      </c>
      <c r="Y78" s="1">
        <v>4.9904127000000003</v>
      </c>
      <c r="Z78" s="1">
        <v>5.3881245</v>
      </c>
      <c r="AA78" s="1">
        <v>6.2212448</v>
      </c>
      <c r="AB78" s="1">
        <v>6.3279185</v>
      </c>
      <c r="AC78" s="1">
        <v>6.2396954999999998</v>
      </c>
      <c r="AD78" s="1">
        <v>5.8018646</v>
      </c>
      <c r="AE78" s="1">
        <v>6.0142578999999996</v>
      </c>
      <c r="AF78" s="1">
        <v>6.0697846000000002</v>
      </c>
      <c r="AG78" s="1">
        <v>6.1627045000000003</v>
      </c>
      <c r="AH78" s="1">
        <v>5.9806084999999998</v>
      </c>
      <c r="AI78" s="1">
        <v>5.8456659000000002</v>
      </c>
      <c r="AJ78" s="1">
        <v>5.4031371999999998</v>
      </c>
      <c r="AK78" s="1">
        <v>5.3276900999999999</v>
      </c>
      <c r="AL78" s="1">
        <v>4.9343523999999999</v>
      </c>
      <c r="AM78" s="1">
        <v>4.7552194999999999</v>
      </c>
      <c r="AN78" s="1">
        <v>4.6926169</v>
      </c>
      <c r="AO78" s="1">
        <v>4.9380636000000004</v>
      </c>
      <c r="AP78" s="1">
        <v>4.6130513999999998</v>
      </c>
      <c r="AQ78" s="1">
        <f t="shared" si="32"/>
        <v>5.4310735857142856</v>
      </c>
      <c r="AR78" s="1">
        <v>4.5156559999999999</v>
      </c>
      <c r="AS78" s="1">
        <v>4.5806880000000003</v>
      </c>
      <c r="AT78" s="1">
        <v>4.9356589</v>
      </c>
      <c r="AU78" s="1">
        <v>4.7574943999999997</v>
      </c>
      <c r="AV78" s="1">
        <v>4.2046584999999999</v>
      </c>
      <c r="AW78" s="1">
        <v>3.9634013000000001</v>
      </c>
      <c r="AX78" s="1">
        <v>4.6280074000000004</v>
      </c>
      <c r="AY78" s="1">
        <f t="shared" si="33"/>
        <v>4.5122235000000002</v>
      </c>
      <c r="AZ78" s="1">
        <v>4.7570119000000002</v>
      </c>
      <c r="BA78" s="1">
        <v>4.7709098000000001</v>
      </c>
      <c r="BB78" s="1">
        <v>4.8102631999999996</v>
      </c>
      <c r="BC78" s="1">
        <v>5.1821603999999999</v>
      </c>
      <c r="BD78" s="1">
        <v>4.9885101000000001</v>
      </c>
      <c r="BE78" s="1">
        <v>3.8866947000000001</v>
      </c>
      <c r="BF78" s="1">
        <v>5.5688218999999997</v>
      </c>
      <c r="BG78" s="1">
        <v>4.9286981000000001</v>
      </c>
      <c r="BH78" s="1">
        <v>4.2994199000000002</v>
      </c>
      <c r="BI78" s="1">
        <v>3.1525642999999999</v>
      </c>
      <c r="BJ78" s="1">
        <v>5.2981749000000002</v>
      </c>
      <c r="BK78" s="1">
        <v>5.0713705999999998</v>
      </c>
      <c r="BL78" s="1">
        <v>4.7264613999999998</v>
      </c>
      <c r="BM78" s="1">
        <v>5.7097850000000001</v>
      </c>
      <c r="BN78" s="1">
        <v>4.7562407999999996</v>
      </c>
      <c r="BO78" s="1">
        <v>4.3547076999999996</v>
      </c>
      <c r="BP78" s="1">
        <v>4.6377993000000002</v>
      </c>
      <c r="BQ78" s="1">
        <v>4.3664746000000001</v>
      </c>
      <c r="BR78" s="1">
        <v>4.4355297</v>
      </c>
      <c r="BS78" s="1">
        <v>4.4826354999999998</v>
      </c>
      <c r="BT78" s="1">
        <f t="shared" si="34"/>
        <v>4.7092116900000001</v>
      </c>
      <c r="BU78" s="1">
        <v>4.2090630999999998</v>
      </c>
      <c r="BV78" s="1">
        <v>4.2621888999999999</v>
      </c>
      <c r="BW78" s="1">
        <v>4.0058097999999998</v>
      </c>
      <c r="BX78" s="1">
        <v>4.3676963000000004</v>
      </c>
      <c r="BY78" s="1">
        <v>4.3428164000000002</v>
      </c>
      <c r="BZ78" s="1">
        <f t="shared" si="35"/>
        <v>4.2375148999999999</v>
      </c>
      <c r="CA78" s="1">
        <v>4.3946953000000004</v>
      </c>
      <c r="CB78" s="1">
        <v>4.4164586000000003</v>
      </c>
      <c r="CC78" s="1">
        <v>4.2516641999999996</v>
      </c>
      <c r="CD78" s="1">
        <v>4.1480965999999997</v>
      </c>
      <c r="CE78" s="1">
        <v>3.7096971999999999</v>
      </c>
      <c r="CF78" s="1">
        <v>3.8314061000000001</v>
      </c>
      <c r="CG78" s="1">
        <v>3.8986268000000002</v>
      </c>
      <c r="CH78" s="1">
        <v>3.5011461000000001</v>
      </c>
      <c r="CI78" s="1">
        <v>3.0962586000000001</v>
      </c>
      <c r="CJ78" s="1">
        <f t="shared" si="36"/>
        <v>3.9164499444444445</v>
      </c>
      <c r="CK78" s="1">
        <v>3.1055826999999998</v>
      </c>
      <c r="CL78" s="1">
        <v>3.1115286000000002</v>
      </c>
      <c r="CM78" s="1">
        <v>3.3586135000000001</v>
      </c>
      <c r="CN78" s="1">
        <v>3.3165393000000001</v>
      </c>
      <c r="CO78" s="1">
        <v>2.9462041999999999</v>
      </c>
      <c r="CP78" s="1">
        <v>2.9740198000000002</v>
      </c>
      <c r="CQ78" s="1">
        <f t="shared" si="37"/>
        <v>3.1354146833333334</v>
      </c>
      <c r="CR78" s="1">
        <v>2.9216804999999999</v>
      </c>
      <c r="CS78" s="1">
        <v>2.8519359</v>
      </c>
      <c r="CT78" s="1">
        <f t="shared" si="38"/>
        <v>2.8868081999999999</v>
      </c>
      <c r="CU78" s="1">
        <v>2.6504924000000001</v>
      </c>
      <c r="CV78" s="1">
        <v>2.6015519999999999</v>
      </c>
      <c r="CW78" s="1">
        <v>2.531177</v>
      </c>
      <c r="CX78" s="1">
        <v>2.4909067</v>
      </c>
      <c r="CY78" s="1">
        <v>2.4968026000000001</v>
      </c>
      <c r="CZ78" s="1">
        <v>2.3299653999999999</v>
      </c>
      <c r="DA78" s="1">
        <f t="shared" si="39"/>
        <v>2.5168160166666667</v>
      </c>
      <c r="DB78" s="1">
        <v>2.2473314000000002</v>
      </c>
      <c r="DC78" s="1">
        <v>2.1972344000000001</v>
      </c>
      <c r="DD78" s="1">
        <v>2.4178525999999998</v>
      </c>
      <c r="DE78" s="1">
        <v>2.2513776000000001</v>
      </c>
      <c r="DF78" s="1">
        <f t="shared" si="40"/>
        <v>2.2784490000000002</v>
      </c>
      <c r="DG78" s="1">
        <v>2.3196200999999999</v>
      </c>
      <c r="DH78" s="1">
        <v>2.4495024999999999</v>
      </c>
      <c r="DI78" s="1">
        <v>2.3219709000000002</v>
      </c>
      <c r="DJ78" s="1">
        <v>2.1893954</v>
      </c>
      <c r="DK78" s="1">
        <v>2.0478082</v>
      </c>
      <c r="DL78" s="1">
        <v>2.0154173000000002</v>
      </c>
      <c r="DM78" s="1">
        <v>2.2804264999999999</v>
      </c>
      <c r="DN78" s="1">
        <v>2.2337498999999998</v>
      </c>
      <c r="DO78" s="1">
        <v>2.3655952999999998</v>
      </c>
      <c r="DP78" s="1">
        <v>2.3235912000000001</v>
      </c>
      <c r="DQ78" s="1">
        <v>2.6068419999999999</v>
      </c>
      <c r="DR78" s="1">
        <v>2.4455996</v>
      </c>
      <c r="DS78" s="1">
        <v>2.5235202000000001</v>
      </c>
      <c r="DT78" s="1">
        <v>2.4817548</v>
      </c>
      <c r="DU78" s="1">
        <v>2.5670280000000001</v>
      </c>
      <c r="DV78" s="1">
        <v>2.7166328000000002</v>
      </c>
      <c r="DW78" s="1">
        <v>2.8746285</v>
      </c>
      <c r="DX78" s="1">
        <v>2.4108610000000001</v>
      </c>
      <c r="DY78" s="1">
        <v>2.6430460999999998</v>
      </c>
      <c r="DZ78" s="1">
        <v>2.6984965999999999</v>
      </c>
      <c r="EA78" s="1">
        <v>3.0718043000000002</v>
      </c>
      <c r="EB78" s="1">
        <v>3.0138444999999998</v>
      </c>
      <c r="EC78" s="1">
        <v>2.5094401999999998</v>
      </c>
      <c r="ED78" s="1">
        <v>2.8979615999999999</v>
      </c>
      <c r="EE78" s="1">
        <v>3.1422829999999999</v>
      </c>
      <c r="EF78" s="1">
        <v>3.0176789999999998</v>
      </c>
      <c r="EG78" s="1">
        <v>3.1335473</v>
      </c>
      <c r="EH78" s="1">
        <v>3.3000740999999998</v>
      </c>
      <c r="EI78" s="1">
        <v>3.3050951999999998</v>
      </c>
      <c r="EJ78" s="1">
        <v>3.3273594000000002</v>
      </c>
      <c r="EK78" s="1">
        <v>3.3711348000000001</v>
      </c>
      <c r="EL78" s="1">
        <v>3.3244457000000001</v>
      </c>
      <c r="EM78" s="1">
        <v>3.2869090999999999</v>
      </c>
      <c r="EN78" s="1">
        <v>3.3049431</v>
      </c>
      <c r="EO78" s="1">
        <v>3.4298552999999998</v>
      </c>
      <c r="EP78" s="1">
        <v>3.4135618000000001</v>
      </c>
      <c r="EQ78" s="1">
        <v>3.7426056999999999</v>
      </c>
      <c r="ER78" s="1">
        <f t="shared" si="41"/>
        <v>2.7867035405405405</v>
      </c>
      <c r="ES78" s="1">
        <v>3.6498591999999999</v>
      </c>
      <c r="ET78" s="1">
        <v>3.4747121000000001</v>
      </c>
      <c r="EU78" s="1">
        <v>3.4995615</v>
      </c>
      <c r="EV78" s="1">
        <v>3.7276389999999999</v>
      </c>
      <c r="EW78" s="1">
        <v>3.8196675999999998</v>
      </c>
      <c r="EX78" s="1">
        <v>3.5991881000000001</v>
      </c>
      <c r="EY78" s="1">
        <v>3.4290425999999998</v>
      </c>
      <c r="EZ78" s="1">
        <v>3.6540020000000002</v>
      </c>
      <c r="FA78" s="1">
        <v>3.6456095999999998</v>
      </c>
      <c r="FB78" s="1">
        <v>3.8516227999999999</v>
      </c>
      <c r="FC78" s="1">
        <v>3.7583468</v>
      </c>
      <c r="FD78" s="1">
        <v>3.7294445000000001</v>
      </c>
      <c r="FE78" s="1">
        <v>3.6582797</v>
      </c>
      <c r="FF78" s="1">
        <v>3.7388601000000001</v>
      </c>
      <c r="FG78" s="1">
        <v>3.7142534</v>
      </c>
      <c r="FH78" s="1">
        <f t="shared" si="42"/>
        <v>3.6633392666666666</v>
      </c>
      <c r="FI78" s="1">
        <v>3.8355572000000002</v>
      </c>
      <c r="FJ78" s="1">
        <v>3.9678984000000002</v>
      </c>
      <c r="FK78" s="1">
        <v>3.8461509</v>
      </c>
      <c r="FL78" s="1">
        <v>3.9440168999999998</v>
      </c>
      <c r="FM78" s="1">
        <v>3.6573207000000001</v>
      </c>
      <c r="FN78" s="1">
        <v>3.9080143000000001</v>
      </c>
      <c r="FO78" s="1">
        <v>3.8802862</v>
      </c>
      <c r="FP78" s="1">
        <v>4.1101565000000004</v>
      </c>
      <c r="FQ78" s="1">
        <v>4.4381008</v>
      </c>
      <c r="FR78" s="1">
        <v>4.1138200999999999</v>
      </c>
      <c r="FS78" s="1">
        <v>3.9402647000000002</v>
      </c>
      <c r="FT78" s="1">
        <v>3.7901766000000001</v>
      </c>
      <c r="FU78" s="1">
        <v>4.1736779000000004</v>
      </c>
      <c r="FV78" s="1">
        <v>3.9255871999999998</v>
      </c>
      <c r="FW78" s="1">
        <v>4.2604828000000001</v>
      </c>
      <c r="FX78" s="1">
        <v>4.4565272</v>
      </c>
      <c r="FY78" s="1">
        <v>4.1838021000000003</v>
      </c>
      <c r="FZ78" s="1">
        <v>4.1914673000000002</v>
      </c>
      <c r="GA78" s="1">
        <v>4.5369434000000002</v>
      </c>
      <c r="GB78" s="1">
        <v>4.0934806000000004</v>
      </c>
      <c r="GC78" s="1">
        <v>4.9471359000000001</v>
      </c>
      <c r="GD78" s="1">
        <f t="shared" si="43"/>
        <v>4.1048032238095242</v>
      </c>
      <c r="GE78" s="1">
        <v>4.0972505000000004</v>
      </c>
      <c r="GF78" s="1">
        <v>4.5425700999999998</v>
      </c>
      <c r="GG78" s="1">
        <v>4.5509725000000003</v>
      </c>
      <c r="GH78" s="1">
        <v>3.7291368999999999</v>
      </c>
      <c r="GI78" s="1">
        <v>4.1985817000000001</v>
      </c>
      <c r="GJ78" s="1">
        <v>4.2909369000000002</v>
      </c>
      <c r="GK78" s="1">
        <v>4.4747639000000001</v>
      </c>
      <c r="GL78" s="1">
        <v>4.2904128999999998</v>
      </c>
      <c r="GM78" s="1">
        <v>4.1844353999999999</v>
      </c>
      <c r="GN78" s="1">
        <v>4.4788895000000002</v>
      </c>
      <c r="GO78" s="1">
        <v>4.4974384000000001</v>
      </c>
      <c r="GP78" s="1">
        <v>4.9896687999999996</v>
      </c>
      <c r="GQ78" s="1">
        <v>4.8735504000000001</v>
      </c>
      <c r="GR78" s="1">
        <v>4.9028606000000003</v>
      </c>
      <c r="GS78" s="1">
        <f t="shared" si="44"/>
        <v>4.4358191785714283</v>
      </c>
    </row>
    <row r="79" spans="1:201" x14ac:dyDescent="0.25">
      <c r="A79" s="1">
        <v>43.6665001</v>
      </c>
      <c r="B79" s="1">
        <v>3.7617025000000002</v>
      </c>
      <c r="C79" s="1">
        <v>3.5435629</v>
      </c>
      <c r="D79" s="1">
        <v>3.5044355</v>
      </c>
      <c r="E79" s="1">
        <v>3.7000438999999998</v>
      </c>
      <c r="F79" s="1">
        <v>3.8180345999999998</v>
      </c>
      <c r="G79" s="1">
        <v>3.5213315000000001</v>
      </c>
      <c r="H79" s="1">
        <v>3.7909967999999998</v>
      </c>
      <c r="I79" s="1">
        <v>3.7728486000000001</v>
      </c>
      <c r="J79" s="1">
        <v>3.7927673</v>
      </c>
      <c r="K79" s="1">
        <v>3.5354722000000001</v>
      </c>
      <c r="L79" s="1">
        <v>3.6142553999999998</v>
      </c>
      <c r="M79" s="1">
        <v>3.7154677</v>
      </c>
      <c r="N79" s="1">
        <v>3.4846078999999999</v>
      </c>
      <c r="O79" s="1">
        <f t="shared" si="30"/>
        <v>3.6581174461538457</v>
      </c>
      <c r="P79" s="1">
        <v>3.7012073999999999</v>
      </c>
      <c r="Q79" s="1">
        <v>3.6638117000000001</v>
      </c>
      <c r="R79" s="1">
        <v>3.8234184</v>
      </c>
      <c r="S79" s="1">
        <v>4.0915856000000002</v>
      </c>
      <c r="T79" s="1">
        <v>4.4546999999999999</v>
      </c>
      <c r="U79" s="1">
        <f t="shared" si="31"/>
        <v>3.94694462</v>
      </c>
      <c r="V79" s="1">
        <v>4.6074127999999996</v>
      </c>
      <c r="W79" s="1">
        <v>4.7667542000000003</v>
      </c>
      <c r="X79" s="1">
        <v>4.6979984999999997</v>
      </c>
      <c r="Y79" s="1">
        <v>4.9115833999999996</v>
      </c>
      <c r="Z79" s="1">
        <v>5.4400124999999999</v>
      </c>
      <c r="AA79" s="1">
        <v>6.4355459000000002</v>
      </c>
      <c r="AB79" s="1">
        <v>6.4674306000000001</v>
      </c>
      <c r="AC79" s="1">
        <v>6.2029947999999999</v>
      </c>
      <c r="AD79" s="1">
        <v>5.6811705000000003</v>
      </c>
      <c r="AE79" s="1">
        <v>5.9264188000000004</v>
      </c>
      <c r="AF79" s="1">
        <v>5.9940739000000001</v>
      </c>
      <c r="AG79" s="1">
        <v>6.0818118999999999</v>
      </c>
      <c r="AH79" s="1">
        <v>5.9779147999999998</v>
      </c>
      <c r="AI79" s="1">
        <v>5.6754074000000001</v>
      </c>
      <c r="AJ79" s="1">
        <v>5.2404675000000003</v>
      </c>
      <c r="AK79" s="1">
        <v>4.9646764000000001</v>
      </c>
      <c r="AL79" s="1">
        <v>4.5800742999999997</v>
      </c>
      <c r="AM79" s="1">
        <v>4.3938813000000003</v>
      </c>
      <c r="AN79" s="1">
        <v>4.3128886</v>
      </c>
      <c r="AO79" s="1">
        <v>4.6130437999999998</v>
      </c>
      <c r="AP79" s="1">
        <v>4.2288322000000003</v>
      </c>
      <c r="AQ79" s="1">
        <f t="shared" si="32"/>
        <v>5.2952568619047611</v>
      </c>
      <c r="AR79" s="1">
        <v>4.0779018000000002</v>
      </c>
      <c r="AS79" s="1">
        <v>4.1382070000000004</v>
      </c>
      <c r="AT79" s="1">
        <v>4.5219126000000003</v>
      </c>
      <c r="AU79" s="1">
        <v>4.3564591000000004</v>
      </c>
      <c r="AV79" s="1">
        <v>3.7946157</v>
      </c>
      <c r="AW79" s="1">
        <v>3.5877099000000001</v>
      </c>
      <c r="AX79" s="1">
        <v>4.2441826000000002</v>
      </c>
      <c r="AY79" s="1">
        <f t="shared" si="33"/>
        <v>4.1029983857142867</v>
      </c>
      <c r="AZ79" s="1">
        <v>4.3744540000000001</v>
      </c>
      <c r="BA79" s="1">
        <v>4.4056334000000001</v>
      </c>
      <c r="BB79" s="1">
        <v>4.6919069000000002</v>
      </c>
      <c r="BC79" s="1">
        <v>5.4235740000000003</v>
      </c>
      <c r="BD79" s="1">
        <v>5.4470891999999997</v>
      </c>
      <c r="BE79" s="1">
        <v>4.1144118000000001</v>
      </c>
      <c r="BF79" s="1">
        <v>6.0332866000000003</v>
      </c>
      <c r="BG79" s="1">
        <v>5.3144231</v>
      </c>
      <c r="BH79" s="1">
        <v>4.7197018000000002</v>
      </c>
      <c r="BI79" s="1">
        <v>3.5451679</v>
      </c>
      <c r="BJ79" s="1">
        <v>5.8643451000000004</v>
      </c>
      <c r="BK79" s="1">
        <v>5.7538381000000003</v>
      </c>
      <c r="BL79" s="1">
        <v>5.3582511000000004</v>
      </c>
      <c r="BM79" s="1">
        <v>6.1645637000000004</v>
      </c>
      <c r="BN79" s="1">
        <v>4.3717489</v>
      </c>
      <c r="BO79" s="1">
        <v>3.9002699999999999</v>
      </c>
      <c r="BP79" s="1">
        <v>4.2076115999999999</v>
      </c>
      <c r="BQ79" s="1">
        <v>3.8773699000000001</v>
      </c>
      <c r="BR79" s="1">
        <v>3.9186518000000001</v>
      </c>
      <c r="BS79" s="1">
        <v>3.9880475999999998</v>
      </c>
      <c r="BT79" s="1">
        <f t="shared" si="34"/>
        <v>4.7737173250000016</v>
      </c>
      <c r="BU79" s="1">
        <v>3.7223004999999998</v>
      </c>
      <c r="BV79" s="1">
        <v>3.820576</v>
      </c>
      <c r="BW79" s="1">
        <v>3.5314274000000001</v>
      </c>
      <c r="BX79" s="1">
        <v>3.9383043999999998</v>
      </c>
      <c r="BY79" s="1">
        <v>3.9469069999999999</v>
      </c>
      <c r="BZ79" s="1">
        <f t="shared" si="35"/>
        <v>3.7919030600000001</v>
      </c>
      <c r="CA79" s="1">
        <v>4.0031613999999998</v>
      </c>
      <c r="CB79" s="1">
        <v>3.9675832</v>
      </c>
      <c r="CC79" s="1">
        <v>3.8376709999999998</v>
      </c>
      <c r="CD79" s="1">
        <v>3.7075128999999998</v>
      </c>
      <c r="CE79" s="1">
        <v>3.3235979000000002</v>
      </c>
      <c r="CF79" s="1">
        <v>3.4535029000000002</v>
      </c>
      <c r="CG79" s="1">
        <v>3.5794244000000002</v>
      </c>
      <c r="CH79" s="1">
        <v>3.1319861000000002</v>
      </c>
      <c r="CI79" s="1">
        <v>2.7126627000000001</v>
      </c>
      <c r="CJ79" s="1">
        <f t="shared" si="36"/>
        <v>3.5241224999999998</v>
      </c>
      <c r="CK79" s="1">
        <v>2.7544078999999999</v>
      </c>
      <c r="CL79" s="1">
        <v>2.7467575000000002</v>
      </c>
      <c r="CM79" s="1">
        <v>2.9901452000000002</v>
      </c>
      <c r="CN79" s="1">
        <v>2.9424233000000002</v>
      </c>
      <c r="CO79" s="1">
        <v>2.5865638</v>
      </c>
      <c r="CP79" s="1">
        <v>2.6057971000000002</v>
      </c>
      <c r="CQ79" s="1">
        <f t="shared" si="37"/>
        <v>2.7710158000000003</v>
      </c>
      <c r="CR79" s="1">
        <v>2.5633416000000002</v>
      </c>
      <c r="CS79" s="1">
        <v>2.4801874000000002</v>
      </c>
      <c r="CT79" s="1">
        <f t="shared" si="38"/>
        <v>2.5217645000000002</v>
      </c>
      <c r="CU79" s="1">
        <v>2.3148998999999999</v>
      </c>
      <c r="CV79" s="1">
        <v>2.2692800000000002</v>
      </c>
      <c r="CW79" s="1">
        <v>2.2258148000000002</v>
      </c>
      <c r="CX79" s="1">
        <v>2.187602</v>
      </c>
      <c r="CY79" s="1">
        <v>2.2046646999999999</v>
      </c>
      <c r="CZ79" s="1">
        <v>2.0890887</v>
      </c>
      <c r="DA79" s="1">
        <f t="shared" si="39"/>
        <v>2.2152250166666669</v>
      </c>
      <c r="DB79" s="1">
        <v>2.0561327999999999</v>
      </c>
      <c r="DC79" s="1">
        <v>1.9719886</v>
      </c>
      <c r="DD79" s="1">
        <v>2.1570661000000002</v>
      </c>
      <c r="DE79" s="1">
        <v>2.0539637000000002</v>
      </c>
      <c r="DF79" s="1">
        <f t="shared" si="40"/>
        <v>2.0597878000000001</v>
      </c>
      <c r="DG79" s="1">
        <v>2.1288776</v>
      </c>
      <c r="DH79" s="1">
        <v>2.2594042000000001</v>
      </c>
      <c r="DI79" s="1">
        <v>2.1257524000000001</v>
      </c>
      <c r="DJ79" s="1">
        <v>1.9795034</v>
      </c>
      <c r="DK79" s="1">
        <v>1.8598447</v>
      </c>
      <c r="DL79" s="1">
        <v>1.8305758999999999</v>
      </c>
      <c r="DM79" s="1">
        <v>2.0895609999999998</v>
      </c>
      <c r="DN79" s="1">
        <v>2.032521</v>
      </c>
      <c r="DO79" s="1">
        <v>2.1445565000000002</v>
      </c>
      <c r="DP79" s="1">
        <v>2.1072690000000001</v>
      </c>
      <c r="DQ79" s="1">
        <v>2.3968715999999999</v>
      </c>
      <c r="DR79" s="1">
        <v>2.2362560999999999</v>
      </c>
      <c r="DS79" s="1">
        <v>2.3039019000000001</v>
      </c>
      <c r="DT79" s="1">
        <v>2.2731612000000001</v>
      </c>
      <c r="DU79" s="1">
        <v>2.3493444999999999</v>
      </c>
      <c r="DV79" s="1">
        <v>2.5152587999999998</v>
      </c>
      <c r="DW79" s="1">
        <v>2.6968888999999998</v>
      </c>
      <c r="DX79" s="1">
        <v>2.2246424999999999</v>
      </c>
      <c r="DY79" s="1">
        <v>2.4552247999999999</v>
      </c>
      <c r="DZ79" s="1">
        <v>2.5095556000000001</v>
      </c>
      <c r="EA79" s="1">
        <v>2.8701861000000002</v>
      </c>
      <c r="EB79" s="1">
        <v>2.8152723000000002</v>
      </c>
      <c r="EC79" s="1">
        <v>2.3232965000000001</v>
      </c>
      <c r="ED79" s="1">
        <v>2.7093712999999999</v>
      </c>
      <c r="EE79" s="1">
        <v>2.9611049</v>
      </c>
      <c r="EF79" s="1">
        <v>2.8183205</v>
      </c>
      <c r="EG79" s="1">
        <v>2.9337670999999999</v>
      </c>
      <c r="EH79" s="1">
        <v>3.0899090999999999</v>
      </c>
      <c r="EI79" s="1">
        <v>3.1002214000000001</v>
      </c>
      <c r="EJ79" s="1">
        <v>3.1149311000000002</v>
      </c>
      <c r="EK79" s="1">
        <v>3.1616764000000002</v>
      </c>
      <c r="EL79" s="1">
        <v>3.0957720000000002</v>
      </c>
      <c r="EM79" s="1">
        <v>3.0665507000000001</v>
      </c>
      <c r="EN79" s="1">
        <v>3.0944878999999998</v>
      </c>
      <c r="EO79" s="1">
        <v>3.2032671000000001</v>
      </c>
      <c r="EP79" s="1">
        <v>3.2052630999999998</v>
      </c>
      <c r="EQ79" s="1">
        <v>3.5432600999999999</v>
      </c>
      <c r="ER79" s="1">
        <f t="shared" si="41"/>
        <v>2.5844764648648644</v>
      </c>
      <c r="ES79" s="1">
        <v>3.4915761999999999</v>
      </c>
      <c r="ET79" s="1">
        <v>3.3171322000000001</v>
      </c>
      <c r="EU79" s="1">
        <v>3.3383436</v>
      </c>
      <c r="EV79" s="1">
        <v>3.5933106000000001</v>
      </c>
      <c r="EW79" s="1">
        <v>3.6944374999999998</v>
      </c>
      <c r="EX79" s="1">
        <v>3.4351577999999998</v>
      </c>
      <c r="EY79" s="1">
        <v>3.2757174999999998</v>
      </c>
      <c r="EZ79" s="1">
        <v>3.4857230000000001</v>
      </c>
      <c r="FA79" s="1">
        <v>3.5304278999999998</v>
      </c>
      <c r="FB79" s="1">
        <v>3.7513835000000002</v>
      </c>
      <c r="FC79" s="1">
        <v>3.6681929000000002</v>
      </c>
      <c r="FD79" s="1">
        <v>3.6060696000000001</v>
      </c>
      <c r="FE79" s="1">
        <v>3.5362325000000001</v>
      </c>
      <c r="FF79" s="1">
        <v>3.5993702000000001</v>
      </c>
      <c r="FG79" s="1">
        <v>3.6061996999999999</v>
      </c>
      <c r="FH79" s="1">
        <f t="shared" si="42"/>
        <v>3.5286183133333329</v>
      </c>
      <c r="FI79" s="1">
        <v>3.7436563999999999</v>
      </c>
      <c r="FJ79" s="1">
        <v>3.9146871999999999</v>
      </c>
      <c r="FK79" s="1">
        <v>3.8728699999999998</v>
      </c>
      <c r="FL79" s="1">
        <v>3.8493105999999999</v>
      </c>
      <c r="FM79" s="1">
        <v>3.5267856000000002</v>
      </c>
      <c r="FN79" s="1">
        <v>3.7628005</v>
      </c>
      <c r="FO79" s="1">
        <v>3.7546241</v>
      </c>
      <c r="FP79" s="1">
        <v>4.0004071999999997</v>
      </c>
      <c r="FQ79" s="1">
        <v>4.4145317000000004</v>
      </c>
      <c r="FR79" s="1">
        <v>3.9920151000000001</v>
      </c>
      <c r="FS79" s="1">
        <v>3.8010616000000002</v>
      </c>
      <c r="FT79" s="1">
        <v>3.6866960999999998</v>
      </c>
      <c r="FU79" s="1">
        <v>4.0265446000000003</v>
      </c>
      <c r="FV79" s="1">
        <v>3.8030910000000002</v>
      </c>
      <c r="FW79" s="1">
        <v>4.1035104000000002</v>
      </c>
      <c r="FX79" s="1">
        <v>4.2954001000000002</v>
      </c>
      <c r="FY79" s="1">
        <v>4.0599413000000002</v>
      </c>
      <c r="FZ79" s="1">
        <v>4.0396748000000002</v>
      </c>
      <c r="GA79" s="1">
        <v>4.3957410000000001</v>
      </c>
      <c r="GB79" s="1">
        <v>4.0937324000000004</v>
      </c>
      <c r="GC79" s="1">
        <v>5.0445871000000002</v>
      </c>
      <c r="GD79" s="1">
        <f t="shared" si="43"/>
        <v>4.0086508952380955</v>
      </c>
      <c r="GE79" s="1">
        <v>4.0097923</v>
      </c>
      <c r="GF79" s="1">
        <v>4.4576526000000003</v>
      </c>
      <c r="GG79" s="1">
        <v>4.4456262999999998</v>
      </c>
      <c r="GH79" s="1">
        <v>3.6123767</v>
      </c>
      <c r="GI79" s="1">
        <v>4.0918722000000001</v>
      </c>
      <c r="GJ79" s="1">
        <v>4.2042222000000002</v>
      </c>
      <c r="GK79" s="1">
        <v>4.3653588000000001</v>
      </c>
      <c r="GL79" s="1">
        <v>4.2338361999999998</v>
      </c>
      <c r="GM79" s="1">
        <v>4.0846634000000002</v>
      </c>
      <c r="GN79" s="1">
        <v>4.3635720999999998</v>
      </c>
      <c r="GO79" s="1">
        <v>4.3356810000000001</v>
      </c>
      <c r="GP79" s="1">
        <v>4.9419050000000002</v>
      </c>
      <c r="GQ79" s="1">
        <v>4.6876673999999996</v>
      </c>
      <c r="GR79" s="1">
        <v>4.7024445999999998</v>
      </c>
      <c r="GS79" s="1">
        <f t="shared" si="44"/>
        <v>4.324047914285714</v>
      </c>
    </row>
    <row r="80" spans="1:201" x14ac:dyDescent="0.25">
      <c r="A80" s="1">
        <v>47.935600299999997</v>
      </c>
      <c r="B80" s="1">
        <v>3.4312398000000002</v>
      </c>
      <c r="C80" s="1">
        <v>3.2760177000000001</v>
      </c>
      <c r="D80" s="1">
        <v>3.2429220999999999</v>
      </c>
      <c r="E80" s="1">
        <v>3.4430887999999999</v>
      </c>
      <c r="F80" s="1">
        <v>3.4326374999999998</v>
      </c>
      <c r="G80" s="1">
        <v>3.2442981999999998</v>
      </c>
      <c r="H80" s="1">
        <v>3.5155088999999999</v>
      </c>
      <c r="I80" s="1">
        <v>3.4506583000000002</v>
      </c>
      <c r="J80" s="1">
        <v>3.5399474999999998</v>
      </c>
      <c r="K80" s="1">
        <v>3.2256670000000001</v>
      </c>
      <c r="L80" s="1">
        <v>3.2456763</v>
      </c>
      <c r="M80" s="1">
        <v>3.4221265000000001</v>
      </c>
      <c r="N80" s="1">
        <v>3.2165925999999998</v>
      </c>
      <c r="O80" s="1">
        <f t="shared" si="30"/>
        <v>3.360490861538461</v>
      </c>
      <c r="P80" s="1">
        <v>3.4453528000000002</v>
      </c>
      <c r="Q80" s="1">
        <v>3.2641344000000001</v>
      </c>
      <c r="R80" s="1">
        <v>3.4056468</v>
      </c>
      <c r="S80" s="1">
        <v>3.7647757999999998</v>
      </c>
      <c r="T80" s="1">
        <v>4.2294025</v>
      </c>
      <c r="U80" s="1">
        <f t="shared" si="31"/>
        <v>3.62186246</v>
      </c>
      <c r="V80" s="1">
        <v>4.3908361999999999</v>
      </c>
      <c r="W80" s="1">
        <v>4.5139488999999999</v>
      </c>
      <c r="X80" s="1">
        <v>4.5122432999999997</v>
      </c>
      <c r="Y80" s="1">
        <v>4.6691351000000001</v>
      </c>
      <c r="Z80" s="1">
        <v>5.2661438</v>
      </c>
      <c r="AA80" s="1">
        <v>6.3084083</v>
      </c>
      <c r="AB80" s="1">
        <v>6.2533745999999999</v>
      </c>
      <c r="AC80" s="1">
        <v>5.8473443999999999</v>
      </c>
      <c r="AD80" s="1">
        <v>5.2930894000000004</v>
      </c>
      <c r="AE80" s="1">
        <v>5.5505934000000003</v>
      </c>
      <c r="AF80" s="1">
        <v>5.6243391000000003</v>
      </c>
      <c r="AG80" s="1">
        <v>5.6931820000000002</v>
      </c>
      <c r="AH80" s="1">
        <v>5.6841797999999999</v>
      </c>
      <c r="AI80" s="1">
        <v>5.2386493999999999</v>
      </c>
      <c r="AJ80" s="1">
        <v>4.8641395999999997</v>
      </c>
      <c r="AK80" s="1">
        <v>4.4166135999999998</v>
      </c>
      <c r="AL80" s="1">
        <v>4.0598692999999999</v>
      </c>
      <c r="AM80" s="1">
        <v>3.8917443999999999</v>
      </c>
      <c r="AN80" s="1">
        <v>3.7970796</v>
      </c>
      <c r="AO80" s="1">
        <v>4.1249722999999996</v>
      </c>
      <c r="AP80" s="1">
        <v>3.7070908999999999</v>
      </c>
      <c r="AQ80" s="1">
        <f t="shared" si="32"/>
        <v>4.9384274952380949</v>
      </c>
      <c r="AR80" s="1">
        <v>3.5270014000000001</v>
      </c>
      <c r="AS80" s="1">
        <v>3.5855472000000002</v>
      </c>
      <c r="AT80" s="1">
        <v>3.9470716000000001</v>
      </c>
      <c r="AU80" s="1">
        <v>3.8113389</v>
      </c>
      <c r="AV80" s="1">
        <v>3.2964253000000001</v>
      </c>
      <c r="AW80" s="1">
        <v>3.1383448</v>
      </c>
      <c r="AX80" s="1">
        <v>3.7267432</v>
      </c>
      <c r="AY80" s="1">
        <f t="shared" si="33"/>
        <v>3.5760674857142858</v>
      </c>
      <c r="AZ80" s="1">
        <v>3.8477488000000002</v>
      </c>
      <c r="BA80" s="1">
        <v>3.9008037999999998</v>
      </c>
      <c r="BB80" s="1">
        <v>4.4025930999999998</v>
      </c>
      <c r="BC80" s="1">
        <v>5.4560208000000001</v>
      </c>
      <c r="BD80" s="1">
        <v>5.6598987999999997</v>
      </c>
      <c r="BE80" s="1">
        <v>4.1752833999999996</v>
      </c>
      <c r="BF80" s="1">
        <v>6.2098436000000001</v>
      </c>
      <c r="BG80" s="1">
        <v>5.4681835000000003</v>
      </c>
      <c r="BH80" s="1">
        <v>4.9161663000000004</v>
      </c>
      <c r="BI80" s="1">
        <v>3.7909942000000001</v>
      </c>
      <c r="BJ80" s="1">
        <v>6.1308603000000002</v>
      </c>
      <c r="BK80" s="1">
        <v>6.1612229000000003</v>
      </c>
      <c r="BL80" s="1">
        <v>5.745069</v>
      </c>
      <c r="BM80" s="1">
        <v>6.3055186000000001</v>
      </c>
      <c r="BN80" s="1">
        <v>3.8767855</v>
      </c>
      <c r="BO80" s="1">
        <v>3.3766813</v>
      </c>
      <c r="BP80" s="1">
        <v>3.6682595999999998</v>
      </c>
      <c r="BQ80" s="1">
        <v>3.3100909999999999</v>
      </c>
      <c r="BR80" s="1">
        <v>3.3288373999999998</v>
      </c>
      <c r="BS80" s="1">
        <v>3.4085554999999998</v>
      </c>
      <c r="BT80" s="1">
        <f t="shared" si="34"/>
        <v>4.6569708700000003</v>
      </c>
      <c r="BU80" s="1">
        <v>3.1715418999999998</v>
      </c>
      <c r="BV80" s="1">
        <v>3.3052397</v>
      </c>
      <c r="BW80" s="1">
        <v>3.0083310999999999</v>
      </c>
      <c r="BX80" s="1">
        <v>3.4227245000000002</v>
      </c>
      <c r="BY80" s="1">
        <v>3.4559574</v>
      </c>
      <c r="BZ80" s="1">
        <f t="shared" si="35"/>
        <v>3.2727589199999998</v>
      </c>
      <c r="CA80" s="1">
        <v>3.5156748000000002</v>
      </c>
      <c r="CB80" s="1">
        <v>3.4315609999999999</v>
      </c>
      <c r="CC80" s="1">
        <v>3.3373238999999999</v>
      </c>
      <c r="CD80" s="1">
        <v>3.1941245</v>
      </c>
      <c r="CE80" s="1">
        <v>2.8837328000000002</v>
      </c>
      <c r="CF80" s="1">
        <v>3.0145173000000001</v>
      </c>
      <c r="CG80" s="1">
        <v>3.1824837000000001</v>
      </c>
      <c r="CH80" s="1">
        <v>2.7226431</v>
      </c>
      <c r="CI80" s="1">
        <v>2.3135281000000001</v>
      </c>
      <c r="CJ80" s="1">
        <f t="shared" si="36"/>
        <v>3.0661765777777776</v>
      </c>
      <c r="CK80" s="1">
        <v>2.3770514</v>
      </c>
      <c r="CL80" s="1">
        <v>2.3571553000000001</v>
      </c>
      <c r="CM80" s="1">
        <v>2.5919042000000001</v>
      </c>
      <c r="CN80" s="1">
        <v>2.5368102000000001</v>
      </c>
      <c r="CO80" s="1">
        <v>2.2197518000000001</v>
      </c>
      <c r="CP80" s="1">
        <v>2.2302985</v>
      </c>
      <c r="CQ80" s="1">
        <f t="shared" si="37"/>
        <v>2.3854952333333332</v>
      </c>
      <c r="CR80" s="1">
        <v>2.1914082000000001</v>
      </c>
      <c r="CS80" s="1">
        <v>2.1021605000000001</v>
      </c>
      <c r="CT80" s="1">
        <f t="shared" si="38"/>
        <v>2.1467843499999999</v>
      </c>
      <c r="CU80" s="1">
        <v>1.9742396</v>
      </c>
      <c r="CV80" s="1">
        <v>1.9278138</v>
      </c>
      <c r="CW80" s="1">
        <v>1.9087281</v>
      </c>
      <c r="CX80" s="1">
        <v>1.8825767</v>
      </c>
      <c r="CY80" s="1">
        <v>1.9027646</v>
      </c>
      <c r="CZ80" s="1">
        <v>1.8379087000000001</v>
      </c>
      <c r="DA80" s="1">
        <f t="shared" si="39"/>
        <v>1.9056719166666667</v>
      </c>
      <c r="DB80" s="1">
        <v>1.8485649</v>
      </c>
      <c r="DC80" s="1">
        <v>1.7342576999999999</v>
      </c>
      <c r="DD80" s="1">
        <v>1.8824992</v>
      </c>
      <c r="DE80" s="1">
        <v>1.8366225</v>
      </c>
      <c r="DF80" s="1">
        <f t="shared" si="40"/>
        <v>1.8254860749999999</v>
      </c>
      <c r="DG80" s="1">
        <v>1.9135187</v>
      </c>
      <c r="DH80" s="1">
        <v>2.0418341</v>
      </c>
      <c r="DI80" s="1">
        <v>1.9052617999999999</v>
      </c>
      <c r="DJ80" s="1">
        <v>1.7530036</v>
      </c>
      <c r="DK80" s="1">
        <v>1.6542345000000001</v>
      </c>
      <c r="DL80" s="1">
        <v>1.6268940000000001</v>
      </c>
      <c r="DM80" s="1">
        <v>1.8706754000000001</v>
      </c>
      <c r="DN80" s="1">
        <v>1.8050826</v>
      </c>
      <c r="DO80" s="1">
        <v>1.8956436000000001</v>
      </c>
      <c r="DP80" s="1">
        <v>1.8647294000000001</v>
      </c>
      <c r="DQ80" s="1">
        <v>2.1442974000000001</v>
      </c>
      <c r="DR80" s="1">
        <v>1.9896837000000001</v>
      </c>
      <c r="DS80" s="1">
        <v>2.0446837000000002</v>
      </c>
      <c r="DT80" s="1">
        <v>2.0260055000000001</v>
      </c>
      <c r="DU80" s="1">
        <v>2.0889739999999999</v>
      </c>
      <c r="DV80" s="1">
        <v>2.2655237000000001</v>
      </c>
      <c r="DW80" s="1">
        <v>2.4629604999999999</v>
      </c>
      <c r="DX80" s="1">
        <v>2.0006911999999999</v>
      </c>
      <c r="DY80" s="1">
        <v>2.2129308999999999</v>
      </c>
      <c r="DZ80" s="1">
        <v>2.2600962999999998</v>
      </c>
      <c r="EA80" s="1">
        <v>2.5930160999999998</v>
      </c>
      <c r="EB80" s="1">
        <v>2.5493701</v>
      </c>
      <c r="EC80" s="1">
        <v>2.0846027999999999</v>
      </c>
      <c r="ED80" s="1">
        <v>2.4544337000000001</v>
      </c>
      <c r="EE80" s="1">
        <v>2.7094193</v>
      </c>
      <c r="EF80" s="1">
        <v>2.5560832000000002</v>
      </c>
      <c r="EG80" s="1">
        <v>2.6634083</v>
      </c>
      <c r="EH80" s="1">
        <v>2.8058375999999998</v>
      </c>
      <c r="EI80" s="1">
        <v>2.8209577000000001</v>
      </c>
      <c r="EJ80" s="1">
        <v>2.8300649999999998</v>
      </c>
      <c r="EK80" s="1">
        <v>2.8797679</v>
      </c>
      <c r="EL80" s="1">
        <v>2.7924479999999998</v>
      </c>
      <c r="EM80" s="1">
        <v>2.7710995999999999</v>
      </c>
      <c r="EN80" s="1">
        <v>2.8054370999999998</v>
      </c>
      <c r="EO80" s="1">
        <v>2.8937423</v>
      </c>
      <c r="EP80" s="1">
        <v>2.9157894</v>
      </c>
      <c r="EQ80" s="1">
        <v>3.2565502999999998</v>
      </c>
      <c r="ER80" s="1">
        <f t="shared" si="41"/>
        <v>2.3299662972972972</v>
      </c>
      <c r="ES80" s="1">
        <v>3.2573295</v>
      </c>
      <c r="ET80" s="1">
        <v>3.0867130999999999</v>
      </c>
      <c r="EU80" s="1">
        <v>3.1073430000000002</v>
      </c>
      <c r="EV80" s="1">
        <v>3.3745257999999998</v>
      </c>
      <c r="EW80" s="1">
        <v>3.4760469999999999</v>
      </c>
      <c r="EX80" s="1">
        <v>3.1907999999999999</v>
      </c>
      <c r="EY80" s="1">
        <v>3.0424614000000001</v>
      </c>
      <c r="EZ80" s="1">
        <v>3.2380358999999999</v>
      </c>
      <c r="FA80" s="1">
        <v>3.3400740999999998</v>
      </c>
      <c r="FB80" s="1">
        <v>3.5593379000000001</v>
      </c>
      <c r="FC80" s="1">
        <v>3.4770365000000001</v>
      </c>
      <c r="FD80" s="1">
        <v>3.3992314000000001</v>
      </c>
      <c r="FE80" s="1">
        <v>3.3384339999999999</v>
      </c>
      <c r="FF80" s="1">
        <v>3.3711872000000001</v>
      </c>
      <c r="FG80" s="1">
        <v>3.4133173999999999</v>
      </c>
      <c r="FH80" s="1">
        <f t="shared" si="42"/>
        <v>3.3114582799999992</v>
      </c>
      <c r="FI80" s="1">
        <v>3.5623819999999999</v>
      </c>
      <c r="FJ80" s="1">
        <v>3.7563287999999999</v>
      </c>
      <c r="FK80" s="1">
        <v>3.7868588000000001</v>
      </c>
      <c r="FL80" s="1">
        <v>3.6469369</v>
      </c>
      <c r="FM80" s="1">
        <v>3.3185775</v>
      </c>
      <c r="FN80" s="1">
        <v>3.5241129</v>
      </c>
      <c r="FO80" s="1">
        <v>3.5260875</v>
      </c>
      <c r="FP80" s="1">
        <v>3.7709891999999998</v>
      </c>
      <c r="FQ80" s="1">
        <v>4.2426510000000004</v>
      </c>
      <c r="FR80" s="1">
        <v>3.7529792999999998</v>
      </c>
      <c r="FS80" s="1">
        <v>3.5597789</v>
      </c>
      <c r="FT80" s="1">
        <v>3.4846606000000002</v>
      </c>
      <c r="FU80" s="1">
        <v>3.7571048999999999</v>
      </c>
      <c r="FV80" s="1">
        <v>3.5811982000000002</v>
      </c>
      <c r="FW80" s="1">
        <v>3.8142269</v>
      </c>
      <c r="FX80" s="1">
        <v>3.9795978000000001</v>
      </c>
      <c r="FY80" s="1">
        <v>3.7947134999999999</v>
      </c>
      <c r="FZ80" s="1">
        <v>3.7455897</v>
      </c>
      <c r="GA80" s="1">
        <v>4.0945467999999998</v>
      </c>
      <c r="GB80" s="1">
        <v>3.9639142000000001</v>
      </c>
      <c r="GC80" s="1">
        <v>4.9104342000000001</v>
      </c>
      <c r="GD80" s="1">
        <f t="shared" si="43"/>
        <v>3.7892223619047618</v>
      </c>
      <c r="GE80" s="1">
        <v>3.7801467999999998</v>
      </c>
      <c r="GF80" s="1">
        <v>4.2120357000000004</v>
      </c>
      <c r="GG80" s="1">
        <v>4.1845641000000002</v>
      </c>
      <c r="GH80" s="1">
        <v>3.3915863000000002</v>
      </c>
      <c r="GI80" s="1">
        <v>3.8531034000000002</v>
      </c>
      <c r="GJ80" s="1">
        <v>3.9733021000000002</v>
      </c>
      <c r="GK80" s="1">
        <v>4.1089210999999999</v>
      </c>
      <c r="GL80" s="1">
        <v>4.0340008999999997</v>
      </c>
      <c r="GM80" s="1">
        <v>3.8457235999999999</v>
      </c>
      <c r="GN80" s="1">
        <v>4.0827340999999997</v>
      </c>
      <c r="GO80" s="1">
        <v>4.0093893999999999</v>
      </c>
      <c r="GP80" s="1">
        <v>4.6869354000000003</v>
      </c>
      <c r="GQ80" s="1">
        <v>4.3029275</v>
      </c>
      <c r="GR80" s="1">
        <v>4.3015870999999999</v>
      </c>
      <c r="GS80" s="1">
        <f t="shared" si="44"/>
        <v>4.0547826785714296</v>
      </c>
    </row>
    <row r="81" spans="1:201" x14ac:dyDescent="0.25">
      <c r="A81" s="1">
        <v>52.622001599999997</v>
      </c>
      <c r="B81" s="1">
        <v>2.9871998</v>
      </c>
      <c r="C81" s="1">
        <v>2.9032626000000001</v>
      </c>
      <c r="D81" s="1">
        <v>2.8916925999999998</v>
      </c>
      <c r="E81" s="1">
        <v>3.0782210999999999</v>
      </c>
      <c r="F81" s="1">
        <v>2.9667265</v>
      </c>
      <c r="G81" s="1">
        <v>2.8819911</v>
      </c>
      <c r="H81" s="1">
        <v>3.1480629000000002</v>
      </c>
      <c r="I81" s="1">
        <v>3.0490846999999999</v>
      </c>
      <c r="J81" s="1">
        <v>3.1963758000000002</v>
      </c>
      <c r="K81" s="1">
        <v>2.8633267999999998</v>
      </c>
      <c r="L81" s="1">
        <v>2.8517674999999998</v>
      </c>
      <c r="M81" s="1">
        <v>3.1050916000000002</v>
      </c>
      <c r="N81" s="1">
        <v>2.9594385999999999</v>
      </c>
      <c r="O81" s="1">
        <f t="shared" si="30"/>
        <v>2.9909416615384612</v>
      </c>
      <c r="P81" s="1">
        <v>3.2117710000000002</v>
      </c>
      <c r="Q81" s="1">
        <v>2.8812809000000001</v>
      </c>
      <c r="R81" s="1">
        <v>2.9953341</v>
      </c>
      <c r="S81" s="1">
        <v>3.4112368000000002</v>
      </c>
      <c r="T81" s="1">
        <v>3.9320778999999999</v>
      </c>
      <c r="U81" s="1">
        <f t="shared" si="31"/>
        <v>3.2863401400000001</v>
      </c>
      <c r="V81" s="1">
        <v>4.0881553000000004</v>
      </c>
      <c r="W81" s="1">
        <v>4.1569795999999997</v>
      </c>
      <c r="X81" s="1">
        <v>4.2149061999999997</v>
      </c>
      <c r="Y81" s="1">
        <v>4.2846422000000004</v>
      </c>
      <c r="Z81" s="1">
        <v>4.8726482000000004</v>
      </c>
      <c r="AA81" s="1">
        <v>5.8378009999999998</v>
      </c>
      <c r="AB81" s="1">
        <v>5.7011371000000004</v>
      </c>
      <c r="AC81" s="1">
        <v>5.2154856000000001</v>
      </c>
      <c r="AD81" s="1">
        <v>4.6824474</v>
      </c>
      <c r="AE81" s="1">
        <v>4.9294634000000004</v>
      </c>
      <c r="AF81" s="1">
        <v>5.0042328999999999</v>
      </c>
      <c r="AG81" s="1">
        <v>5.0427112999999997</v>
      </c>
      <c r="AH81" s="1">
        <v>5.1233548999999998</v>
      </c>
      <c r="AI81" s="1">
        <v>4.5893582999999998</v>
      </c>
      <c r="AJ81" s="1">
        <v>4.3101796999999999</v>
      </c>
      <c r="AK81" s="1">
        <v>3.7488863000000001</v>
      </c>
      <c r="AL81" s="1">
        <v>3.4383816999999999</v>
      </c>
      <c r="AM81" s="1">
        <v>3.3135642999999999</v>
      </c>
      <c r="AN81" s="1">
        <v>3.2115672000000002</v>
      </c>
      <c r="AO81" s="1">
        <v>3.5353734000000001</v>
      </c>
      <c r="AP81" s="1">
        <v>3.1091690000000001</v>
      </c>
      <c r="AQ81" s="1">
        <f t="shared" si="32"/>
        <v>4.4004973809523804</v>
      </c>
      <c r="AR81" s="1">
        <v>2.9320545</v>
      </c>
      <c r="AS81" s="1">
        <v>2.9962137000000002</v>
      </c>
      <c r="AT81" s="1">
        <v>3.2859294000000001</v>
      </c>
      <c r="AU81" s="1">
        <v>3.1935262999999998</v>
      </c>
      <c r="AV81" s="1">
        <v>2.7754797999999998</v>
      </c>
      <c r="AW81" s="1">
        <v>2.6785516999999999</v>
      </c>
      <c r="AX81" s="1">
        <v>3.1510150000000001</v>
      </c>
      <c r="AY81" s="1">
        <f t="shared" si="33"/>
        <v>3.0018243428571432</v>
      </c>
      <c r="AZ81" s="1">
        <v>3.2503926999999999</v>
      </c>
      <c r="BA81" s="1">
        <v>3.3245806999999998</v>
      </c>
      <c r="BB81" s="1">
        <v>3.9762076999999998</v>
      </c>
      <c r="BC81" s="1">
        <v>5.2547617000000004</v>
      </c>
      <c r="BD81" s="1">
        <v>5.5763072999999999</v>
      </c>
      <c r="BE81" s="1">
        <v>4.0544057000000002</v>
      </c>
      <c r="BF81" s="1">
        <v>6.0473756999999999</v>
      </c>
      <c r="BG81" s="1">
        <v>5.3524684999999996</v>
      </c>
      <c r="BH81" s="1">
        <v>4.8418774999999998</v>
      </c>
      <c r="BI81" s="1">
        <v>3.8402257</v>
      </c>
      <c r="BJ81" s="1">
        <v>6.0361729000000004</v>
      </c>
      <c r="BK81" s="1">
        <v>6.2001800999999999</v>
      </c>
      <c r="BL81" s="1">
        <v>5.8006840000000004</v>
      </c>
      <c r="BM81" s="1">
        <v>6.0810189000000001</v>
      </c>
      <c r="BN81" s="1">
        <v>3.3333781</v>
      </c>
      <c r="BO81" s="1">
        <v>2.8536614999999999</v>
      </c>
      <c r="BP81" s="1">
        <v>3.0921268</v>
      </c>
      <c r="BQ81" s="1">
        <v>2.7363130999999998</v>
      </c>
      <c r="BR81" s="1">
        <v>2.7414106999999999</v>
      </c>
      <c r="BS81" s="1">
        <v>2.8183080999999999</v>
      </c>
      <c r="BT81" s="1">
        <f t="shared" si="34"/>
        <v>4.3605928700000005</v>
      </c>
      <c r="BU81" s="1">
        <v>2.6230180000000001</v>
      </c>
      <c r="BV81" s="1">
        <v>2.7774727000000001</v>
      </c>
      <c r="BW81" s="1">
        <v>2.4958694000000001</v>
      </c>
      <c r="BX81" s="1">
        <v>2.8834909999999998</v>
      </c>
      <c r="BY81" s="1">
        <v>2.9315410000000002</v>
      </c>
      <c r="BZ81" s="1">
        <f t="shared" si="35"/>
        <v>2.7422784200000003</v>
      </c>
      <c r="CA81" s="1">
        <v>2.9930629999999998</v>
      </c>
      <c r="CB81" s="1">
        <v>2.8754572999999999</v>
      </c>
      <c r="CC81" s="1">
        <v>2.8131802000000001</v>
      </c>
      <c r="CD81" s="1">
        <v>2.6719396</v>
      </c>
      <c r="CE81" s="1">
        <v>2.4416213</v>
      </c>
      <c r="CF81" s="1">
        <v>2.5682387000000002</v>
      </c>
      <c r="CG81" s="1">
        <v>2.7526784000000002</v>
      </c>
      <c r="CH81" s="1">
        <v>2.3248267</v>
      </c>
      <c r="CI81" s="1">
        <v>1.94397</v>
      </c>
      <c r="CJ81" s="1">
        <f t="shared" si="36"/>
        <v>2.5983305777777779</v>
      </c>
      <c r="CK81" s="1">
        <v>2.0190763</v>
      </c>
      <c r="CL81" s="1">
        <v>1.9882331</v>
      </c>
      <c r="CM81" s="1">
        <v>2.2131349999999999</v>
      </c>
      <c r="CN81" s="1">
        <v>2.1486537000000001</v>
      </c>
      <c r="CO81" s="1">
        <v>1.8903719999999999</v>
      </c>
      <c r="CP81" s="1">
        <v>1.8932651</v>
      </c>
      <c r="CQ81" s="1">
        <f t="shared" si="37"/>
        <v>2.0254558666666669</v>
      </c>
      <c r="CR81" s="1">
        <v>1.847899</v>
      </c>
      <c r="CS81" s="1">
        <v>1.7646245</v>
      </c>
      <c r="CT81" s="1">
        <f t="shared" si="38"/>
        <v>1.80626175</v>
      </c>
      <c r="CU81" s="1">
        <v>1.6684994</v>
      </c>
      <c r="CV81" s="1">
        <v>1.6202365000000001</v>
      </c>
      <c r="CW81" s="1">
        <v>1.6230667999999999</v>
      </c>
      <c r="CX81" s="1">
        <v>1.6205711</v>
      </c>
      <c r="CY81" s="1">
        <v>1.6335777</v>
      </c>
      <c r="CZ81" s="1">
        <v>1.6131359000000001</v>
      </c>
      <c r="DA81" s="1">
        <f t="shared" si="39"/>
        <v>1.6298478999999999</v>
      </c>
      <c r="DB81" s="1">
        <v>1.6562802999999999</v>
      </c>
      <c r="DC81" s="1">
        <v>1.5140251</v>
      </c>
      <c r="DD81" s="1">
        <v>1.6315336</v>
      </c>
      <c r="DE81" s="1">
        <v>1.6311618999999999</v>
      </c>
      <c r="DF81" s="1">
        <f t="shared" si="40"/>
        <v>1.6082502249999999</v>
      </c>
      <c r="DG81" s="1">
        <v>1.7062284999999999</v>
      </c>
      <c r="DH81" s="1">
        <v>1.8296037000000001</v>
      </c>
      <c r="DI81" s="1">
        <v>1.6933761000000001</v>
      </c>
      <c r="DJ81" s="1">
        <v>1.5440883999999999</v>
      </c>
      <c r="DK81" s="1">
        <v>1.4622378</v>
      </c>
      <c r="DL81" s="1">
        <v>1.4331837000000001</v>
      </c>
      <c r="DM81" s="1">
        <v>1.6543014</v>
      </c>
      <c r="DN81" s="1">
        <v>1.58057</v>
      </c>
      <c r="DO81" s="1">
        <v>1.6512407</v>
      </c>
      <c r="DP81" s="1">
        <v>1.6269841</v>
      </c>
      <c r="DQ81" s="1">
        <v>1.8791272999999999</v>
      </c>
      <c r="DR81" s="1">
        <v>1.7346967</v>
      </c>
      <c r="DS81" s="1">
        <v>1.7774586999999999</v>
      </c>
      <c r="DT81" s="1">
        <v>1.7698282000000001</v>
      </c>
      <c r="DU81" s="1">
        <v>1.8168762000000001</v>
      </c>
      <c r="DV81" s="1">
        <v>1.9949418000000001</v>
      </c>
      <c r="DW81" s="1">
        <v>2.1986157999999998</v>
      </c>
      <c r="DX81" s="1">
        <v>1.7643898</v>
      </c>
      <c r="DY81" s="1">
        <v>1.9475054999999999</v>
      </c>
      <c r="DZ81" s="1">
        <v>1.9814244999999999</v>
      </c>
      <c r="EA81" s="1">
        <v>2.2754316000000001</v>
      </c>
      <c r="EB81" s="1">
        <v>2.2454329</v>
      </c>
      <c r="EC81" s="1">
        <v>1.8242735000000001</v>
      </c>
      <c r="ED81" s="1">
        <v>2.1628137000000001</v>
      </c>
      <c r="EE81" s="1">
        <v>2.4185123000000002</v>
      </c>
      <c r="EF81" s="1">
        <v>2.2623679999999999</v>
      </c>
      <c r="EG81" s="1">
        <v>2.3556066000000002</v>
      </c>
      <c r="EH81" s="1">
        <v>2.481338</v>
      </c>
      <c r="EI81" s="1">
        <v>2.4999511000000001</v>
      </c>
      <c r="EJ81" s="1">
        <v>2.5067015000000001</v>
      </c>
      <c r="EK81" s="1">
        <v>2.5586712</v>
      </c>
      <c r="EL81" s="1">
        <v>2.4507352999999998</v>
      </c>
      <c r="EM81" s="1">
        <v>2.4354591000000001</v>
      </c>
      <c r="EN81" s="1">
        <v>2.4723845</v>
      </c>
      <c r="EO81" s="1">
        <v>2.5363202</v>
      </c>
      <c r="EP81" s="1">
        <v>2.5785643999999999</v>
      </c>
      <c r="EQ81" s="1">
        <v>2.9183705</v>
      </c>
      <c r="ER81" s="1">
        <f t="shared" si="41"/>
        <v>2.0548544135135138</v>
      </c>
      <c r="ES81" s="1">
        <v>2.9768642999999999</v>
      </c>
      <c r="ET81" s="1">
        <v>2.8175614000000002</v>
      </c>
      <c r="EU81" s="1">
        <v>2.8385023999999999</v>
      </c>
      <c r="EV81" s="1">
        <v>3.1021375999999998</v>
      </c>
      <c r="EW81" s="1">
        <v>3.1961436000000001</v>
      </c>
      <c r="EX81" s="1">
        <v>2.8959421999999999</v>
      </c>
      <c r="EY81" s="1">
        <v>2.7619619000000002</v>
      </c>
      <c r="EZ81" s="1">
        <v>2.9472795000000001</v>
      </c>
      <c r="FA81" s="1">
        <v>3.1059804</v>
      </c>
      <c r="FB81" s="1">
        <v>3.3049388</v>
      </c>
      <c r="FC81" s="1">
        <v>3.2108178000000001</v>
      </c>
      <c r="FD81" s="1">
        <v>3.1403045999999999</v>
      </c>
      <c r="FE81" s="1">
        <v>3.0956104</v>
      </c>
      <c r="FF81" s="1">
        <v>3.0873832999999999</v>
      </c>
      <c r="FG81" s="1">
        <v>3.1664712000000002</v>
      </c>
      <c r="FH81" s="1">
        <f t="shared" si="42"/>
        <v>3.0431932933333332</v>
      </c>
      <c r="FI81" s="1">
        <v>3.3203917000000001</v>
      </c>
      <c r="FJ81" s="1">
        <v>3.5154896</v>
      </c>
      <c r="FK81" s="1">
        <v>3.5975223000000001</v>
      </c>
      <c r="FL81" s="1">
        <v>3.3640165</v>
      </c>
      <c r="FM81" s="1">
        <v>3.065099</v>
      </c>
      <c r="FN81" s="1">
        <v>3.2272029</v>
      </c>
      <c r="FO81" s="1">
        <v>3.2257698000000001</v>
      </c>
      <c r="FP81" s="1">
        <v>3.4510705000000002</v>
      </c>
      <c r="FQ81" s="1">
        <v>3.9409958999999999</v>
      </c>
      <c r="FR81" s="1">
        <v>3.4263153000000002</v>
      </c>
      <c r="FS81" s="1">
        <v>3.2522563999999998</v>
      </c>
      <c r="FT81" s="1">
        <v>3.2154886999999999</v>
      </c>
      <c r="FU81" s="1">
        <v>3.3998295999999999</v>
      </c>
      <c r="FV81" s="1">
        <v>3.2907316999999998</v>
      </c>
      <c r="FW81" s="1">
        <v>3.4319571999999998</v>
      </c>
      <c r="FX81" s="1">
        <v>3.5488814999999998</v>
      </c>
      <c r="FY81" s="1">
        <v>3.4227843</v>
      </c>
      <c r="FZ81" s="1">
        <v>3.3487095999999998</v>
      </c>
      <c r="GA81" s="1">
        <v>3.6754927999999998</v>
      </c>
      <c r="GB81" s="1">
        <v>3.7208610000000002</v>
      </c>
      <c r="GC81" s="1">
        <v>4.5474819999999996</v>
      </c>
      <c r="GD81" s="1">
        <f t="shared" si="43"/>
        <v>3.4756356333333334</v>
      </c>
      <c r="GE81" s="1">
        <v>3.4379287000000001</v>
      </c>
      <c r="GF81" s="1">
        <v>3.8363979000000001</v>
      </c>
      <c r="GG81" s="1">
        <v>3.8030385999999998</v>
      </c>
      <c r="GH81" s="1">
        <v>3.096298</v>
      </c>
      <c r="GI81" s="1">
        <v>3.5086122</v>
      </c>
      <c r="GJ81" s="1">
        <v>3.6255647999999998</v>
      </c>
      <c r="GK81" s="1">
        <v>3.7396444999999998</v>
      </c>
      <c r="GL81" s="1">
        <v>3.7182417000000001</v>
      </c>
      <c r="GM81" s="1">
        <v>3.5025449000000002</v>
      </c>
      <c r="GN81" s="1">
        <v>3.6754134000000001</v>
      </c>
      <c r="GO81" s="1">
        <v>3.5597357999999999</v>
      </c>
      <c r="GP81" s="1">
        <v>4.2496881000000002</v>
      </c>
      <c r="GQ81" s="1">
        <v>3.7699780000000001</v>
      </c>
      <c r="GR81" s="1">
        <v>3.7513415999999999</v>
      </c>
      <c r="GS81" s="1">
        <f t="shared" si="44"/>
        <v>3.6624591571428575</v>
      </c>
    </row>
    <row r="82" spans="1:201" x14ac:dyDescent="0.25">
      <c r="A82" s="1">
        <v>57.766601600000001</v>
      </c>
      <c r="B82" s="1">
        <v>2.4835443000000001</v>
      </c>
      <c r="C82" s="1">
        <v>2.4647619999999999</v>
      </c>
      <c r="D82" s="1">
        <v>2.4892835999999998</v>
      </c>
      <c r="E82" s="1">
        <v>2.6444366000000001</v>
      </c>
      <c r="F82" s="1">
        <v>2.4690006000000002</v>
      </c>
      <c r="G82" s="1">
        <v>2.4745879</v>
      </c>
      <c r="H82" s="1">
        <v>2.7229526000000002</v>
      </c>
      <c r="I82" s="1">
        <v>2.6064568000000001</v>
      </c>
      <c r="J82" s="1">
        <v>2.7907693</v>
      </c>
      <c r="K82" s="1">
        <v>2.4806764000000001</v>
      </c>
      <c r="L82" s="1">
        <v>2.4694647999999999</v>
      </c>
      <c r="M82" s="1">
        <v>2.7961204</v>
      </c>
      <c r="N82" s="1">
        <v>2.7449069000000001</v>
      </c>
      <c r="O82" s="1">
        <f t="shared" si="30"/>
        <v>2.5874586307692309</v>
      </c>
      <c r="P82" s="1">
        <v>3.0125690000000001</v>
      </c>
      <c r="Q82" s="1">
        <v>2.5466142000000001</v>
      </c>
      <c r="R82" s="1">
        <v>2.6281707000000001</v>
      </c>
      <c r="S82" s="1">
        <v>3.0613418000000001</v>
      </c>
      <c r="T82" s="1">
        <v>3.5872874000000001</v>
      </c>
      <c r="U82" s="1">
        <f t="shared" si="31"/>
        <v>2.9671966200000002</v>
      </c>
      <c r="V82" s="1">
        <v>3.7216760999999998</v>
      </c>
      <c r="W82" s="1">
        <v>3.7276994999999999</v>
      </c>
      <c r="X82" s="1">
        <v>3.8272035</v>
      </c>
      <c r="Y82" s="1">
        <v>3.7902917999999999</v>
      </c>
      <c r="Z82" s="1">
        <v>4.2952446999999996</v>
      </c>
      <c r="AA82" s="1">
        <v>5.0830153999999999</v>
      </c>
      <c r="AB82" s="1">
        <v>4.8854876000000003</v>
      </c>
      <c r="AC82" s="1">
        <v>4.3951120000000001</v>
      </c>
      <c r="AD82" s="1">
        <v>3.9271302000000001</v>
      </c>
      <c r="AE82" s="1">
        <v>4.1407813999999998</v>
      </c>
      <c r="AF82" s="1">
        <v>4.2147535999999999</v>
      </c>
      <c r="AG82" s="1">
        <v>4.2187942999999999</v>
      </c>
      <c r="AH82" s="1">
        <v>4.3626126999999997</v>
      </c>
      <c r="AI82" s="1">
        <v>3.8111459999999999</v>
      </c>
      <c r="AJ82" s="1">
        <v>3.6356994999999999</v>
      </c>
      <c r="AK82" s="1">
        <v>3.0353842000000002</v>
      </c>
      <c r="AL82" s="1">
        <v>2.7861031999999999</v>
      </c>
      <c r="AM82" s="1">
        <v>2.7235141</v>
      </c>
      <c r="AN82" s="1">
        <v>2.6183519</v>
      </c>
      <c r="AO82" s="1">
        <v>2.9090259000000001</v>
      </c>
      <c r="AP82" s="1">
        <v>2.4967302999999998</v>
      </c>
      <c r="AQ82" s="1">
        <f t="shared" si="32"/>
        <v>3.7431313285714287</v>
      </c>
      <c r="AR82" s="1">
        <v>2.3519885999999999</v>
      </c>
      <c r="AS82" s="1">
        <v>2.4320045000000001</v>
      </c>
      <c r="AT82" s="1">
        <v>2.6133112999999999</v>
      </c>
      <c r="AU82" s="1">
        <v>2.5715218000000002</v>
      </c>
      <c r="AV82" s="1">
        <v>2.2811982999999998</v>
      </c>
      <c r="AW82" s="1">
        <v>2.2536744999999998</v>
      </c>
      <c r="AX82" s="1">
        <v>2.5875043999999998</v>
      </c>
      <c r="AY82" s="1">
        <f t="shared" si="33"/>
        <v>2.4416004857142855</v>
      </c>
      <c r="AZ82" s="1">
        <v>2.6510592000000002</v>
      </c>
      <c r="BA82" s="1">
        <v>2.7417777000000001</v>
      </c>
      <c r="BB82" s="1">
        <v>3.4592643000000001</v>
      </c>
      <c r="BC82" s="1">
        <v>4.8260173999999996</v>
      </c>
      <c r="BD82" s="1">
        <v>5.1966771999999999</v>
      </c>
      <c r="BE82" s="1">
        <v>3.7661156999999998</v>
      </c>
      <c r="BF82" s="1">
        <v>5.5528497999999997</v>
      </c>
      <c r="BG82" s="1">
        <v>4.9731325999999996</v>
      </c>
      <c r="BH82" s="1">
        <v>4.4999886</v>
      </c>
      <c r="BI82" s="1">
        <v>3.6782651</v>
      </c>
      <c r="BJ82" s="1">
        <v>5.5875234999999996</v>
      </c>
      <c r="BK82" s="1">
        <v>5.8447279999999999</v>
      </c>
      <c r="BL82" s="1">
        <v>5.4981523000000001</v>
      </c>
      <c r="BM82" s="1">
        <v>5.5064653999999997</v>
      </c>
      <c r="BN82" s="1">
        <v>2.7924237000000001</v>
      </c>
      <c r="BO82" s="1">
        <v>2.3784130000000001</v>
      </c>
      <c r="BP82" s="1">
        <v>2.5382242000000002</v>
      </c>
      <c r="BQ82" s="1">
        <v>2.2068319000000001</v>
      </c>
      <c r="BR82" s="1">
        <v>2.2069787999999999</v>
      </c>
      <c r="BS82" s="1">
        <v>2.2723227000000001</v>
      </c>
      <c r="BT82" s="1">
        <f t="shared" si="34"/>
        <v>3.9088605550000004</v>
      </c>
      <c r="BU82" s="1">
        <v>2.1213818</v>
      </c>
      <c r="BV82" s="1">
        <v>2.2796813999999999</v>
      </c>
      <c r="BW82" s="1">
        <v>2.0295302999999998</v>
      </c>
      <c r="BX82" s="1">
        <v>2.3675437000000001</v>
      </c>
      <c r="BY82" s="1">
        <v>2.4226241000000002</v>
      </c>
      <c r="BZ82" s="1">
        <f t="shared" si="35"/>
        <v>2.2441522599999999</v>
      </c>
      <c r="CA82" s="1">
        <v>2.4831561999999998</v>
      </c>
      <c r="CB82" s="1">
        <v>2.34972</v>
      </c>
      <c r="CC82" s="1">
        <v>2.3132752999999999</v>
      </c>
      <c r="CD82" s="1">
        <v>2.1864328</v>
      </c>
      <c r="CE82" s="1">
        <v>2.0307738999999998</v>
      </c>
      <c r="CF82" s="1">
        <v>2.1490602000000001</v>
      </c>
      <c r="CG82" s="1">
        <v>2.3233495</v>
      </c>
      <c r="CH82" s="1">
        <v>1.9662774000000001</v>
      </c>
      <c r="CI82" s="1">
        <v>1.6229988</v>
      </c>
      <c r="CJ82" s="1">
        <f t="shared" si="36"/>
        <v>2.1583382333333332</v>
      </c>
      <c r="CK82" s="1">
        <v>1.7022705</v>
      </c>
      <c r="CL82" s="1">
        <v>1.6621614</v>
      </c>
      <c r="CM82" s="1">
        <v>1.8779895</v>
      </c>
      <c r="CN82" s="1">
        <v>1.8021657</v>
      </c>
      <c r="CO82" s="1">
        <v>1.6149979000000001</v>
      </c>
      <c r="CP82" s="1">
        <v>1.6131358</v>
      </c>
      <c r="CQ82" s="1">
        <f t="shared" si="37"/>
        <v>1.7121201333333333</v>
      </c>
      <c r="CR82" s="1">
        <v>1.5517919</v>
      </c>
      <c r="CS82" s="1">
        <v>1.4861004</v>
      </c>
      <c r="CT82" s="1">
        <f t="shared" si="38"/>
        <v>1.5189461500000001</v>
      </c>
      <c r="CU82" s="1">
        <v>1.4104810999999999</v>
      </c>
      <c r="CV82" s="1">
        <v>1.3649351999999999</v>
      </c>
      <c r="CW82" s="1">
        <v>1.3901319999999999</v>
      </c>
      <c r="CX82" s="1">
        <v>1.4192867</v>
      </c>
      <c r="CY82" s="1">
        <v>1.4163091000000001</v>
      </c>
      <c r="CZ82" s="1">
        <v>1.4324912000000001</v>
      </c>
      <c r="DA82" s="1">
        <f t="shared" si="39"/>
        <v>1.4056058833333331</v>
      </c>
      <c r="DB82" s="1">
        <v>1.4924088</v>
      </c>
      <c r="DC82" s="1">
        <v>1.3230408</v>
      </c>
      <c r="DD82" s="1">
        <v>1.4210045</v>
      </c>
      <c r="DE82" s="1">
        <v>1.4516802</v>
      </c>
      <c r="DF82" s="1">
        <f t="shared" si="40"/>
        <v>1.4220335749999999</v>
      </c>
      <c r="DG82" s="1">
        <v>1.5229371</v>
      </c>
      <c r="DH82" s="1">
        <v>1.6396812999999999</v>
      </c>
      <c r="DI82" s="1">
        <v>1.5072489</v>
      </c>
      <c r="DJ82" s="1">
        <v>1.3677486000000001</v>
      </c>
      <c r="DK82" s="1">
        <v>1.2996832</v>
      </c>
      <c r="DL82" s="1">
        <v>1.2642564000000001</v>
      </c>
      <c r="DM82" s="1">
        <v>1.4569843</v>
      </c>
      <c r="DN82" s="1">
        <v>1.3742357000000001</v>
      </c>
      <c r="DO82" s="1">
        <v>1.4280607999999999</v>
      </c>
      <c r="DP82" s="1">
        <v>1.4098644</v>
      </c>
      <c r="DQ82" s="1">
        <v>1.6198648</v>
      </c>
      <c r="DR82" s="1">
        <v>1.4884276000000001</v>
      </c>
      <c r="DS82" s="1">
        <v>1.5220942</v>
      </c>
      <c r="DT82" s="1">
        <v>1.5232513999999999</v>
      </c>
      <c r="DU82" s="1">
        <v>1.5526142000000001</v>
      </c>
      <c r="DV82" s="1">
        <v>1.7208117000000001</v>
      </c>
      <c r="DW82" s="1">
        <v>1.9205399999999999</v>
      </c>
      <c r="DX82" s="1">
        <v>1.5295897000000001</v>
      </c>
      <c r="DY82" s="1">
        <v>1.6815861000000001</v>
      </c>
      <c r="DZ82" s="1">
        <v>1.6995922000000001</v>
      </c>
      <c r="EA82" s="1">
        <v>1.9480449</v>
      </c>
      <c r="EB82" s="1">
        <v>1.9248228000000001</v>
      </c>
      <c r="EC82" s="1">
        <v>1.5647054</v>
      </c>
      <c r="ED82" s="1">
        <v>1.8575181999999999</v>
      </c>
      <c r="EE82" s="1">
        <v>2.1116761999999998</v>
      </c>
      <c r="EF82" s="1">
        <v>1.9587125000000001</v>
      </c>
      <c r="EG82" s="1">
        <v>2.034754</v>
      </c>
      <c r="EH82" s="1">
        <v>2.1412486999999998</v>
      </c>
      <c r="EI82" s="1">
        <v>2.1630638000000002</v>
      </c>
      <c r="EJ82" s="1">
        <v>2.1691573000000002</v>
      </c>
      <c r="EK82" s="1">
        <v>2.2213004000000001</v>
      </c>
      <c r="EL82" s="1">
        <v>2.0963240000000001</v>
      </c>
      <c r="EM82" s="1">
        <v>2.0850558000000001</v>
      </c>
      <c r="EN82" s="1">
        <v>2.1221104</v>
      </c>
      <c r="EO82" s="1">
        <v>2.1585138000000001</v>
      </c>
      <c r="EP82" s="1">
        <v>2.2187389999999998</v>
      </c>
      <c r="EQ82" s="1">
        <v>2.5555077000000002</v>
      </c>
      <c r="ER82" s="1">
        <f t="shared" si="41"/>
        <v>1.7800088513513517</v>
      </c>
      <c r="ES82" s="1">
        <v>2.6707907</v>
      </c>
      <c r="ET82" s="1">
        <v>2.5339166999999998</v>
      </c>
      <c r="EU82" s="1">
        <v>2.5532582000000001</v>
      </c>
      <c r="EV82" s="1">
        <v>2.8005219000000001</v>
      </c>
      <c r="EW82" s="1">
        <v>2.8816828999999999</v>
      </c>
      <c r="EX82" s="1">
        <v>2.5727093000000001</v>
      </c>
      <c r="EY82" s="1">
        <v>2.4603454999999999</v>
      </c>
      <c r="EZ82" s="1">
        <v>2.6406434000000001</v>
      </c>
      <c r="FA82" s="1">
        <v>2.8496146000000002</v>
      </c>
      <c r="FB82" s="1">
        <v>3.0127014999999999</v>
      </c>
      <c r="FC82" s="1">
        <v>2.8940999999999999</v>
      </c>
      <c r="FD82" s="1">
        <v>2.8525949000000002</v>
      </c>
      <c r="FE82" s="1">
        <v>2.8295748000000001</v>
      </c>
      <c r="FF82" s="1">
        <v>2.7739666000000001</v>
      </c>
      <c r="FG82" s="1">
        <v>2.8893623000000002</v>
      </c>
      <c r="FH82" s="1">
        <f t="shared" si="42"/>
        <v>2.7477188866666666</v>
      </c>
      <c r="FI82" s="1">
        <v>3.0402260000000001</v>
      </c>
      <c r="FJ82" s="1">
        <v>3.2147592999999999</v>
      </c>
      <c r="FK82" s="1">
        <v>3.3204880000000001</v>
      </c>
      <c r="FL82" s="1">
        <v>3.0286775000000001</v>
      </c>
      <c r="FM82" s="1">
        <v>2.7897932999999999</v>
      </c>
      <c r="FN82" s="1">
        <v>2.9006834000000001</v>
      </c>
      <c r="FO82" s="1">
        <v>2.8830260999999999</v>
      </c>
      <c r="FP82" s="1">
        <v>3.0723943999999999</v>
      </c>
      <c r="FQ82" s="1">
        <v>3.5384367000000001</v>
      </c>
      <c r="FR82" s="1">
        <v>3.0428033000000001</v>
      </c>
      <c r="FS82" s="1">
        <v>2.9098244000000002</v>
      </c>
      <c r="FT82" s="1">
        <v>2.9071294999999999</v>
      </c>
      <c r="FU82" s="1">
        <v>2.9898170999999998</v>
      </c>
      <c r="FV82" s="1">
        <v>2.9590472999999999</v>
      </c>
      <c r="FW82" s="1">
        <v>2.9996554999999998</v>
      </c>
      <c r="FX82" s="1">
        <v>3.0516147999999998</v>
      </c>
      <c r="FY82" s="1">
        <v>2.9880021000000001</v>
      </c>
      <c r="FZ82" s="1">
        <v>2.8946679</v>
      </c>
      <c r="GA82" s="1">
        <v>3.1894692999999998</v>
      </c>
      <c r="GB82" s="1">
        <v>3.3909044000000002</v>
      </c>
      <c r="GC82" s="1">
        <v>3.9942788999999999</v>
      </c>
      <c r="GD82" s="1">
        <f t="shared" si="43"/>
        <v>3.1002713904761907</v>
      </c>
      <c r="GE82" s="1">
        <v>3.0228152000000001</v>
      </c>
      <c r="GF82" s="1">
        <v>3.3729247999999998</v>
      </c>
      <c r="GG82" s="1">
        <v>3.3451273000000001</v>
      </c>
      <c r="GH82" s="1">
        <v>2.7564861999999999</v>
      </c>
      <c r="GI82" s="1">
        <v>3.0902207000000002</v>
      </c>
      <c r="GJ82" s="1">
        <v>3.1965515999999998</v>
      </c>
      <c r="GK82" s="1">
        <v>3.2976426999999999</v>
      </c>
      <c r="GL82" s="1">
        <v>3.3235998000000002</v>
      </c>
      <c r="GM82" s="1">
        <v>3.0950362999999999</v>
      </c>
      <c r="GN82" s="1">
        <v>3.1907504000000002</v>
      </c>
      <c r="GO82" s="1">
        <v>3.0393697999999998</v>
      </c>
      <c r="GP82" s="1">
        <v>3.6789043000000001</v>
      </c>
      <c r="GQ82" s="1">
        <v>3.1553396999999999</v>
      </c>
      <c r="GR82" s="1">
        <v>3.1196267999999998</v>
      </c>
      <c r="GS82" s="1">
        <f t="shared" si="44"/>
        <v>3.1917425428571424</v>
      </c>
    </row>
    <row r="83" spans="1:201" x14ac:dyDescent="0.25">
      <c r="A83" s="1">
        <v>63.414100599999998</v>
      </c>
      <c r="B83" s="1">
        <v>1.9794609999999999</v>
      </c>
      <c r="C83" s="1">
        <v>2.0068153999999998</v>
      </c>
      <c r="D83" s="1">
        <v>2.074363</v>
      </c>
      <c r="E83" s="1">
        <v>2.1860039000000002</v>
      </c>
      <c r="F83" s="1">
        <v>1.9840038</v>
      </c>
      <c r="G83" s="1">
        <v>2.0621046999999999</v>
      </c>
      <c r="H83" s="1">
        <v>2.2747761999999998</v>
      </c>
      <c r="I83" s="1">
        <v>2.1584091000000001</v>
      </c>
      <c r="J83" s="1">
        <v>2.3531127000000001</v>
      </c>
      <c r="K83" s="1">
        <v>2.1015654000000001</v>
      </c>
      <c r="L83" s="1">
        <v>2.1178992000000001</v>
      </c>
      <c r="M83" s="1">
        <v>2.5110776000000001</v>
      </c>
      <c r="N83" s="1">
        <v>2.5814501999999999</v>
      </c>
      <c r="O83" s="1">
        <f t="shared" si="30"/>
        <v>2.183926323076923</v>
      </c>
      <c r="P83" s="1">
        <v>2.8298070000000002</v>
      </c>
      <c r="Q83" s="1">
        <v>2.2634012999999999</v>
      </c>
      <c r="R83" s="1">
        <v>2.3100280999999998</v>
      </c>
      <c r="S83" s="1">
        <v>2.7228856000000001</v>
      </c>
      <c r="T83" s="1">
        <v>3.2091235999999999</v>
      </c>
      <c r="U83" s="1">
        <f t="shared" si="31"/>
        <v>2.6670491200000002</v>
      </c>
      <c r="V83" s="1">
        <v>3.3059270000000001</v>
      </c>
      <c r="W83" s="1">
        <v>3.2537455999999998</v>
      </c>
      <c r="X83" s="1">
        <v>3.3711218999999999</v>
      </c>
      <c r="Y83" s="1">
        <v>3.2259190000000002</v>
      </c>
      <c r="Z83" s="1">
        <v>3.5975888</v>
      </c>
      <c r="AA83" s="1">
        <v>4.1563530000000002</v>
      </c>
      <c r="AB83" s="1">
        <v>3.9276938000000001</v>
      </c>
      <c r="AC83" s="1">
        <v>3.4999596999999998</v>
      </c>
      <c r="AD83" s="1">
        <v>3.1221871000000001</v>
      </c>
      <c r="AE83" s="1">
        <v>3.2843719</v>
      </c>
      <c r="AF83" s="1">
        <v>3.3578106999999999</v>
      </c>
      <c r="AG83" s="1">
        <v>3.3329390999999999</v>
      </c>
      <c r="AH83" s="1">
        <v>3.5006756999999999</v>
      </c>
      <c r="AI83" s="1">
        <v>3.0011613000000001</v>
      </c>
      <c r="AJ83" s="1">
        <v>2.9107435000000002</v>
      </c>
      <c r="AK83" s="1">
        <v>2.3467731000000001</v>
      </c>
      <c r="AL83" s="1">
        <v>2.1669645000000002</v>
      </c>
      <c r="AM83" s="1">
        <v>2.1737885000000001</v>
      </c>
      <c r="AN83" s="1">
        <v>2.0667384000000002</v>
      </c>
      <c r="AO83" s="1">
        <v>2.3039103000000001</v>
      </c>
      <c r="AP83" s="1">
        <v>1.9237285</v>
      </c>
      <c r="AQ83" s="1">
        <f t="shared" si="32"/>
        <v>3.0395286380952382</v>
      </c>
      <c r="AR83" s="1">
        <v>1.8291628</v>
      </c>
      <c r="AS83" s="1">
        <v>1.9334241999999999</v>
      </c>
      <c r="AT83" s="1">
        <v>1.9924535000000001</v>
      </c>
      <c r="AU83" s="1">
        <v>1.9998001999999999</v>
      </c>
      <c r="AV83" s="1">
        <v>1.8425119000000001</v>
      </c>
      <c r="AW83" s="1">
        <v>1.8869727999999999</v>
      </c>
      <c r="AX83" s="1">
        <v>2.0868544999999998</v>
      </c>
      <c r="AY83" s="1">
        <f t="shared" si="33"/>
        <v>1.9387399857142857</v>
      </c>
      <c r="AZ83" s="1">
        <v>2.1022649000000002</v>
      </c>
      <c r="BA83" s="1">
        <v>2.2032446999999999</v>
      </c>
      <c r="BB83" s="1">
        <v>2.9047684999999999</v>
      </c>
      <c r="BC83" s="1">
        <v>4.2137555999999998</v>
      </c>
      <c r="BD83" s="1">
        <v>4.5789103999999998</v>
      </c>
      <c r="BE83" s="1">
        <v>3.3563352000000002</v>
      </c>
      <c r="BF83" s="1">
        <v>4.7980308999999997</v>
      </c>
      <c r="BG83" s="1">
        <v>4.3850341000000004</v>
      </c>
      <c r="BH83" s="1">
        <v>3.9509785000000002</v>
      </c>
      <c r="BI83" s="1">
        <v>3.3363592999999998</v>
      </c>
      <c r="BJ83" s="1">
        <v>4.8666862999999996</v>
      </c>
      <c r="BK83" s="1">
        <v>5.1539807</v>
      </c>
      <c r="BL83" s="1">
        <v>4.8857664999999999</v>
      </c>
      <c r="BM83" s="1">
        <v>4.6686182000000001</v>
      </c>
      <c r="BN83" s="1">
        <v>2.2882009000000001</v>
      </c>
      <c r="BO83" s="1">
        <v>1.9707565</v>
      </c>
      <c r="BP83" s="1">
        <v>2.0437004999999999</v>
      </c>
      <c r="BQ83" s="1">
        <v>1.7469486999999999</v>
      </c>
      <c r="BR83" s="1">
        <v>1.7487229</v>
      </c>
      <c r="BS83" s="1">
        <v>1.7996034999999999</v>
      </c>
      <c r="BT83" s="1">
        <f t="shared" si="34"/>
        <v>3.3501333400000002</v>
      </c>
      <c r="BU83" s="1">
        <v>1.6871928</v>
      </c>
      <c r="BV83" s="1">
        <v>1.8337488</v>
      </c>
      <c r="BW83" s="1">
        <v>1.6218199</v>
      </c>
      <c r="BX83" s="1">
        <v>1.9026145999999999</v>
      </c>
      <c r="BY83" s="1">
        <v>1.9606626</v>
      </c>
      <c r="BZ83" s="1">
        <f t="shared" si="35"/>
        <v>1.8012077399999999</v>
      </c>
      <c r="CA83" s="1">
        <v>2.0174924999999999</v>
      </c>
      <c r="CB83" s="1">
        <v>1.8845879000000001</v>
      </c>
      <c r="CC83" s="1">
        <v>1.8680934</v>
      </c>
      <c r="CD83" s="1">
        <v>1.7625884000000001</v>
      </c>
      <c r="CE83" s="1">
        <v>1.6673694999999999</v>
      </c>
      <c r="CF83" s="1">
        <v>1.7723264000000001</v>
      </c>
      <c r="CG83" s="1">
        <v>1.9159427</v>
      </c>
      <c r="CH83" s="1">
        <v>1.6533370000000001</v>
      </c>
      <c r="CI83" s="1">
        <v>1.3489477999999999</v>
      </c>
      <c r="CJ83" s="1">
        <f t="shared" si="36"/>
        <v>1.7656317333333336</v>
      </c>
      <c r="CK83" s="1">
        <v>1.4285323999999999</v>
      </c>
      <c r="CL83" s="1">
        <v>1.3807342</v>
      </c>
      <c r="CM83" s="1">
        <v>1.5891443000000001</v>
      </c>
      <c r="CN83" s="1">
        <v>1.5013342000000001</v>
      </c>
      <c r="CO83" s="1">
        <v>1.3885080000000001</v>
      </c>
      <c r="CP83" s="1">
        <v>1.3869061</v>
      </c>
      <c r="CQ83" s="1">
        <f t="shared" si="37"/>
        <v>1.4458598666666667</v>
      </c>
      <c r="CR83" s="1">
        <v>1.3034953</v>
      </c>
      <c r="CS83" s="1">
        <v>1.2635764</v>
      </c>
      <c r="CT83" s="1">
        <f t="shared" si="38"/>
        <v>1.28353585</v>
      </c>
      <c r="CU83" s="1">
        <v>1.1931839</v>
      </c>
      <c r="CV83" s="1">
        <v>1.1598978</v>
      </c>
      <c r="CW83" s="1">
        <v>1.2103465</v>
      </c>
      <c r="CX83" s="1">
        <v>1.2729104</v>
      </c>
      <c r="CY83" s="1">
        <v>1.2489015000000001</v>
      </c>
      <c r="CZ83" s="1">
        <v>1.2949592000000001</v>
      </c>
      <c r="DA83" s="1">
        <f t="shared" si="39"/>
        <v>1.2300332166666668</v>
      </c>
      <c r="DB83" s="1">
        <v>1.3553789000000001</v>
      </c>
      <c r="DC83" s="1">
        <v>1.1606718</v>
      </c>
      <c r="DD83" s="1">
        <v>1.2500663000000001</v>
      </c>
      <c r="DE83" s="1">
        <v>1.2970515</v>
      </c>
      <c r="DF83" s="1">
        <f t="shared" si="40"/>
        <v>1.2657921250000002</v>
      </c>
      <c r="DG83" s="1">
        <v>1.3643054999999999</v>
      </c>
      <c r="DH83" s="1">
        <v>1.4737648999999999</v>
      </c>
      <c r="DI83" s="1">
        <v>1.3490633000000001</v>
      </c>
      <c r="DJ83" s="1">
        <v>1.2225528000000001</v>
      </c>
      <c r="DK83" s="1">
        <v>1.1686828</v>
      </c>
      <c r="DL83" s="1">
        <v>1.1245461999999999</v>
      </c>
      <c r="DM83" s="1">
        <v>1.2854635000000001</v>
      </c>
      <c r="DN83" s="1">
        <v>1.1909535</v>
      </c>
      <c r="DO83" s="1">
        <v>1.2316587999999999</v>
      </c>
      <c r="DP83" s="1">
        <v>1.2195959000000001</v>
      </c>
      <c r="DQ83" s="1">
        <v>1.3775869999999999</v>
      </c>
      <c r="DR83" s="1">
        <v>1.2615148</v>
      </c>
      <c r="DS83" s="1">
        <v>1.291029</v>
      </c>
      <c r="DT83" s="1">
        <v>1.2973622</v>
      </c>
      <c r="DU83" s="1">
        <v>1.3089058</v>
      </c>
      <c r="DV83" s="1">
        <v>1.4556236</v>
      </c>
      <c r="DW83" s="1">
        <v>1.6420386</v>
      </c>
      <c r="DX83" s="1">
        <v>1.3043795</v>
      </c>
      <c r="DY83" s="1">
        <v>1.4300345999999999</v>
      </c>
      <c r="DZ83" s="1">
        <v>1.4354388</v>
      </c>
      <c r="EA83" s="1">
        <v>1.6356390000000001</v>
      </c>
      <c r="EB83" s="1">
        <v>1.6061308000000001</v>
      </c>
      <c r="EC83" s="1">
        <v>1.3218544000000001</v>
      </c>
      <c r="ED83" s="1">
        <v>1.5584003</v>
      </c>
      <c r="EE83" s="1">
        <v>1.8050355</v>
      </c>
      <c r="EF83" s="1">
        <v>1.6587212</v>
      </c>
      <c r="EG83" s="1">
        <v>1.7179229</v>
      </c>
      <c r="EH83" s="1">
        <v>1.8033174999999999</v>
      </c>
      <c r="EI83" s="1">
        <v>1.8282837000000001</v>
      </c>
      <c r="EJ83" s="1">
        <v>1.8327895000000001</v>
      </c>
      <c r="EK83" s="1">
        <v>1.881686</v>
      </c>
      <c r="EL83" s="1">
        <v>1.7453337</v>
      </c>
      <c r="EM83" s="1">
        <v>1.7367227000000001</v>
      </c>
      <c r="EN83" s="1">
        <v>1.7737136</v>
      </c>
      <c r="EO83" s="1">
        <v>1.7805044999999999</v>
      </c>
      <c r="EP83" s="1">
        <v>1.8546389000000001</v>
      </c>
      <c r="EQ83" s="1">
        <v>2.1868938999999998</v>
      </c>
      <c r="ER83" s="1">
        <f t="shared" si="41"/>
        <v>1.5178943027027028</v>
      </c>
      <c r="ES83" s="1">
        <v>2.3538646999999999</v>
      </c>
      <c r="ET83" s="1">
        <v>2.2496040000000002</v>
      </c>
      <c r="EU83" s="1">
        <v>2.2643106</v>
      </c>
      <c r="EV83" s="1">
        <v>2.4871647000000001</v>
      </c>
      <c r="EW83" s="1">
        <v>2.5536431999999998</v>
      </c>
      <c r="EX83" s="1">
        <v>2.2378244</v>
      </c>
      <c r="EY83" s="1">
        <v>2.1571608000000002</v>
      </c>
      <c r="EZ83" s="1">
        <v>2.3349845</v>
      </c>
      <c r="FA83" s="1">
        <v>2.5808201</v>
      </c>
      <c r="FB83" s="1">
        <v>2.6989048000000002</v>
      </c>
      <c r="FC83" s="1">
        <v>2.5481848999999999</v>
      </c>
      <c r="FD83" s="1">
        <v>2.5493543000000001</v>
      </c>
      <c r="FE83" s="1">
        <v>2.5521091999999999</v>
      </c>
      <c r="FF83" s="1">
        <v>2.4478163999999998</v>
      </c>
      <c r="FG83" s="1">
        <v>2.5957747000000002</v>
      </c>
      <c r="FH83" s="1">
        <f t="shared" si="42"/>
        <v>2.4407680866666666</v>
      </c>
      <c r="FI83" s="1">
        <v>2.7367287</v>
      </c>
      <c r="FJ83" s="1">
        <v>2.8760457000000001</v>
      </c>
      <c r="FK83" s="1">
        <v>2.9779878000000002</v>
      </c>
      <c r="FL83" s="1">
        <v>2.6681127999999998</v>
      </c>
      <c r="FM83" s="1">
        <v>2.5060216999999998</v>
      </c>
      <c r="FN83" s="1">
        <v>2.5643964000000001</v>
      </c>
      <c r="FO83" s="1">
        <v>2.5213611</v>
      </c>
      <c r="FP83" s="1">
        <v>2.6654472</v>
      </c>
      <c r="FQ83" s="1">
        <v>3.0714812</v>
      </c>
      <c r="FR83" s="1">
        <v>2.6323561999999998</v>
      </c>
      <c r="FS83" s="1">
        <v>2.5555918000000002</v>
      </c>
      <c r="FT83" s="1">
        <v>2.5819038999999999</v>
      </c>
      <c r="FU83" s="1">
        <v>2.5589849999999998</v>
      </c>
      <c r="FV83" s="1">
        <v>2.6088803</v>
      </c>
      <c r="FW83" s="1">
        <v>2.5588362</v>
      </c>
      <c r="FX83" s="1">
        <v>2.5393498000000001</v>
      </c>
      <c r="FY83" s="1">
        <v>2.5368571000000002</v>
      </c>
      <c r="FZ83" s="1">
        <v>2.4291071999999998</v>
      </c>
      <c r="GA83" s="1">
        <v>2.6873809999999998</v>
      </c>
      <c r="GB83" s="1">
        <v>3.0084578999999998</v>
      </c>
      <c r="GC83" s="1">
        <v>3.3235991</v>
      </c>
      <c r="GD83" s="1">
        <f t="shared" si="43"/>
        <v>2.6956613380952383</v>
      </c>
      <c r="GE83" s="1">
        <v>2.5799278999999999</v>
      </c>
      <c r="GF83" s="1">
        <v>2.8693230000000001</v>
      </c>
      <c r="GG83" s="1">
        <v>2.8576397999999998</v>
      </c>
      <c r="GH83" s="1">
        <v>2.4002789999999998</v>
      </c>
      <c r="GI83" s="1">
        <v>2.6335597000000002</v>
      </c>
      <c r="GJ83" s="1">
        <v>2.7270031000000001</v>
      </c>
      <c r="GK83" s="1">
        <v>2.8241611</v>
      </c>
      <c r="GL83" s="1">
        <v>2.8921161</v>
      </c>
      <c r="GM83" s="1">
        <v>2.6640825000000001</v>
      </c>
      <c r="GN83" s="1">
        <v>2.6809812000000002</v>
      </c>
      <c r="GO83" s="1">
        <v>2.5044488999999999</v>
      </c>
      <c r="GP83" s="1">
        <v>3.0414245000000002</v>
      </c>
      <c r="GQ83" s="1">
        <v>2.5314988999999999</v>
      </c>
      <c r="GR83" s="1">
        <v>2.4803264</v>
      </c>
      <c r="GS83" s="1">
        <f t="shared" si="44"/>
        <v>2.6919122928571433</v>
      </c>
    </row>
    <row r="84" spans="1:201" x14ac:dyDescent="0.25">
      <c r="A84" s="1">
        <v>69.613799999999998</v>
      </c>
      <c r="B84" s="1">
        <v>1.5311090999999999</v>
      </c>
      <c r="C84" s="1">
        <v>1.5778198999999999</v>
      </c>
      <c r="D84" s="1">
        <v>1.6833076</v>
      </c>
      <c r="E84" s="1">
        <v>1.7483606</v>
      </c>
      <c r="F84" s="1">
        <v>1.5494823</v>
      </c>
      <c r="G84" s="1">
        <v>1.6803222</v>
      </c>
      <c r="H84" s="1">
        <v>1.8383011</v>
      </c>
      <c r="I84" s="1">
        <v>1.7374265</v>
      </c>
      <c r="J84" s="1">
        <v>1.9143896</v>
      </c>
      <c r="K84" s="1">
        <v>1.7438705999999999</v>
      </c>
      <c r="L84" s="1">
        <v>1.8023792999999999</v>
      </c>
      <c r="M84" s="1">
        <v>2.2520522999999999</v>
      </c>
      <c r="N84" s="1">
        <v>2.4554030999999998</v>
      </c>
      <c r="O84" s="1">
        <f t="shared" si="30"/>
        <v>1.808786476923077</v>
      </c>
      <c r="P84" s="1">
        <v>2.6264601000000001</v>
      </c>
      <c r="Q84" s="1">
        <v>2.0143726000000002</v>
      </c>
      <c r="R84" s="1">
        <v>2.0240404999999999</v>
      </c>
      <c r="S84" s="1">
        <v>2.3865086999999998</v>
      </c>
      <c r="T84" s="1">
        <v>2.8040647999999999</v>
      </c>
      <c r="U84" s="1">
        <f t="shared" si="31"/>
        <v>2.3710893400000002</v>
      </c>
      <c r="V84" s="1">
        <v>2.852376</v>
      </c>
      <c r="W84" s="1">
        <v>2.7595510000000001</v>
      </c>
      <c r="X84" s="1">
        <v>2.8708882</v>
      </c>
      <c r="Y84" s="1">
        <v>2.6364703</v>
      </c>
      <c r="Z84" s="1">
        <v>2.8623612</v>
      </c>
      <c r="AA84" s="1">
        <v>3.1978889000000001</v>
      </c>
      <c r="AB84" s="1">
        <v>2.9685488000000002</v>
      </c>
      <c r="AC84" s="1">
        <v>2.6440353000000001</v>
      </c>
      <c r="AD84" s="1">
        <v>2.3601426999999999</v>
      </c>
      <c r="AE84" s="1">
        <v>2.4625737999999999</v>
      </c>
      <c r="AF84" s="1">
        <v>2.5360849000000001</v>
      </c>
      <c r="AG84" s="1">
        <v>2.4951357999999999</v>
      </c>
      <c r="AH84" s="1">
        <v>2.6472118</v>
      </c>
      <c r="AI84" s="1">
        <v>2.2522034999999998</v>
      </c>
      <c r="AJ84" s="1">
        <v>2.2089489000000002</v>
      </c>
      <c r="AK84" s="1">
        <v>1.7412666999999999</v>
      </c>
      <c r="AL84" s="1">
        <v>1.6300281000000001</v>
      </c>
      <c r="AM84" s="1">
        <v>1.699192</v>
      </c>
      <c r="AN84" s="1">
        <v>1.5906692</v>
      </c>
      <c r="AO84" s="1">
        <v>1.7652369000000001</v>
      </c>
      <c r="AP84" s="1">
        <v>1.4318708</v>
      </c>
      <c r="AQ84" s="1">
        <f t="shared" si="32"/>
        <v>2.3625087999999996</v>
      </c>
      <c r="AR84" s="1">
        <v>1.3897074</v>
      </c>
      <c r="AS84" s="1">
        <v>1.5191927999999999</v>
      </c>
      <c r="AT84" s="1">
        <v>1.4685378</v>
      </c>
      <c r="AU84" s="1">
        <v>1.5149257</v>
      </c>
      <c r="AV84" s="1">
        <v>1.4716427000000001</v>
      </c>
      <c r="AW84" s="1">
        <v>1.5836161</v>
      </c>
      <c r="AX84" s="1">
        <v>1.6740149</v>
      </c>
      <c r="AY84" s="1">
        <f t="shared" si="33"/>
        <v>1.5173767714285713</v>
      </c>
      <c r="AZ84" s="1">
        <v>1.6365631</v>
      </c>
      <c r="BA84" s="1">
        <v>1.7417326</v>
      </c>
      <c r="BB84" s="1">
        <v>2.3656386999999999</v>
      </c>
      <c r="BC84" s="1">
        <v>3.4965711000000002</v>
      </c>
      <c r="BD84" s="1">
        <v>3.8281247999999999</v>
      </c>
      <c r="BE84" s="1">
        <v>2.8951332999999999</v>
      </c>
      <c r="BF84" s="1">
        <v>3.9066811000000001</v>
      </c>
      <c r="BG84" s="1">
        <v>3.6835887</v>
      </c>
      <c r="BH84" s="1">
        <v>3.3015058000000002</v>
      </c>
      <c r="BI84" s="1">
        <v>2.8881372999999999</v>
      </c>
      <c r="BJ84" s="1">
        <v>4.0116367000000004</v>
      </c>
      <c r="BK84" s="1">
        <v>4.2626242999999997</v>
      </c>
      <c r="BL84" s="1">
        <v>4.0792336000000002</v>
      </c>
      <c r="BM84" s="1">
        <v>3.7070658000000001</v>
      </c>
      <c r="BN84" s="1">
        <v>1.8400471</v>
      </c>
      <c r="BO84" s="1">
        <v>1.6290591999999999</v>
      </c>
      <c r="BP84" s="1">
        <v>1.6246532</v>
      </c>
      <c r="BQ84" s="1">
        <v>1.3624065999999999</v>
      </c>
      <c r="BR84" s="1">
        <v>1.3697625</v>
      </c>
      <c r="BS84" s="1">
        <v>1.4072453</v>
      </c>
      <c r="BT84" s="1">
        <f t="shared" si="34"/>
        <v>2.7518705400000001</v>
      </c>
      <c r="BU84" s="1">
        <v>1.3236848999999999</v>
      </c>
      <c r="BV84" s="1">
        <v>1.4472461999999999</v>
      </c>
      <c r="BW84" s="1">
        <v>1.271925</v>
      </c>
      <c r="BX84" s="1">
        <v>1.5013552999999999</v>
      </c>
      <c r="BY84" s="1">
        <v>1.5617327999999999</v>
      </c>
      <c r="BZ84" s="1">
        <f t="shared" si="35"/>
        <v>1.4211888399999999</v>
      </c>
      <c r="CA84" s="1">
        <v>1.6142405</v>
      </c>
      <c r="CB84" s="1">
        <v>1.4940542999999999</v>
      </c>
      <c r="CC84" s="1">
        <v>1.4936446000000001</v>
      </c>
      <c r="CD84" s="1">
        <v>1.4103650000000001</v>
      </c>
      <c r="CE84" s="1">
        <v>1.3570739999999999</v>
      </c>
      <c r="CF84" s="1">
        <v>1.4421573000000001</v>
      </c>
      <c r="CG84" s="1">
        <v>1.5450613</v>
      </c>
      <c r="CH84" s="1">
        <v>1.3811735000000001</v>
      </c>
      <c r="CI84" s="1">
        <v>1.1121234</v>
      </c>
      <c r="CJ84" s="1">
        <f t="shared" si="36"/>
        <v>1.4277659888888889</v>
      </c>
      <c r="CK84" s="1">
        <v>1.1907798000000001</v>
      </c>
      <c r="CL84" s="1">
        <v>1.1360739</v>
      </c>
      <c r="CM84" s="1">
        <v>1.338913</v>
      </c>
      <c r="CN84" s="1">
        <v>1.2412671</v>
      </c>
      <c r="CO84" s="1">
        <v>1.1968281000000001</v>
      </c>
      <c r="CP84" s="1">
        <v>1.2018013000000001</v>
      </c>
      <c r="CQ84" s="1">
        <f t="shared" si="37"/>
        <v>1.2176105333333334</v>
      </c>
      <c r="CR84" s="1">
        <v>1.0955405</v>
      </c>
      <c r="CS84" s="1">
        <v>1.0842425</v>
      </c>
      <c r="CT84" s="1">
        <f t="shared" si="38"/>
        <v>1.0898915</v>
      </c>
      <c r="CU84" s="1">
        <v>1.003296</v>
      </c>
      <c r="CV84" s="1">
        <v>0.99288419999999999</v>
      </c>
      <c r="CW84" s="1">
        <v>1.0708514</v>
      </c>
      <c r="CX84" s="1">
        <v>1.1619511</v>
      </c>
      <c r="CY84" s="1">
        <v>1.1164400999999999</v>
      </c>
      <c r="CZ84" s="1">
        <v>1.186771</v>
      </c>
      <c r="DA84" s="1">
        <f t="shared" si="39"/>
        <v>1.0886989666666667</v>
      </c>
      <c r="DB84" s="1">
        <v>1.2368680999999999</v>
      </c>
      <c r="DC84" s="1">
        <v>1.0225500000000001</v>
      </c>
      <c r="DD84" s="1">
        <v>1.1082753000000001</v>
      </c>
      <c r="DE84" s="1">
        <v>1.158728</v>
      </c>
      <c r="DF84" s="1">
        <f t="shared" si="40"/>
        <v>1.1316053500000001</v>
      </c>
      <c r="DG84" s="1">
        <v>1.2226912999999999</v>
      </c>
      <c r="DH84" s="1">
        <v>1.3246819000000001</v>
      </c>
      <c r="DI84" s="1">
        <v>1.2120770999999999</v>
      </c>
      <c r="DJ84" s="1">
        <v>1.0987799</v>
      </c>
      <c r="DK84" s="1">
        <v>1.0632794999999999</v>
      </c>
      <c r="DL84" s="1">
        <v>1.0136438999999999</v>
      </c>
      <c r="DM84" s="1">
        <v>1.1426699</v>
      </c>
      <c r="DN84" s="1">
        <v>1.0320214999999999</v>
      </c>
      <c r="DO84" s="1">
        <v>1.0639225999999999</v>
      </c>
      <c r="DP84" s="1">
        <v>1.0598865</v>
      </c>
      <c r="DQ84" s="1">
        <v>1.1622808</v>
      </c>
      <c r="DR84" s="1">
        <v>1.0643701999999999</v>
      </c>
      <c r="DS84" s="1">
        <v>1.0947456</v>
      </c>
      <c r="DT84" s="1">
        <v>1.1011564</v>
      </c>
      <c r="DU84" s="1">
        <v>1.0977171999999999</v>
      </c>
      <c r="DV84" s="1">
        <v>1.2139647</v>
      </c>
      <c r="DW84" s="1">
        <v>1.380179</v>
      </c>
      <c r="DX84" s="1">
        <v>1.0988226000000001</v>
      </c>
      <c r="DY84" s="1">
        <v>1.2044146</v>
      </c>
      <c r="DZ84" s="1">
        <v>1.2060690999999999</v>
      </c>
      <c r="EA84" s="1">
        <v>1.3583924999999999</v>
      </c>
      <c r="EB84" s="1">
        <v>1.3115258999999999</v>
      </c>
      <c r="EC84" s="1">
        <v>1.1091344000000001</v>
      </c>
      <c r="ED84" s="1">
        <v>1.2865869999999999</v>
      </c>
      <c r="EE84" s="1">
        <v>1.5125089</v>
      </c>
      <c r="EF84" s="1">
        <v>1.3744099999999999</v>
      </c>
      <c r="EG84" s="1">
        <v>1.4204133000000001</v>
      </c>
      <c r="EH84" s="1">
        <v>1.4836071</v>
      </c>
      <c r="EI84" s="1">
        <v>1.509442</v>
      </c>
      <c r="EJ84" s="1">
        <v>1.5099837</v>
      </c>
      <c r="EK84" s="1">
        <v>1.5515957</v>
      </c>
      <c r="EL84" s="1">
        <v>1.4108151</v>
      </c>
      <c r="EM84" s="1">
        <v>1.4046178</v>
      </c>
      <c r="EN84" s="1">
        <v>1.4433368</v>
      </c>
      <c r="EO84" s="1">
        <v>1.4204345</v>
      </c>
      <c r="EP84" s="1">
        <v>1.5039115999999999</v>
      </c>
      <c r="EQ84" s="1">
        <v>1.8299401</v>
      </c>
      <c r="ER84" s="1">
        <f t="shared" si="41"/>
        <v>1.2783251540540541</v>
      </c>
      <c r="ES84" s="1">
        <v>2.0405467000000002</v>
      </c>
      <c r="ET84" s="1">
        <v>1.9719939</v>
      </c>
      <c r="EU84" s="1">
        <v>1.9806189999999999</v>
      </c>
      <c r="EV84" s="1">
        <v>2.1753645000000001</v>
      </c>
      <c r="EW84" s="1">
        <v>2.2287867000000001</v>
      </c>
      <c r="EX84" s="1">
        <v>1.9076734</v>
      </c>
      <c r="EY84" s="1">
        <v>1.8677086000000001</v>
      </c>
      <c r="EZ84" s="1">
        <v>2.0399573000000002</v>
      </c>
      <c r="FA84" s="1">
        <v>2.3016698</v>
      </c>
      <c r="FB84" s="1">
        <v>2.3732411999999998</v>
      </c>
      <c r="FC84" s="1">
        <v>2.1924834</v>
      </c>
      <c r="FD84" s="1">
        <v>2.2374472999999999</v>
      </c>
      <c r="FE84" s="1">
        <v>2.2687335000000002</v>
      </c>
      <c r="FF84" s="1">
        <v>2.1197729000000001</v>
      </c>
      <c r="FG84" s="1">
        <v>2.2925963</v>
      </c>
      <c r="FH84" s="1">
        <f t="shared" si="42"/>
        <v>2.1332396333333334</v>
      </c>
      <c r="FI84" s="1">
        <v>2.4201633999999999</v>
      </c>
      <c r="FJ84" s="1">
        <v>2.5218191000000001</v>
      </c>
      <c r="FK84" s="1">
        <v>2.5990354999999998</v>
      </c>
      <c r="FL84" s="1">
        <v>2.3082742999999999</v>
      </c>
      <c r="FM84" s="1">
        <v>2.2208709999999998</v>
      </c>
      <c r="FN84" s="1">
        <v>2.2319263999999999</v>
      </c>
      <c r="FO84" s="1">
        <v>2.1588693000000001</v>
      </c>
      <c r="FP84" s="1">
        <v>2.2579984999999998</v>
      </c>
      <c r="FQ84" s="1">
        <v>2.5812430000000002</v>
      </c>
      <c r="FR84" s="1">
        <v>2.2238758000000001</v>
      </c>
      <c r="FS84" s="1">
        <v>2.2056</v>
      </c>
      <c r="FT84" s="1">
        <v>2.2577791</v>
      </c>
      <c r="FU84" s="1">
        <v>2.1354975999999999</v>
      </c>
      <c r="FV84" s="1">
        <v>2.2599646999999998</v>
      </c>
      <c r="FW84" s="1">
        <v>2.1454181999999999</v>
      </c>
      <c r="FX84" s="1">
        <v>2.0607285000000002</v>
      </c>
      <c r="FY84" s="1">
        <v>2.1118788999999998</v>
      </c>
      <c r="FZ84" s="1">
        <v>1.9928428</v>
      </c>
      <c r="GA84" s="1">
        <v>2.2134037000000002</v>
      </c>
      <c r="GB84" s="1">
        <v>2.6130157000000001</v>
      </c>
      <c r="GC84" s="1">
        <v>2.6302875999999999</v>
      </c>
      <c r="GD84" s="1">
        <f t="shared" si="43"/>
        <v>2.2928806238095243</v>
      </c>
      <c r="GE84" s="1">
        <v>2.1535671000000001</v>
      </c>
      <c r="GF84" s="1">
        <v>2.3727836999999998</v>
      </c>
      <c r="GG84" s="1">
        <v>2.3847925999999999</v>
      </c>
      <c r="GH84" s="1">
        <v>2.0537076000000001</v>
      </c>
      <c r="GI84" s="1">
        <v>2.1768987000000002</v>
      </c>
      <c r="GJ84" s="1">
        <v>2.2598972000000002</v>
      </c>
      <c r="GK84" s="1">
        <v>2.3584323</v>
      </c>
      <c r="GL84" s="1">
        <v>2.4660658999999998</v>
      </c>
      <c r="GM84" s="1">
        <v>2.2485393999999999</v>
      </c>
      <c r="GN84" s="1">
        <v>2.1952446000000001</v>
      </c>
      <c r="GO84" s="1">
        <v>2.0068822000000002</v>
      </c>
      <c r="GP84" s="1">
        <v>2.4118567</v>
      </c>
      <c r="GQ84" s="1">
        <v>1.9658248</v>
      </c>
      <c r="GR84" s="1">
        <v>1.9014069</v>
      </c>
      <c r="GS84" s="1">
        <f t="shared" si="44"/>
        <v>2.2111356928571428</v>
      </c>
    </row>
    <row r="85" spans="1:201" x14ac:dyDescent="0.25">
      <c r="A85" s="1">
        <v>76.419601400000005</v>
      </c>
      <c r="B85" s="1">
        <v>1.1802585000000001</v>
      </c>
      <c r="C85" s="1">
        <v>1.2205409</v>
      </c>
      <c r="D85" s="1">
        <v>1.3475805999999999</v>
      </c>
      <c r="E85" s="1">
        <v>1.3724132</v>
      </c>
      <c r="F85" s="1">
        <v>1.1930745</v>
      </c>
      <c r="G85" s="1">
        <v>1.3578615000000001</v>
      </c>
      <c r="H85" s="1">
        <v>1.4476696</v>
      </c>
      <c r="I85" s="1">
        <v>1.3722099000000001</v>
      </c>
      <c r="J85" s="1">
        <v>1.5061013999999999</v>
      </c>
      <c r="K85" s="1">
        <v>1.4233054000000001</v>
      </c>
      <c r="L85" s="1">
        <v>1.5224797999999999</v>
      </c>
      <c r="M85" s="1">
        <v>2.0135827000000002</v>
      </c>
      <c r="N85" s="1">
        <v>2.3381121</v>
      </c>
      <c r="O85" s="1">
        <f t="shared" si="30"/>
        <v>1.4842453923076921</v>
      </c>
      <c r="P85" s="1">
        <v>2.3659515</v>
      </c>
      <c r="Q85" s="1">
        <v>1.7748815</v>
      </c>
      <c r="R85" s="1">
        <v>1.7452505</v>
      </c>
      <c r="S85" s="1">
        <v>2.0383195999999999</v>
      </c>
      <c r="T85" s="1">
        <v>2.3786485000000002</v>
      </c>
      <c r="U85" s="1">
        <f t="shared" si="31"/>
        <v>2.0606103199999999</v>
      </c>
      <c r="V85" s="1">
        <v>2.3763466000000002</v>
      </c>
      <c r="W85" s="1">
        <v>2.2684817000000002</v>
      </c>
      <c r="X85" s="1">
        <v>2.3549937999999999</v>
      </c>
      <c r="Y85" s="1">
        <v>2.0681772</v>
      </c>
      <c r="Z85" s="1">
        <v>2.1741744999999999</v>
      </c>
      <c r="AA85" s="1">
        <v>2.3379718999999999</v>
      </c>
      <c r="AB85" s="1">
        <v>2.1328425000000002</v>
      </c>
      <c r="AC85" s="1">
        <v>1.9156839999999999</v>
      </c>
      <c r="AD85" s="1">
        <v>1.7116301</v>
      </c>
      <c r="AE85" s="1">
        <v>1.7597822999999999</v>
      </c>
      <c r="AF85" s="1">
        <v>1.8317264</v>
      </c>
      <c r="AG85" s="1">
        <v>1.7893276</v>
      </c>
      <c r="AH85" s="1">
        <v>1.8986927</v>
      </c>
      <c r="AI85" s="1">
        <v>1.6331216</v>
      </c>
      <c r="AJ85" s="1">
        <v>1.5951335</v>
      </c>
      <c r="AK85" s="1">
        <v>1.2566980999999999</v>
      </c>
      <c r="AL85" s="1">
        <v>1.2036610000000001</v>
      </c>
      <c r="AM85" s="1">
        <v>1.3158411000000001</v>
      </c>
      <c r="AN85" s="1">
        <v>1.2084223999999999</v>
      </c>
      <c r="AO85" s="1">
        <v>1.3234790999999999</v>
      </c>
      <c r="AP85" s="1">
        <v>1.0479232999999999</v>
      </c>
      <c r="AQ85" s="1">
        <f t="shared" si="32"/>
        <v>1.7716243523809527</v>
      </c>
      <c r="AR85" s="1">
        <v>1.0461867</v>
      </c>
      <c r="AS85" s="1">
        <v>1.1910845999999999</v>
      </c>
      <c r="AT85" s="1">
        <v>1.0650914</v>
      </c>
      <c r="AU85" s="1">
        <v>1.1342481</v>
      </c>
      <c r="AV85" s="1">
        <v>1.1703154</v>
      </c>
      <c r="AW85" s="1">
        <v>1.3377490000000001</v>
      </c>
      <c r="AX85" s="1">
        <v>1.3510205</v>
      </c>
      <c r="AY85" s="1">
        <f t="shared" si="33"/>
        <v>1.1850993857142857</v>
      </c>
      <c r="AZ85" s="1">
        <v>1.2672148000000001</v>
      </c>
      <c r="BA85" s="1">
        <v>1.3721923</v>
      </c>
      <c r="BB85" s="1">
        <v>1.8866803999999999</v>
      </c>
      <c r="BC85" s="1">
        <v>2.7708339999999998</v>
      </c>
      <c r="BD85" s="1">
        <v>3.0695673999999999</v>
      </c>
      <c r="BE85" s="1">
        <v>2.4590404000000001</v>
      </c>
      <c r="BF85" s="1">
        <v>3.0228133000000001</v>
      </c>
      <c r="BG85" s="1">
        <v>2.981487</v>
      </c>
      <c r="BH85" s="1">
        <v>2.6747207999999998</v>
      </c>
      <c r="BI85" s="1">
        <v>2.4295591999999999</v>
      </c>
      <c r="BJ85" s="1">
        <v>3.1768613000000001</v>
      </c>
      <c r="BK85" s="1">
        <v>3.3423346999999999</v>
      </c>
      <c r="BL85" s="1">
        <v>3.2276981</v>
      </c>
      <c r="BM85" s="1">
        <v>2.7755594000000001</v>
      </c>
      <c r="BN85" s="1">
        <v>1.4575307</v>
      </c>
      <c r="BO85" s="1">
        <v>1.3413733000000001</v>
      </c>
      <c r="BP85" s="1">
        <v>1.2826090999999999</v>
      </c>
      <c r="BQ85" s="1">
        <v>1.0492237</v>
      </c>
      <c r="BR85" s="1">
        <v>1.0641276</v>
      </c>
      <c r="BS85" s="1">
        <v>1.0894728</v>
      </c>
      <c r="BT85" s="1">
        <f t="shared" si="34"/>
        <v>2.1870450149999998</v>
      </c>
      <c r="BU85" s="1">
        <v>1.026948</v>
      </c>
      <c r="BV85" s="1">
        <v>1.1227708999999999</v>
      </c>
      <c r="BW85" s="1">
        <v>0.97743639999999998</v>
      </c>
      <c r="BX85" s="1">
        <v>1.168552</v>
      </c>
      <c r="BY85" s="1">
        <v>1.2321243</v>
      </c>
      <c r="BZ85" s="1">
        <f t="shared" si="35"/>
        <v>1.1055663199999999</v>
      </c>
      <c r="CA85" s="1">
        <v>1.2828261000000001</v>
      </c>
      <c r="CB85" s="1">
        <v>1.1819748000000001</v>
      </c>
      <c r="CC85" s="1">
        <v>1.1950939</v>
      </c>
      <c r="CD85" s="1">
        <v>1.1311225</v>
      </c>
      <c r="CE85" s="1">
        <v>1.1020681000000001</v>
      </c>
      <c r="CF85" s="1">
        <v>1.1609262</v>
      </c>
      <c r="CG85" s="1">
        <v>1.2239914000000001</v>
      </c>
      <c r="CH85" s="1">
        <v>1.1454154999999999</v>
      </c>
      <c r="CI85" s="1">
        <v>0.90769929999999999</v>
      </c>
      <c r="CJ85" s="1">
        <f t="shared" si="36"/>
        <v>1.1479019777777779</v>
      </c>
      <c r="CK85" s="1">
        <v>0.98458999999999997</v>
      </c>
      <c r="CL85" s="1">
        <v>0.92278519999999997</v>
      </c>
      <c r="CM85" s="1">
        <v>1.1212929</v>
      </c>
      <c r="CN85" s="1">
        <v>1.0194840000000001</v>
      </c>
      <c r="CO85" s="1">
        <v>1.0296689000000001</v>
      </c>
      <c r="CP85" s="1">
        <v>1.0465899000000001</v>
      </c>
      <c r="CQ85" s="1">
        <f t="shared" si="37"/>
        <v>1.0207351499999999</v>
      </c>
      <c r="CR85" s="1">
        <v>0.92271630000000004</v>
      </c>
      <c r="CS85" s="1">
        <v>0.93621710000000002</v>
      </c>
      <c r="CT85" s="1">
        <f t="shared" si="38"/>
        <v>0.92946670000000009</v>
      </c>
      <c r="CU85" s="1">
        <v>0.83474400000000004</v>
      </c>
      <c r="CV85" s="1">
        <v>0.8524041</v>
      </c>
      <c r="CW85" s="1">
        <v>0.95598289999999997</v>
      </c>
      <c r="CX85" s="1">
        <v>1.0657338999999999</v>
      </c>
      <c r="CY85" s="1">
        <v>1.0022677</v>
      </c>
      <c r="CZ85" s="1">
        <v>1.0905465999999999</v>
      </c>
      <c r="DA85" s="1">
        <f t="shared" si="39"/>
        <v>0.96694653333333325</v>
      </c>
      <c r="DB85" s="1">
        <v>1.1305209000000001</v>
      </c>
      <c r="DC85" s="1">
        <v>0.90730200000000005</v>
      </c>
      <c r="DD85" s="1">
        <v>0.9850179</v>
      </c>
      <c r="DE85" s="1">
        <v>1.0304314999999999</v>
      </c>
      <c r="DF85" s="1">
        <f t="shared" si="40"/>
        <v>1.0133180749999999</v>
      </c>
      <c r="DG85" s="1">
        <v>1.0913341999999999</v>
      </c>
      <c r="DH85" s="1">
        <v>1.1855605</v>
      </c>
      <c r="DI85" s="1">
        <v>1.0890363000000001</v>
      </c>
      <c r="DJ85" s="1">
        <v>0.98837710000000001</v>
      </c>
      <c r="DK85" s="1">
        <v>0.97620450000000003</v>
      </c>
      <c r="DL85" s="1">
        <v>0.93062809999999996</v>
      </c>
      <c r="DM85" s="1">
        <v>1.0318655999999999</v>
      </c>
      <c r="DN85" s="1">
        <v>0.90102689999999996</v>
      </c>
      <c r="DO85" s="1">
        <v>0.92878349999999998</v>
      </c>
      <c r="DP85" s="1">
        <v>0.93600499999999998</v>
      </c>
      <c r="DQ85" s="1">
        <v>0.98622860000000001</v>
      </c>
      <c r="DR85" s="1">
        <v>0.909331</v>
      </c>
      <c r="DS85" s="1">
        <v>0.9437797</v>
      </c>
      <c r="DT85" s="1">
        <v>0.94455520000000004</v>
      </c>
      <c r="DU85" s="1">
        <v>0.93253909999999995</v>
      </c>
      <c r="DV85" s="1">
        <v>1.0148013</v>
      </c>
      <c r="DW85" s="1">
        <v>1.1579027</v>
      </c>
      <c r="DX85" s="1">
        <v>0.92877509999999996</v>
      </c>
      <c r="DY85" s="1">
        <v>1.0168779999999999</v>
      </c>
      <c r="DZ85" s="1">
        <v>1.0247269999999999</v>
      </c>
      <c r="EA85" s="1">
        <v>1.1321772000000001</v>
      </c>
      <c r="EB85" s="1">
        <v>1.0674334000000001</v>
      </c>
      <c r="EC85" s="1">
        <v>0.93907870000000004</v>
      </c>
      <c r="ED85" s="1">
        <v>1.0644982000000001</v>
      </c>
      <c r="EE85" s="1">
        <v>1.2503766000000001</v>
      </c>
      <c r="EF85" s="1">
        <v>1.1218680000000001</v>
      </c>
      <c r="EG85" s="1">
        <v>1.1601127</v>
      </c>
      <c r="EH85" s="1">
        <v>1.2007026999999999</v>
      </c>
      <c r="EI85" s="1">
        <v>1.2212749000000001</v>
      </c>
      <c r="EJ85" s="1">
        <v>1.2167174999999999</v>
      </c>
      <c r="EK85" s="1">
        <v>1.2472829999999999</v>
      </c>
      <c r="EL85" s="1">
        <v>1.1096177</v>
      </c>
      <c r="EM85" s="1">
        <v>1.1061314</v>
      </c>
      <c r="EN85" s="1">
        <v>1.1491286999999999</v>
      </c>
      <c r="EO85" s="1">
        <v>1.0995687000000001</v>
      </c>
      <c r="EP85" s="1">
        <v>1.1886231</v>
      </c>
      <c r="EQ85" s="1">
        <v>1.5040514</v>
      </c>
      <c r="ER85" s="1">
        <f t="shared" si="41"/>
        <v>1.0728914405405405</v>
      </c>
      <c r="ES85" s="1">
        <v>1.7474951999999999</v>
      </c>
      <c r="ET85" s="1">
        <v>1.7068287</v>
      </c>
      <c r="EU85" s="1">
        <v>1.7114292</v>
      </c>
      <c r="EV85" s="1">
        <v>1.8766928</v>
      </c>
      <c r="EW85" s="1">
        <v>1.9213587999999999</v>
      </c>
      <c r="EX85" s="1">
        <v>1.601119</v>
      </c>
      <c r="EY85" s="1">
        <v>1.6042547</v>
      </c>
      <c r="EZ85" s="1">
        <v>1.7621374000000001</v>
      </c>
      <c r="FA85" s="1">
        <v>2.0131798000000001</v>
      </c>
      <c r="FB85" s="1">
        <v>2.0435278000000001</v>
      </c>
      <c r="FC85" s="1">
        <v>1.8465947</v>
      </c>
      <c r="FD85" s="1">
        <v>1.9237591999999999</v>
      </c>
      <c r="FE85" s="1">
        <v>1.9843302</v>
      </c>
      <c r="FF85" s="1">
        <v>1.8000106</v>
      </c>
      <c r="FG85" s="1">
        <v>1.9860264999999999</v>
      </c>
      <c r="FH85" s="1">
        <f t="shared" si="42"/>
        <v>1.83524964</v>
      </c>
      <c r="FI85" s="1">
        <v>2.1011845999999998</v>
      </c>
      <c r="FJ85" s="1">
        <v>2.1753235000000002</v>
      </c>
      <c r="FK85" s="1">
        <v>2.2169313000000002</v>
      </c>
      <c r="FL85" s="1">
        <v>1.9726558000000001</v>
      </c>
      <c r="FM85" s="1">
        <v>1.9406151</v>
      </c>
      <c r="FN85" s="1">
        <v>1.9145972</v>
      </c>
      <c r="FO85" s="1">
        <v>1.8113518</v>
      </c>
      <c r="FP85" s="1">
        <v>1.8744514000000001</v>
      </c>
      <c r="FQ85" s="1">
        <v>2.1085927</v>
      </c>
      <c r="FR85" s="1">
        <v>1.8442889</v>
      </c>
      <c r="FS85" s="1">
        <v>1.8726332999999999</v>
      </c>
      <c r="FT85" s="1">
        <v>1.9505892</v>
      </c>
      <c r="FU85" s="1">
        <v>1.7441703</v>
      </c>
      <c r="FV85" s="1">
        <v>1.9301629</v>
      </c>
      <c r="FW85" s="1">
        <v>1.7853504</v>
      </c>
      <c r="FX85" s="1">
        <v>1.6534563</v>
      </c>
      <c r="FY85" s="1">
        <v>1.7450124</v>
      </c>
      <c r="FZ85" s="1">
        <v>1.6171038</v>
      </c>
      <c r="GA85" s="1">
        <v>1.7999319</v>
      </c>
      <c r="GB85" s="1">
        <v>2.2428637</v>
      </c>
      <c r="GC85" s="1">
        <v>2.0076844999999999</v>
      </c>
      <c r="GD85" s="1">
        <f t="shared" si="43"/>
        <v>1.9194738571428569</v>
      </c>
      <c r="GE85" s="1">
        <v>1.7787771999999999</v>
      </c>
      <c r="GF85" s="1">
        <v>1.9234028999999999</v>
      </c>
      <c r="GG85" s="1">
        <v>1.9627036</v>
      </c>
      <c r="GH85" s="1">
        <v>1.740159</v>
      </c>
      <c r="GI85" s="1">
        <v>1.757849</v>
      </c>
      <c r="GJ85" s="1">
        <v>1.8354834</v>
      </c>
      <c r="GK85" s="1">
        <v>1.9341891</v>
      </c>
      <c r="GL85" s="1">
        <v>2.0822349</v>
      </c>
      <c r="GM85" s="1">
        <v>1.8812017000000001</v>
      </c>
      <c r="GN85" s="1">
        <v>1.7730229</v>
      </c>
      <c r="GO85" s="1">
        <v>1.5862901</v>
      </c>
      <c r="GP85" s="1">
        <v>1.8570557000000001</v>
      </c>
      <c r="GQ85" s="1">
        <v>1.5072885</v>
      </c>
      <c r="GR85" s="1">
        <v>1.4320765</v>
      </c>
      <c r="GS85" s="1">
        <f t="shared" si="44"/>
        <v>1.7894096071428571</v>
      </c>
    </row>
    <row r="86" spans="1:201" x14ac:dyDescent="0.25">
      <c r="A86" s="1">
        <v>83.890701300000003</v>
      </c>
      <c r="B86" s="1">
        <v>0.94537590000000005</v>
      </c>
      <c r="C86" s="1">
        <v>0.96302149999999997</v>
      </c>
      <c r="D86" s="1">
        <v>1.0905841999999999</v>
      </c>
      <c r="E86" s="1">
        <v>1.0877072000000001</v>
      </c>
      <c r="F86" s="1">
        <v>0.9293865</v>
      </c>
      <c r="G86" s="1">
        <v>1.1141416</v>
      </c>
      <c r="H86" s="1">
        <v>1.1330766999999999</v>
      </c>
      <c r="I86" s="1">
        <v>1.0854318000000001</v>
      </c>
      <c r="J86" s="1">
        <v>1.1581760999999999</v>
      </c>
      <c r="K86" s="1">
        <v>1.1559329</v>
      </c>
      <c r="L86" s="1">
        <v>1.2800784999999999</v>
      </c>
      <c r="M86" s="1">
        <v>1.7896504</v>
      </c>
      <c r="N86" s="1">
        <v>2.1965957</v>
      </c>
      <c r="O86" s="1">
        <f t="shared" si="30"/>
        <v>1.2253199230769229</v>
      </c>
      <c r="P86" s="1">
        <v>2.0317824</v>
      </c>
      <c r="Q86" s="1">
        <v>1.5268432000000001</v>
      </c>
      <c r="R86" s="1">
        <v>1.4575818</v>
      </c>
      <c r="S86" s="1">
        <v>1.6739447000000001</v>
      </c>
      <c r="T86" s="1">
        <v>1.9468696000000001</v>
      </c>
      <c r="U86" s="1">
        <f t="shared" si="31"/>
        <v>1.7274043400000001</v>
      </c>
      <c r="V86" s="1">
        <v>1.9031218999999999</v>
      </c>
      <c r="W86" s="1">
        <v>1.8049763000000001</v>
      </c>
      <c r="X86" s="1">
        <v>1.8563651999999999</v>
      </c>
      <c r="Y86" s="1">
        <v>1.5632708</v>
      </c>
      <c r="Z86" s="1">
        <v>1.5994322999999999</v>
      </c>
      <c r="AA86" s="1">
        <v>1.6618434</v>
      </c>
      <c r="AB86" s="1">
        <v>1.4981838000000001</v>
      </c>
      <c r="AC86" s="1">
        <v>1.3637466</v>
      </c>
      <c r="AD86" s="1">
        <v>1.2133448</v>
      </c>
      <c r="AE86" s="1">
        <v>1.2299553999999999</v>
      </c>
      <c r="AF86" s="1">
        <v>1.2927191</v>
      </c>
      <c r="AG86" s="1">
        <v>1.259223</v>
      </c>
      <c r="AH86" s="1">
        <v>1.3171485999999999</v>
      </c>
      <c r="AI86" s="1">
        <v>1.1776989</v>
      </c>
      <c r="AJ86" s="1">
        <v>1.1147522000000001</v>
      </c>
      <c r="AK86" s="1">
        <v>0.90880300000000003</v>
      </c>
      <c r="AL86" s="1">
        <v>0.89537</v>
      </c>
      <c r="AM86" s="1">
        <v>1.0247432000000001</v>
      </c>
      <c r="AN86" s="1">
        <v>0.92512760000000005</v>
      </c>
      <c r="AO86" s="1">
        <v>0.99391070000000004</v>
      </c>
      <c r="AP86" s="1">
        <v>0.78023149999999997</v>
      </c>
      <c r="AQ86" s="1">
        <f t="shared" si="32"/>
        <v>1.3039984904761903</v>
      </c>
      <c r="AR86" s="1">
        <v>0.80024779999999995</v>
      </c>
      <c r="AS86" s="1">
        <v>0.94269809999999998</v>
      </c>
      <c r="AT86" s="1">
        <v>0.78552619999999995</v>
      </c>
      <c r="AU86" s="1">
        <v>0.85949540000000002</v>
      </c>
      <c r="AV86" s="1">
        <v>0.93529779999999996</v>
      </c>
      <c r="AW86" s="1">
        <v>1.1392673</v>
      </c>
      <c r="AX86" s="1">
        <v>1.1061771</v>
      </c>
      <c r="AY86" s="1">
        <f t="shared" si="33"/>
        <v>0.93838710000000003</v>
      </c>
      <c r="AZ86" s="1">
        <v>0.99281660000000005</v>
      </c>
      <c r="BA86" s="1">
        <v>1.0957614</v>
      </c>
      <c r="BB86" s="1">
        <v>1.4976970999999999</v>
      </c>
      <c r="BC86" s="1">
        <v>2.1252577000000001</v>
      </c>
      <c r="BD86" s="1">
        <v>2.4138632000000002</v>
      </c>
      <c r="BE86" s="1">
        <v>2.1097318999999999</v>
      </c>
      <c r="BF86" s="1">
        <v>2.2702129000000002</v>
      </c>
      <c r="BG86" s="1">
        <v>2.3780510000000001</v>
      </c>
      <c r="BH86" s="1">
        <v>2.1724632000000001</v>
      </c>
      <c r="BI86" s="1">
        <v>2.0491353999999999</v>
      </c>
      <c r="BJ86" s="1">
        <v>2.4867778</v>
      </c>
      <c r="BK86" s="1">
        <v>2.5472915</v>
      </c>
      <c r="BL86" s="1">
        <v>2.4675272000000001</v>
      </c>
      <c r="BM86" s="1">
        <v>1.9975961</v>
      </c>
      <c r="BN86" s="1">
        <v>1.145996</v>
      </c>
      <c r="BO86" s="1">
        <v>1.0989996</v>
      </c>
      <c r="BP86" s="1">
        <v>1.0130416</v>
      </c>
      <c r="BQ86" s="1">
        <v>0.80426430000000004</v>
      </c>
      <c r="BR86" s="1">
        <v>0.82868030000000004</v>
      </c>
      <c r="BS86" s="1">
        <v>0.83868989999999999</v>
      </c>
      <c r="BT86" s="1">
        <f t="shared" si="34"/>
        <v>1.7166927350000001</v>
      </c>
      <c r="BU86" s="1">
        <v>0.79441090000000003</v>
      </c>
      <c r="BV86" s="1">
        <v>0.86402639999999997</v>
      </c>
      <c r="BW86" s="1">
        <v>0.74129049999999996</v>
      </c>
      <c r="BX86" s="1">
        <v>0.90719349999999999</v>
      </c>
      <c r="BY86" s="1">
        <v>0.97321760000000002</v>
      </c>
      <c r="BZ86" s="1">
        <f t="shared" si="35"/>
        <v>0.85602778000000002</v>
      </c>
      <c r="CA86" s="1">
        <v>1.0267586</v>
      </c>
      <c r="CB86" s="1">
        <v>0.94703979999999999</v>
      </c>
      <c r="CC86" s="1">
        <v>0.97026610000000002</v>
      </c>
      <c r="CD86" s="1">
        <v>0.92204900000000001</v>
      </c>
      <c r="CE86" s="1">
        <v>0.90456349999999996</v>
      </c>
      <c r="CF86" s="1">
        <v>0.93469599999999997</v>
      </c>
      <c r="CG86" s="1">
        <v>0.96626290000000004</v>
      </c>
      <c r="CH86" s="1">
        <v>0.94885390000000003</v>
      </c>
      <c r="CI86" s="1">
        <v>0.74158820000000003</v>
      </c>
      <c r="CJ86" s="1">
        <f t="shared" si="36"/>
        <v>0.92911977777777777</v>
      </c>
      <c r="CK86" s="1">
        <v>0.81421770000000004</v>
      </c>
      <c r="CL86" s="1">
        <v>0.74486350000000001</v>
      </c>
      <c r="CM86" s="1">
        <v>0.93825829999999999</v>
      </c>
      <c r="CN86" s="1">
        <v>0.84095189999999997</v>
      </c>
      <c r="CO86" s="1">
        <v>0.88678270000000003</v>
      </c>
      <c r="CP86" s="1">
        <v>0.91690559999999999</v>
      </c>
      <c r="CQ86" s="1">
        <f t="shared" si="37"/>
        <v>0.8569966166666666</v>
      </c>
      <c r="CR86" s="1">
        <v>0.78610239999999998</v>
      </c>
      <c r="CS86" s="1">
        <v>0.81365310000000002</v>
      </c>
      <c r="CT86" s="1">
        <f t="shared" si="38"/>
        <v>0.79987775000000005</v>
      </c>
      <c r="CU86" s="1">
        <v>0.69416370000000005</v>
      </c>
      <c r="CV86" s="1">
        <v>0.7343556</v>
      </c>
      <c r="CW86" s="1">
        <v>0.85595310000000002</v>
      </c>
      <c r="CX86" s="1">
        <v>0.97226520000000005</v>
      </c>
      <c r="CY86" s="1">
        <v>0.89698860000000002</v>
      </c>
      <c r="CZ86" s="1">
        <v>0.99398140000000001</v>
      </c>
      <c r="DA86" s="1">
        <f t="shared" si="39"/>
        <v>0.85795126666666677</v>
      </c>
      <c r="DB86" s="1">
        <v>1.0366128999999999</v>
      </c>
      <c r="DC86" s="1">
        <v>0.81746169999999996</v>
      </c>
      <c r="DD86" s="1">
        <v>0.87581900000000001</v>
      </c>
      <c r="DE86" s="1">
        <v>0.91452060000000002</v>
      </c>
      <c r="DF86" s="1">
        <f t="shared" si="40"/>
        <v>0.91110354999999998</v>
      </c>
      <c r="DG86" s="1">
        <v>0.97101879999999996</v>
      </c>
      <c r="DH86" s="1">
        <v>1.0569293</v>
      </c>
      <c r="DI86" s="1">
        <v>0.97871949999999996</v>
      </c>
      <c r="DJ86" s="1">
        <v>0.89162390000000002</v>
      </c>
      <c r="DK86" s="1">
        <v>0.90334950000000003</v>
      </c>
      <c r="DL86" s="1">
        <v>0.87484689999999998</v>
      </c>
      <c r="DM86" s="1">
        <v>0.95628210000000002</v>
      </c>
      <c r="DN86" s="1">
        <v>0.80493740000000003</v>
      </c>
      <c r="DO86" s="1">
        <v>0.83259050000000001</v>
      </c>
      <c r="DP86" s="1">
        <v>0.85335859999999997</v>
      </c>
      <c r="DQ86" s="1">
        <v>0.86174709999999999</v>
      </c>
      <c r="DR86" s="1">
        <v>0.80697750000000001</v>
      </c>
      <c r="DS86" s="1">
        <v>0.84576030000000002</v>
      </c>
      <c r="DT86" s="1">
        <v>0.83678260000000004</v>
      </c>
      <c r="DU86" s="1">
        <v>0.82486700000000002</v>
      </c>
      <c r="DV86" s="1">
        <v>0.87641959999999997</v>
      </c>
      <c r="DW86" s="1">
        <v>0.99805239999999995</v>
      </c>
      <c r="DX86" s="1">
        <v>0.81207079999999998</v>
      </c>
      <c r="DY86" s="1">
        <v>0.88012480000000004</v>
      </c>
      <c r="DZ86" s="1">
        <v>0.89924689999999996</v>
      </c>
      <c r="EA86" s="1">
        <v>0.96692529999999999</v>
      </c>
      <c r="EB86" s="1">
        <v>0.89741059999999995</v>
      </c>
      <c r="EC86" s="1">
        <v>0.82152250000000004</v>
      </c>
      <c r="ED86" s="1">
        <v>0.9105782</v>
      </c>
      <c r="EE86" s="1">
        <v>1.0375813</v>
      </c>
      <c r="EF86" s="1">
        <v>0.9214504</v>
      </c>
      <c r="EG86" s="1">
        <v>0.95679040000000004</v>
      </c>
      <c r="EH86" s="1">
        <v>0.97509809999999997</v>
      </c>
      <c r="EI86" s="1">
        <v>0.98162139999999998</v>
      </c>
      <c r="EJ86" s="1">
        <v>0.97434209999999999</v>
      </c>
      <c r="EK86" s="1">
        <v>0.99114500000000005</v>
      </c>
      <c r="EL86" s="1">
        <v>0.8640774</v>
      </c>
      <c r="EM86" s="1">
        <v>0.86290710000000004</v>
      </c>
      <c r="EN86" s="1">
        <v>0.91195919999999997</v>
      </c>
      <c r="EO86" s="1">
        <v>0.84233670000000005</v>
      </c>
      <c r="EP86" s="1">
        <v>0.93440219999999996</v>
      </c>
      <c r="EQ86" s="1">
        <v>1.2299983999999999</v>
      </c>
      <c r="ER86" s="1">
        <f t="shared" si="41"/>
        <v>0.91475275135135148</v>
      </c>
      <c r="ES86" s="1">
        <v>1.4910527</v>
      </c>
      <c r="ET86" s="1">
        <v>1.4608797</v>
      </c>
      <c r="EU86" s="1">
        <v>1.4664702000000001</v>
      </c>
      <c r="EV86" s="1">
        <v>1.6014756999999999</v>
      </c>
      <c r="EW86" s="1">
        <v>1.6432329000000001</v>
      </c>
      <c r="EX86" s="1">
        <v>1.33745</v>
      </c>
      <c r="EY86" s="1">
        <v>1.3754063999999999</v>
      </c>
      <c r="EZ86" s="1">
        <v>1.5076082</v>
      </c>
      <c r="FA86" s="1">
        <v>1.7214164999999999</v>
      </c>
      <c r="FB86" s="1">
        <v>1.7206611999999999</v>
      </c>
      <c r="FC86" s="1">
        <v>1.5310345000000001</v>
      </c>
      <c r="FD86" s="1">
        <v>1.6206174</v>
      </c>
      <c r="FE86" s="1">
        <v>1.7072628999999999</v>
      </c>
      <c r="FF86" s="1">
        <v>1.5023519000000001</v>
      </c>
      <c r="FG86" s="1">
        <v>1.6872929000000001</v>
      </c>
      <c r="FH86" s="1">
        <f t="shared" si="42"/>
        <v>1.5582808733333333</v>
      </c>
      <c r="FI86" s="1">
        <v>1.7943131000000001</v>
      </c>
      <c r="FJ86" s="1">
        <v>1.8584962</v>
      </c>
      <c r="FK86" s="1">
        <v>1.8639348</v>
      </c>
      <c r="FL86" s="1">
        <v>1.6798055000000001</v>
      </c>
      <c r="FM86" s="1">
        <v>1.6744684999999999</v>
      </c>
      <c r="FN86" s="1">
        <v>1.6242744</v>
      </c>
      <c r="FO86" s="1">
        <v>1.4955479</v>
      </c>
      <c r="FP86" s="1">
        <v>1.5353543999999999</v>
      </c>
      <c r="FQ86" s="1">
        <v>1.6882062</v>
      </c>
      <c r="FR86" s="1">
        <v>1.5160420999999999</v>
      </c>
      <c r="FS86" s="1">
        <v>1.5700616999999999</v>
      </c>
      <c r="FT86" s="1">
        <v>1.675359</v>
      </c>
      <c r="FU86" s="1">
        <v>1.4064403999999999</v>
      </c>
      <c r="FV86" s="1">
        <v>1.63446</v>
      </c>
      <c r="FW86" s="1">
        <v>1.4917050999999999</v>
      </c>
      <c r="FX86" s="1">
        <v>1.3376188</v>
      </c>
      <c r="FY86" s="1">
        <v>1.4533894999999999</v>
      </c>
      <c r="FZ86" s="1">
        <v>1.3203324999999999</v>
      </c>
      <c r="GA86" s="1">
        <v>1.4656746</v>
      </c>
      <c r="GB86" s="1">
        <v>1.9273792999999999</v>
      </c>
      <c r="GC86" s="1">
        <v>1.5207695999999999</v>
      </c>
      <c r="GD86" s="1">
        <f t="shared" si="43"/>
        <v>1.5968396952380957</v>
      </c>
      <c r="GE86" s="1">
        <v>1.4743413000000001</v>
      </c>
      <c r="GF86" s="1">
        <v>1.5489698999999999</v>
      </c>
      <c r="GG86" s="1">
        <v>1.6151494</v>
      </c>
      <c r="GH86" s="1">
        <v>1.4788178000000001</v>
      </c>
      <c r="GI86" s="1">
        <v>1.4079674</v>
      </c>
      <c r="GJ86" s="1">
        <v>1.4851855</v>
      </c>
      <c r="GK86" s="1">
        <v>1.5761236000000001</v>
      </c>
      <c r="GL86" s="1">
        <v>1.7666877999999999</v>
      </c>
      <c r="GM86" s="1">
        <v>1.5845819000000001</v>
      </c>
      <c r="GN86" s="1">
        <v>1.4392072</v>
      </c>
      <c r="GO86" s="1">
        <v>1.2642629000000001</v>
      </c>
      <c r="GP86" s="1">
        <v>1.4205369999999999</v>
      </c>
      <c r="GQ86" s="1">
        <v>1.1762695000000001</v>
      </c>
      <c r="GR86" s="1">
        <v>1.0937363</v>
      </c>
      <c r="GS86" s="1">
        <f t="shared" si="44"/>
        <v>1.4522741071428571</v>
      </c>
    </row>
    <row r="87" spans="1:201" x14ac:dyDescent="0.25">
      <c r="A87" s="1">
        <v>92.092300399999999</v>
      </c>
      <c r="B87" s="1">
        <v>0.81942079999999995</v>
      </c>
      <c r="C87" s="1">
        <v>0.81143140000000002</v>
      </c>
      <c r="D87" s="1">
        <v>0.92232429999999999</v>
      </c>
      <c r="E87" s="1">
        <v>0.90518620000000005</v>
      </c>
      <c r="F87" s="1">
        <v>0.75708229999999999</v>
      </c>
      <c r="G87" s="1">
        <v>0.95656330000000001</v>
      </c>
      <c r="H87" s="1">
        <v>0.91318429999999995</v>
      </c>
      <c r="I87" s="1">
        <v>0.8882082</v>
      </c>
      <c r="J87" s="1">
        <v>0.89314439999999995</v>
      </c>
      <c r="K87" s="1">
        <v>0.95543279999999997</v>
      </c>
      <c r="L87" s="1">
        <v>1.0811033999999999</v>
      </c>
      <c r="M87" s="1">
        <v>1.5762016000000001</v>
      </c>
      <c r="N87" s="1">
        <v>2.0030279000000002</v>
      </c>
      <c r="O87" s="1">
        <f t="shared" si="30"/>
        <v>1.0371008384615386</v>
      </c>
      <c r="P87" s="1">
        <v>1.6378253</v>
      </c>
      <c r="Q87" s="1">
        <v>1.2662815999999999</v>
      </c>
      <c r="R87" s="1">
        <v>1.165114</v>
      </c>
      <c r="S87" s="1">
        <v>1.3066671999999999</v>
      </c>
      <c r="T87" s="1">
        <v>1.5327982</v>
      </c>
      <c r="U87" s="1">
        <f t="shared" si="31"/>
        <v>1.38173726</v>
      </c>
      <c r="V87" s="1">
        <v>1.4683428000000001</v>
      </c>
      <c r="W87" s="1">
        <v>1.3943994</v>
      </c>
      <c r="X87" s="1">
        <v>1.4090822999999999</v>
      </c>
      <c r="Y87" s="1">
        <v>1.1539021</v>
      </c>
      <c r="Z87" s="1">
        <v>1.1699272000000001</v>
      </c>
      <c r="AA87" s="1">
        <v>1.1926692999999999</v>
      </c>
      <c r="AB87" s="1">
        <v>1.0788662</v>
      </c>
      <c r="AC87" s="1">
        <v>0.99371319999999996</v>
      </c>
      <c r="AD87" s="1">
        <v>0.86676960000000003</v>
      </c>
      <c r="AE87" s="1">
        <v>0.88086039999999999</v>
      </c>
      <c r="AF87" s="1">
        <v>0.92875209999999997</v>
      </c>
      <c r="AG87" s="1">
        <v>0.90773020000000004</v>
      </c>
      <c r="AH87" s="1">
        <v>0.91920440000000003</v>
      </c>
      <c r="AI87" s="1">
        <v>0.88387640000000001</v>
      </c>
      <c r="AJ87" s="1">
        <v>0.78597620000000001</v>
      </c>
      <c r="AK87" s="1">
        <v>0.68886860000000005</v>
      </c>
      <c r="AL87" s="1">
        <v>0.69432280000000002</v>
      </c>
      <c r="AM87" s="1">
        <v>0.8164901</v>
      </c>
      <c r="AN87" s="1">
        <v>0.73166200000000003</v>
      </c>
      <c r="AO87" s="1">
        <v>0.77254529999999999</v>
      </c>
      <c r="AP87" s="1">
        <v>0.6154946</v>
      </c>
      <c r="AQ87" s="1">
        <f t="shared" si="32"/>
        <v>0.96921215238095237</v>
      </c>
      <c r="AR87" s="1">
        <v>0.6407851</v>
      </c>
      <c r="AS87" s="1">
        <v>0.76284149999999995</v>
      </c>
      <c r="AT87" s="1">
        <v>0.61312100000000003</v>
      </c>
      <c r="AU87" s="1">
        <v>0.6801682</v>
      </c>
      <c r="AV87" s="1">
        <v>0.75979980000000003</v>
      </c>
      <c r="AW87" s="1">
        <v>0.97605699999999995</v>
      </c>
      <c r="AX87" s="1">
        <v>0.92241600000000001</v>
      </c>
      <c r="AY87" s="1">
        <f t="shared" si="33"/>
        <v>0.7650269428571429</v>
      </c>
      <c r="AZ87" s="1">
        <v>0.80106279999999996</v>
      </c>
      <c r="BA87" s="1">
        <v>0.90250909999999995</v>
      </c>
      <c r="BB87" s="1">
        <v>1.2079568999999999</v>
      </c>
      <c r="BC87" s="1">
        <v>1.6156033999999999</v>
      </c>
      <c r="BD87" s="1">
        <v>1.9269654000000001</v>
      </c>
      <c r="BE87" s="1">
        <v>1.8782179000000001</v>
      </c>
      <c r="BF87" s="1">
        <v>1.7177652999999999</v>
      </c>
      <c r="BG87" s="1">
        <v>1.932291</v>
      </c>
      <c r="BH87" s="1">
        <v>1.8468652999999999</v>
      </c>
      <c r="BI87" s="1">
        <v>1.8016719999999999</v>
      </c>
      <c r="BJ87" s="1">
        <v>2.0021895999999999</v>
      </c>
      <c r="BK87" s="1">
        <v>1.9664653999999999</v>
      </c>
      <c r="BL87" s="1">
        <v>1.8822627000000001</v>
      </c>
      <c r="BM87" s="1">
        <v>1.4339113999999999</v>
      </c>
      <c r="BN87" s="1">
        <v>0.90764469999999997</v>
      </c>
      <c r="BO87" s="1">
        <v>0.90111580000000002</v>
      </c>
      <c r="BP87" s="1">
        <v>0.80986119999999995</v>
      </c>
      <c r="BQ87" s="1">
        <v>0.62733340000000004</v>
      </c>
      <c r="BR87" s="1">
        <v>0.6618444</v>
      </c>
      <c r="BS87" s="1">
        <v>0.65184940000000002</v>
      </c>
      <c r="BT87" s="1">
        <f t="shared" si="34"/>
        <v>1.3737693549999999</v>
      </c>
      <c r="BU87" s="1">
        <v>0.62608439999999999</v>
      </c>
      <c r="BV87" s="1">
        <v>0.67419870000000004</v>
      </c>
      <c r="BW87" s="1">
        <v>0.56965779999999999</v>
      </c>
      <c r="BX87" s="1">
        <v>0.71741639999999995</v>
      </c>
      <c r="BY87" s="1">
        <v>0.78194439999999998</v>
      </c>
      <c r="BZ87" s="1">
        <f t="shared" si="35"/>
        <v>0.67386033999999995</v>
      </c>
      <c r="CA87" s="1">
        <v>0.84210410000000002</v>
      </c>
      <c r="CB87" s="1">
        <v>0.78189960000000003</v>
      </c>
      <c r="CC87" s="1">
        <v>0.80928370000000005</v>
      </c>
      <c r="CD87" s="1">
        <v>0.77557620000000005</v>
      </c>
      <c r="CE87" s="1">
        <v>0.76330790000000004</v>
      </c>
      <c r="CF87" s="1">
        <v>0.76912340000000001</v>
      </c>
      <c r="CG87" s="1">
        <v>0.78112519999999996</v>
      </c>
      <c r="CH87" s="1">
        <v>0.79753719999999995</v>
      </c>
      <c r="CI87" s="1">
        <v>0.62350879999999997</v>
      </c>
      <c r="CJ87" s="1">
        <f t="shared" si="36"/>
        <v>0.77149623333333339</v>
      </c>
      <c r="CK87" s="1">
        <v>0.68748419999999999</v>
      </c>
      <c r="CL87" s="1">
        <v>0.61098110000000005</v>
      </c>
      <c r="CM87" s="1">
        <v>0.79468919999999998</v>
      </c>
      <c r="CN87" s="1">
        <v>0.7121497</v>
      </c>
      <c r="CO87" s="1">
        <v>0.77290369999999997</v>
      </c>
      <c r="CP87" s="1">
        <v>0.81100510000000003</v>
      </c>
      <c r="CQ87" s="1">
        <f t="shared" si="37"/>
        <v>0.73153550000000001</v>
      </c>
      <c r="CR87" s="1">
        <v>0.68728849999999997</v>
      </c>
      <c r="CS87" s="1">
        <v>0.71363209999999999</v>
      </c>
      <c r="CT87" s="1">
        <f t="shared" si="38"/>
        <v>0.70046030000000004</v>
      </c>
      <c r="CU87" s="1">
        <v>0.59326570000000001</v>
      </c>
      <c r="CV87" s="1">
        <v>0.64029170000000002</v>
      </c>
      <c r="CW87" s="1">
        <v>0.76906929999999996</v>
      </c>
      <c r="CX87" s="1">
        <v>0.88074110000000005</v>
      </c>
      <c r="CY87" s="1">
        <v>0.80043699999999995</v>
      </c>
      <c r="CZ87" s="1">
        <v>0.89421119999999998</v>
      </c>
      <c r="DA87" s="1">
        <f t="shared" si="39"/>
        <v>0.76300266666666661</v>
      </c>
      <c r="DB87" s="1">
        <v>0.96053109999999997</v>
      </c>
      <c r="DC87" s="1">
        <v>0.75400880000000003</v>
      </c>
      <c r="DD87" s="1">
        <v>0.78211090000000005</v>
      </c>
      <c r="DE87" s="1">
        <v>0.8203627</v>
      </c>
      <c r="DF87" s="1">
        <f t="shared" si="40"/>
        <v>0.82925337500000007</v>
      </c>
      <c r="DG87" s="1">
        <v>0.86969229999999997</v>
      </c>
      <c r="DH87" s="1">
        <v>0.9467932</v>
      </c>
      <c r="DI87" s="1">
        <v>0.88639290000000004</v>
      </c>
      <c r="DJ87" s="1">
        <v>0.81618020000000002</v>
      </c>
      <c r="DK87" s="1">
        <v>0.84385489999999996</v>
      </c>
      <c r="DL87" s="1">
        <v>0.84304330000000005</v>
      </c>
      <c r="DM87" s="1">
        <v>0.91474759999999999</v>
      </c>
      <c r="DN87" s="1">
        <v>0.74886940000000002</v>
      </c>
      <c r="DO87" s="1">
        <v>0.77835379999999998</v>
      </c>
      <c r="DP87" s="1">
        <v>0.81163850000000004</v>
      </c>
      <c r="DQ87" s="1">
        <v>0.7938501</v>
      </c>
      <c r="DR87" s="1">
        <v>0.7587467</v>
      </c>
      <c r="DS87" s="1">
        <v>0.79903849999999998</v>
      </c>
      <c r="DT87" s="1">
        <v>0.78034820000000005</v>
      </c>
      <c r="DU87" s="1">
        <v>0.77650730000000001</v>
      </c>
      <c r="DV87" s="1">
        <v>0.80647550000000001</v>
      </c>
      <c r="DW87" s="1">
        <v>0.91193639999999998</v>
      </c>
      <c r="DX87" s="1">
        <v>0.75867580000000001</v>
      </c>
      <c r="DY87" s="1">
        <v>0.80215559999999997</v>
      </c>
      <c r="DZ87" s="1">
        <v>0.82907850000000005</v>
      </c>
      <c r="EA87" s="1">
        <v>0.86261089999999996</v>
      </c>
      <c r="EB87" s="1">
        <v>0.81065489999999996</v>
      </c>
      <c r="EC87" s="1">
        <v>0.75911839999999997</v>
      </c>
      <c r="ED87" s="1">
        <v>0.83105519999999999</v>
      </c>
      <c r="EE87" s="1">
        <v>0.8889589</v>
      </c>
      <c r="EF87" s="1">
        <v>0.78980530000000004</v>
      </c>
      <c r="EG87" s="1">
        <v>0.82400249999999997</v>
      </c>
      <c r="EH87" s="1">
        <v>0.82131370000000004</v>
      </c>
      <c r="EI87" s="1">
        <v>0.8066489</v>
      </c>
      <c r="EJ87" s="1">
        <v>0.80203630000000004</v>
      </c>
      <c r="EK87" s="1">
        <v>0.80377679999999996</v>
      </c>
      <c r="EL87" s="1">
        <v>0.69367219999999996</v>
      </c>
      <c r="EM87" s="1">
        <v>0.69276570000000004</v>
      </c>
      <c r="EN87" s="1">
        <v>0.74803280000000005</v>
      </c>
      <c r="EO87" s="1">
        <v>0.66715100000000005</v>
      </c>
      <c r="EP87" s="1">
        <v>0.75995500000000005</v>
      </c>
      <c r="EQ87" s="1">
        <v>1.0252686</v>
      </c>
      <c r="ER87" s="1">
        <f t="shared" si="41"/>
        <v>0.81251907567567572</v>
      </c>
      <c r="ES87" s="1">
        <v>1.279021</v>
      </c>
      <c r="ET87" s="1">
        <v>1.2400404</v>
      </c>
      <c r="EU87" s="1">
        <v>1.2513311</v>
      </c>
      <c r="EV87" s="1">
        <v>1.3557973999999999</v>
      </c>
      <c r="EW87" s="1">
        <v>1.4004667</v>
      </c>
      <c r="EX87" s="1">
        <v>1.128134</v>
      </c>
      <c r="EY87" s="1">
        <v>1.1824102000000001</v>
      </c>
      <c r="EZ87" s="1">
        <v>1.280205</v>
      </c>
      <c r="FA87" s="1">
        <v>1.4387776000000001</v>
      </c>
      <c r="FB87" s="1">
        <v>1.4193586</v>
      </c>
      <c r="FC87" s="1">
        <v>1.2634721</v>
      </c>
      <c r="FD87" s="1">
        <v>1.3449092</v>
      </c>
      <c r="FE87" s="1">
        <v>1.4479082000000001</v>
      </c>
      <c r="FF87" s="1">
        <v>1.2428101</v>
      </c>
      <c r="FG87" s="1">
        <v>1.4123443</v>
      </c>
      <c r="FH87" s="1">
        <f t="shared" si="42"/>
        <v>1.3124657266666666</v>
      </c>
      <c r="FI87" s="1">
        <v>1.5156369000000001</v>
      </c>
      <c r="FJ87" s="1">
        <v>1.5862982999999999</v>
      </c>
      <c r="FK87" s="1">
        <v>1.5629761</v>
      </c>
      <c r="FL87" s="1">
        <v>1.4386047</v>
      </c>
      <c r="FM87" s="1">
        <v>1.4324125000000001</v>
      </c>
      <c r="FN87" s="1">
        <v>1.3710985</v>
      </c>
      <c r="FO87" s="1">
        <v>1.2279062000000001</v>
      </c>
      <c r="FP87" s="1">
        <v>1.2546170000000001</v>
      </c>
      <c r="FQ87" s="1">
        <v>1.342535</v>
      </c>
      <c r="FR87" s="1">
        <v>1.2518404999999999</v>
      </c>
      <c r="FS87" s="1">
        <v>1.3111504</v>
      </c>
      <c r="FT87" s="1">
        <v>1.4436766999999999</v>
      </c>
      <c r="FU87" s="1">
        <v>1.1369815000000001</v>
      </c>
      <c r="FV87" s="1">
        <v>1.3810639</v>
      </c>
      <c r="FW87" s="1">
        <v>1.2630414999999999</v>
      </c>
      <c r="FX87" s="1">
        <v>1.1123381000000001</v>
      </c>
      <c r="FY87" s="1">
        <v>1.2377</v>
      </c>
      <c r="FZ87" s="1">
        <v>1.1058140999999999</v>
      </c>
      <c r="GA87" s="1">
        <v>1.2144263</v>
      </c>
      <c r="GB87" s="1">
        <v>1.6789947000000001</v>
      </c>
      <c r="GC87" s="1">
        <v>1.1882174000000001</v>
      </c>
      <c r="GD87" s="1">
        <f t="shared" si="43"/>
        <v>1.3360633476190475</v>
      </c>
      <c r="GE87" s="1">
        <v>1.2395438999999999</v>
      </c>
      <c r="GF87" s="1">
        <v>1.2615141000000001</v>
      </c>
      <c r="GG87" s="1">
        <v>1.3502699</v>
      </c>
      <c r="GH87" s="1">
        <v>1.280648</v>
      </c>
      <c r="GI87" s="1">
        <v>1.1450841</v>
      </c>
      <c r="GJ87" s="1">
        <v>1.2246184</v>
      </c>
      <c r="GK87" s="1">
        <v>1.2967997</v>
      </c>
      <c r="GL87" s="1">
        <v>1.5301541999999999</v>
      </c>
      <c r="GM87" s="1">
        <v>1.3657911</v>
      </c>
      <c r="GN87" s="1">
        <v>1.2000063999999999</v>
      </c>
      <c r="GO87" s="1">
        <v>1.0413034000000001</v>
      </c>
      <c r="GP87" s="1">
        <v>1.1135185000000001</v>
      </c>
      <c r="GQ87" s="1">
        <v>0.96375849999999996</v>
      </c>
      <c r="GR87" s="1">
        <v>0.87826780000000004</v>
      </c>
      <c r="GS87" s="1">
        <f t="shared" si="44"/>
        <v>1.206519857142857</v>
      </c>
    </row>
    <row r="88" spans="1:201" x14ac:dyDescent="0.25">
      <c r="A88" s="1">
        <v>101.0960007</v>
      </c>
      <c r="B88" s="1">
        <v>0.77757509999999996</v>
      </c>
      <c r="C88" s="1">
        <v>0.75224650000000004</v>
      </c>
      <c r="D88" s="1">
        <v>0.8383642</v>
      </c>
      <c r="E88" s="1">
        <v>0.81666989999999995</v>
      </c>
      <c r="F88" s="1">
        <v>0.66083159999999996</v>
      </c>
      <c r="G88" s="1">
        <v>0.88002590000000003</v>
      </c>
      <c r="H88" s="1">
        <v>0.78969780000000001</v>
      </c>
      <c r="I88" s="1">
        <v>0.77726379999999995</v>
      </c>
      <c r="J88" s="1">
        <v>0.72050999999999998</v>
      </c>
      <c r="K88" s="1">
        <v>0.82864309999999997</v>
      </c>
      <c r="L88" s="1">
        <v>0.93286950000000002</v>
      </c>
      <c r="M88" s="1">
        <v>1.3720969000000001</v>
      </c>
      <c r="N88" s="1">
        <v>1.7445276999999999</v>
      </c>
      <c r="O88" s="1">
        <f t="shared" si="30"/>
        <v>0.9147170769230768</v>
      </c>
      <c r="P88" s="1">
        <v>1.2277894</v>
      </c>
      <c r="Q88" s="1">
        <v>1.0049284999999999</v>
      </c>
      <c r="R88" s="1">
        <v>0.89100159999999995</v>
      </c>
      <c r="S88" s="1">
        <v>0.96860590000000002</v>
      </c>
      <c r="T88" s="1">
        <v>1.1677926000000001</v>
      </c>
      <c r="U88" s="1">
        <f t="shared" si="31"/>
        <v>1.0520236000000001</v>
      </c>
      <c r="V88" s="1">
        <v>1.1054672000000001</v>
      </c>
      <c r="W88" s="1">
        <v>1.0565722</v>
      </c>
      <c r="X88" s="1">
        <v>1.0417905999999999</v>
      </c>
      <c r="Y88" s="1">
        <v>0.85489570000000004</v>
      </c>
      <c r="Z88" s="1">
        <v>0.87977859999999997</v>
      </c>
      <c r="AA88" s="1">
        <v>0.90167649999999999</v>
      </c>
      <c r="AB88" s="1">
        <v>0.83711349999999995</v>
      </c>
      <c r="AC88" s="1">
        <v>0.77550660000000005</v>
      </c>
      <c r="AD88" s="1">
        <v>0.64730549999999998</v>
      </c>
      <c r="AE88" s="1">
        <v>0.68340829999999997</v>
      </c>
      <c r="AF88" s="1">
        <v>0.71358029999999995</v>
      </c>
      <c r="AG88" s="1">
        <v>0.70482610000000001</v>
      </c>
      <c r="AH88" s="1">
        <v>0.68315769999999998</v>
      </c>
      <c r="AI88" s="1">
        <v>0.71911780000000003</v>
      </c>
      <c r="AJ88" s="1">
        <v>0.59376340000000005</v>
      </c>
      <c r="AK88" s="1">
        <v>0.5697198</v>
      </c>
      <c r="AL88" s="1">
        <v>0.57621100000000003</v>
      </c>
      <c r="AM88" s="1">
        <v>0.67430259999999997</v>
      </c>
      <c r="AN88" s="1">
        <v>0.60788739999999997</v>
      </c>
      <c r="AO88" s="1">
        <v>0.63876949999999999</v>
      </c>
      <c r="AP88" s="1">
        <v>0.52453950000000005</v>
      </c>
      <c r="AQ88" s="1">
        <f t="shared" si="32"/>
        <v>0.7518757047619048</v>
      </c>
      <c r="AR88" s="1">
        <v>0.54641059999999997</v>
      </c>
      <c r="AS88" s="1">
        <v>0.63690939999999996</v>
      </c>
      <c r="AT88" s="1">
        <v>0.51870839999999996</v>
      </c>
      <c r="AU88" s="1">
        <v>0.57472719999999999</v>
      </c>
      <c r="AV88" s="1">
        <v>0.63406220000000002</v>
      </c>
      <c r="AW88" s="1">
        <v>0.83655299999999999</v>
      </c>
      <c r="AX88" s="1">
        <v>0.78366049999999998</v>
      </c>
      <c r="AY88" s="1">
        <f t="shared" si="33"/>
        <v>0.64729018571428576</v>
      </c>
      <c r="AZ88" s="1">
        <v>0.6728942</v>
      </c>
      <c r="BA88" s="1">
        <v>0.77489280000000005</v>
      </c>
      <c r="BB88" s="1">
        <v>1.0071391999999999</v>
      </c>
      <c r="BC88" s="1">
        <v>1.2535499000000001</v>
      </c>
      <c r="BD88" s="1">
        <v>1.6192675999999999</v>
      </c>
      <c r="BE88" s="1">
        <v>1.7629030999999999</v>
      </c>
      <c r="BF88" s="1">
        <v>1.3696600000000001</v>
      </c>
      <c r="BG88" s="1">
        <v>1.6535854000000001</v>
      </c>
      <c r="BH88" s="1">
        <v>1.6968397</v>
      </c>
      <c r="BI88" s="1">
        <v>1.6990107999999999</v>
      </c>
      <c r="BJ88" s="1">
        <v>1.7166488</v>
      </c>
      <c r="BK88" s="1">
        <v>1.6100904</v>
      </c>
      <c r="BL88" s="1">
        <v>1.4900960999999999</v>
      </c>
      <c r="BM88" s="1">
        <v>1.0794897999999999</v>
      </c>
      <c r="BN88" s="1">
        <v>0.74015889999999995</v>
      </c>
      <c r="BO88" s="1">
        <v>0.74951570000000001</v>
      </c>
      <c r="BP88" s="1">
        <v>0.66641620000000001</v>
      </c>
      <c r="BQ88" s="1">
        <v>0.51493670000000002</v>
      </c>
      <c r="BR88" s="1">
        <v>0.55854150000000002</v>
      </c>
      <c r="BS88" s="1">
        <v>0.52608929999999998</v>
      </c>
      <c r="BT88" s="1">
        <f t="shared" si="34"/>
        <v>1.1580863049999999</v>
      </c>
      <c r="BU88" s="1">
        <v>0.52022210000000002</v>
      </c>
      <c r="BV88" s="1">
        <v>0.55318880000000004</v>
      </c>
      <c r="BW88" s="1">
        <v>0.46478439999999999</v>
      </c>
      <c r="BX88" s="1">
        <v>0.59495129999999996</v>
      </c>
      <c r="BY88" s="1">
        <v>0.65262759999999997</v>
      </c>
      <c r="BZ88" s="1">
        <f t="shared" si="35"/>
        <v>0.55715483999999993</v>
      </c>
      <c r="CA88" s="1">
        <v>0.71862340000000002</v>
      </c>
      <c r="CB88" s="1">
        <v>0.67418929999999999</v>
      </c>
      <c r="CC88" s="1">
        <v>0.69685350000000001</v>
      </c>
      <c r="CD88" s="1">
        <v>0.67941949999999995</v>
      </c>
      <c r="CE88" s="1">
        <v>0.67076380000000002</v>
      </c>
      <c r="CF88" s="1">
        <v>0.66398420000000002</v>
      </c>
      <c r="CG88" s="1">
        <v>0.66780740000000005</v>
      </c>
      <c r="CH88" s="1">
        <v>0.69413469999999999</v>
      </c>
      <c r="CI88" s="1">
        <v>0.55700490000000002</v>
      </c>
      <c r="CJ88" s="1">
        <f t="shared" si="36"/>
        <v>0.66919785555555555</v>
      </c>
      <c r="CK88" s="1">
        <v>0.60765270000000005</v>
      </c>
      <c r="CL88" s="1">
        <v>0.52574889999999996</v>
      </c>
      <c r="CM88" s="1">
        <v>0.69268419999999997</v>
      </c>
      <c r="CN88" s="1">
        <v>0.63357229999999998</v>
      </c>
      <c r="CO88" s="1">
        <v>0.69052210000000003</v>
      </c>
      <c r="CP88" s="1">
        <v>0.72556069999999995</v>
      </c>
      <c r="CQ88" s="1">
        <f t="shared" si="37"/>
        <v>0.6459568166666666</v>
      </c>
      <c r="CR88" s="1">
        <v>0.62282970000000004</v>
      </c>
      <c r="CS88" s="1">
        <v>0.63404700000000003</v>
      </c>
      <c r="CT88" s="1">
        <f t="shared" si="38"/>
        <v>0.62843835000000003</v>
      </c>
      <c r="CU88" s="1">
        <v>0.53816770000000003</v>
      </c>
      <c r="CV88" s="1">
        <v>0.57340849999999999</v>
      </c>
      <c r="CW88" s="1">
        <v>0.69978280000000004</v>
      </c>
      <c r="CX88" s="1">
        <v>0.79908570000000001</v>
      </c>
      <c r="CY88" s="1">
        <v>0.7189875</v>
      </c>
      <c r="CZ88" s="1">
        <v>0.79853050000000003</v>
      </c>
      <c r="DA88" s="1">
        <f t="shared" si="39"/>
        <v>0.68799378333333328</v>
      </c>
      <c r="DB88" s="1">
        <v>0.90963689999999997</v>
      </c>
      <c r="DC88" s="1">
        <v>0.71331089999999997</v>
      </c>
      <c r="DD88" s="1">
        <v>0.70892619999999995</v>
      </c>
      <c r="DE88" s="1">
        <v>0.75859520000000003</v>
      </c>
      <c r="DF88" s="1">
        <f t="shared" si="40"/>
        <v>0.77261730000000006</v>
      </c>
      <c r="DG88" s="1">
        <v>0.79789909999999997</v>
      </c>
      <c r="DH88" s="1">
        <v>0.86629480000000003</v>
      </c>
      <c r="DI88" s="1">
        <v>0.82063269999999999</v>
      </c>
      <c r="DJ88" s="1">
        <v>0.77213109999999996</v>
      </c>
      <c r="DK88" s="1">
        <v>0.8000081</v>
      </c>
      <c r="DL88" s="1">
        <v>0.82992259999999995</v>
      </c>
      <c r="DM88" s="1">
        <v>0.90122619999999998</v>
      </c>
      <c r="DN88" s="1">
        <v>0.73241970000000001</v>
      </c>
      <c r="DO88" s="1">
        <v>0.76275530000000002</v>
      </c>
      <c r="DP88" s="1">
        <v>0.80350909999999998</v>
      </c>
      <c r="DQ88" s="1">
        <v>0.77709539999999999</v>
      </c>
      <c r="DR88" s="1">
        <v>0.75545039999999997</v>
      </c>
      <c r="DS88" s="1">
        <v>0.7920431</v>
      </c>
      <c r="DT88" s="1">
        <v>0.76901540000000002</v>
      </c>
      <c r="DU88" s="1">
        <v>0.77742549999999999</v>
      </c>
      <c r="DV88" s="1">
        <v>0.79796520000000004</v>
      </c>
      <c r="DW88" s="1">
        <v>0.89417619999999998</v>
      </c>
      <c r="DX88" s="1">
        <v>0.76544230000000002</v>
      </c>
      <c r="DY88" s="1">
        <v>0.78256959999999998</v>
      </c>
      <c r="DZ88" s="1">
        <v>0.80575289999999999</v>
      </c>
      <c r="EA88" s="1">
        <v>0.80976820000000005</v>
      </c>
      <c r="EB88" s="1">
        <v>0.79832219999999998</v>
      </c>
      <c r="EC88" s="1">
        <v>0.74737070000000005</v>
      </c>
      <c r="ED88" s="1">
        <v>0.81852809999999998</v>
      </c>
      <c r="EE88" s="1">
        <v>0.80904359999999997</v>
      </c>
      <c r="EF88" s="1">
        <v>0.73224020000000001</v>
      </c>
      <c r="EG88" s="1">
        <v>0.76258749999999997</v>
      </c>
      <c r="EH88" s="1">
        <v>0.7411664</v>
      </c>
      <c r="EI88" s="1">
        <v>0.70376680000000003</v>
      </c>
      <c r="EJ88" s="1">
        <v>0.70724989999999999</v>
      </c>
      <c r="EK88" s="1">
        <v>0.69396970000000002</v>
      </c>
      <c r="EL88" s="1">
        <v>0.60500909999999997</v>
      </c>
      <c r="EM88" s="1">
        <v>0.60086539999999999</v>
      </c>
      <c r="EN88" s="1">
        <v>0.66167030000000004</v>
      </c>
      <c r="EO88" s="1">
        <v>0.57760149999999999</v>
      </c>
      <c r="EP88" s="1">
        <v>0.66823750000000004</v>
      </c>
      <c r="EQ88" s="1">
        <v>0.89428249999999998</v>
      </c>
      <c r="ER88" s="1">
        <f t="shared" si="41"/>
        <v>0.76582200810810819</v>
      </c>
      <c r="ES88" s="1">
        <v>1.1077870000000001</v>
      </c>
      <c r="ET88" s="1">
        <v>1.0495327999999999</v>
      </c>
      <c r="EU88" s="1">
        <v>1.0661655999999999</v>
      </c>
      <c r="EV88" s="1">
        <v>1.1415511</v>
      </c>
      <c r="EW88" s="1">
        <v>1.1925479000000001</v>
      </c>
      <c r="EX88" s="1">
        <v>0.97207889999999997</v>
      </c>
      <c r="EY88" s="1">
        <v>1.0202580999999999</v>
      </c>
      <c r="EZ88" s="1">
        <v>1.0811390000000001</v>
      </c>
      <c r="FA88" s="1">
        <v>1.1822376000000001</v>
      </c>
      <c r="FB88" s="1">
        <v>1.1558231000000001</v>
      </c>
      <c r="FC88" s="1">
        <v>1.0539581</v>
      </c>
      <c r="FD88" s="1">
        <v>1.1128625000000001</v>
      </c>
      <c r="FE88" s="1">
        <v>1.2157808999999999</v>
      </c>
      <c r="FF88" s="1">
        <v>1.0347641999999999</v>
      </c>
      <c r="FG88" s="1">
        <v>1.1772807000000001</v>
      </c>
      <c r="FH88" s="1">
        <f t="shared" si="42"/>
        <v>1.1042511666666666</v>
      </c>
      <c r="FI88" s="1">
        <v>1.2779917999999999</v>
      </c>
      <c r="FJ88" s="1">
        <v>1.3632944</v>
      </c>
      <c r="FK88" s="1">
        <v>1.3226058000000001</v>
      </c>
      <c r="FL88" s="1">
        <v>1.2471502000000001</v>
      </c>
      <c r="FM88" s="1">
        <v>1.2217990999999999</v>
      </c>
      <c r="FN88" s="1">
        <v>1.1607571000000001</v>
      </c>
      <c r="FO88" s="1">
        <v>1.0202937999999999</v>
      </c>
      <c r="FP88" s="1">
        <v>1.0375000999999999</v>
      </c>
      <c r="FQ88" s="1">
        <v>1.0800102</v>
      </c>
      <c r="FR88" s="1">
        <v>1.0524849999999999</v>
      </c>
      <c r="FS88" s="1">
        <v>1.1056916000000001</v>
      </c>
      <c r="FT88" s="1">
        <v>1.2605891</v>
      </c>
      <c r="FU88" s="1">
        <v>0.94019520000000001</v>
      </c>
      <c r="FV88" s="1">
        <v>1.1707989999999999</v>
      </c>
      <c r="FW88" s="1">
        <v>1.0875473</v>
      </c>
      <c r="FX88" s="1">
        <v>0.96092370000000005</v>
      </c>
      <c r="FY88" s="1">
        <v>1.0861696999999999</v>
      </c>
      <c r="FZ88" s="1">
        <v>0.96349960000000001</v>
      </c>
      <c r="GA88" s="1">
        <v>1.0370219000000001</v>
      </c>
      <c r="GB88" s="1">
        <v>1.4912405</v>
      </c>
      <c r="GC88" s="1">
        <v>0.98745669999999997</v>
      </c>
      <c r="GD88" s="1">
        <f t="shared" si="43"/>
        <v>1.1369057999999999</v>
      </c>
      <c r="GE88" s="1">
        <v>1.0602529000000001</v>
      </c>
      <c r="GF88" s="1">
        <v>1.0578433</v>
      </c>
      <c r="GG88" s="1">
        <v>1.1612939</v>
      </c>
      <c r="GH88" s="1">
        <v>1.1459760999999999</v>
      </c>
      <c r="GI88" s="1">
        <v>0.97014330000000004</v>
      </c>
      <c r="GJ88" s="1">
        <v>1.0511874000000001</v>
      </c>
      <c r="GK88" s="1">
        <v>1.0952206</v>
      </c>
      <c r="GL88" s="1">
        <v>1.3677435</v>
      </c>
      <c r="GM88" s="1">
        <v>1.2164435</v>
      </c>
      <c r="GN88" s="1">
        <v>1.044163</v>
      </c>
      <c r="GO88" s="1">
        <v>0.90073219999999998</v>
      </c>
      <c r="GP88" s="1">
        <v>0.91867739999999998</v>
      </c>
      <c r="GQ88" s="1">
        <v>0.84087909999999999</v>
      </c>
      <c r="GR88" s="1">
        <v>0.75753479999999995</v>
      </c>
      <c r="GS88" s="1">
        <f t="shared" si="44"/>
        <v>1.0420065000000001</v>
      </c>
    </row>
    <row r="89" spans="1:201" x14ac:dyDescent="0.25">
      <c r="A89" s="1">
        <v>110.97899630000001</v>
      </c>
      <c r="B89" s="1">
        <v>0.7869178</v>
      </c>
      <c r="C89" s="1">
        <v>0.75922880000000004</v>
      </c>
      <c r="D89" s="1">
        <v>0.82245449999999998</v>
      </c>
      <c r="E89" s="1">
        <v>0.80009079999999999</v>
      </c>
      <c r="F89" s="1">
        <v>0.61698189999999997</v>
      </c>
      <c r="G89" s="1">
        <v>0.86860400000000004</v>
      </c>
      <c r="H89" s="1">
        <v>0.74843689999999996</v>
      </c>
      <c r="I89" s="1">
        <v>0.73695960000000005</v>
      </c>
      <c r="J89" s="1">
        <v>0.63491359999999997</v>
      </c>
      <c r="K89" s="1">
        <v>0.77212809999999998</v>
      </c>
      <c r="L89" s="1">
        <v>0.83823539999999996</v>
      </c>
      <c r="M89" s="1">
        <v>1.1784730000000001</v>
      </c>
      <c r="N89" s="1">
        <v>1.4287372</v>
      </c>
      <c r="O89" s="1">
        <f t="shared" si="30"/>
        <v>0.8455508923076922</v>
      </c>
      <c r="P89" s="1">
        <v>0.85547609999999996</v>
      </c>
      <c r="Q89" s="1">
        <v>0.76262169999999996</v>
      </c>
      <c r="R89" s="1">
        <v>0.66253980000000001</v>
      </c>
      <c r="S89" s="1">
        <v>0.69490160000000001</v>
      </c>
      <c r="T89" s="1">
        <v>0.87534889999999999</v>
      </c>
      <c r="U89" s="1">
        <f t="shared" si="31"/>
        <v>0.77017762000000001</v>
      </c>
      <c r="V89" s="1">
        <v>0.83251589999999998</v>
      </c>
      <c r="W89" s="1">
        <v>0.79919609999999996</v>
      </c>
      <c r="X89" s="1">
        <v>0.76789280000000004</v>
      </c>
      <c r="Y89" s="1">
        <v>0.65898129999999999</v>
      </c>
      <c r="Z89" s="1">
        <v>0.69725250000000005</v>
      </c>
      <c r="AA89" s="1">
        <v>0.73505120000000002</v>
      </c>
      <c r="AB89" s="1">
        <v>0.71059950000000005</v>
      </c>
      <c r="AC89" s="1">
        <v>0.66200990000000004</v>
      </c>
      <c r="AD89" s="1">
        <v>0.51884249999999998</v>
      </c>
      <c r="AE89" s="1">
        <v>0.58631800000000001</v>
      </c>
      <c r="AF89" s="1">
        <v>0.60315750000000001</v>
      </c>
      <c r="AG89" s="1">
        <v>0.60736670000000004</v>
      </c>
      <c r="AH89" s="1">
        <v>0.56427899999999998</v>
      </c>
      <c r="AI89" s="1">
        <v>0.63920469999999996</v>
      </c>
      <c r="AJ89" s="1">
        <v>0.50293739999999998</v>
      </c>
      <c r="AK89" s="1">
        <v>0.51441570000000003</v>
      </c>
      <c r="AL89" s="1">
        <v>0.51103030000000005</v>
      </c>
      <c r="AM89" s="1">
        <v>0.57776590000000005</v>
      </c>
      <c r="AN89" s="1">
        <v>0.52673009999999998</v>
      </c>
      <c r="AO89" s="1">
        <v>0.55836620000000003</v>
      </c>
      <c r="AP89" s="1">
        <v>0.46815050000000002</v>
      </c>
      <c r="AQ89" s="1">
        <f t="shared" si="32"/>
        <v>0.62105065238095247</v>
      </c>
      <c r="AR89" s="1">
        <v>0.48797570000000001</v>
      </c>
      <c r="AS89" s="1">
        <v>0.54689030000000005</v>
      </c>
      <c r="AT89" s="1">
        <v>0.46718019999999999</v>
      </c>
      <c r="AU89" s="1">
        <v>0.51681999999999995</v>
      </c>
      <c r="AV89" s="1">
        <v>0.54477560000000003</v>
      </c>
      <c r="AW89" s="1">
        <v>0.71113000000000004</v>
      </c>
      <c r="AX89" s="1">
        <v>0.67586230000000003</v>
      </c>
      <c r="AY89" s="1">
        <f t="shared" si="33"/>
        <v>0.56437629999999994</v>
      </c>
      <c r="AZ89" s="1">
        <v>0.5869164</v>
      </c>
      <c r="BA89" s="1">
        <v>0.69080019999999998</v>
      </c>
      <c r="BB89" s="1">
        <v>0.87177689999999997</v>
      </c>
      <c r="BC89" s="1">
        <v>1.015692</v>
      </c>
      <c r="BD89" s="1">
        <v>1.4575977</v>
      </c>
      <c r="BE89" s="1">
        <v>1.7385271</v>
      </c>
      <c r="BF89" s="1">
        <v>1.1839465</v>
      </c>
      <c r="BG89" s="1">
        <v>1.5123390999999999</v>
      </c>
      <c r="BH89" s="1">
        <v>1.6836773</v>
      </c>
      <c r="BI89" s="1">
        <v>1.7172216</v>
      </c>
      <c r="BJ89" s="1">
        <v>1.5789697</v>
      </c>
      <c r="BK89" s="1">
        <v>1.4326452999999999</v>
      </c>
      <c r="BL89" s="1">
        <v>1.2611245</v>
      </c>
      <c r="BM89" s="1">
        <v>0.88844630000000002</v>
      </c>
      <c r="BN89" s="1">
        <v>0.63358910000000002</v>
      </c>
      <c r="BO89" s="1">
        <v>0.64142359999999998</v>
      </c>
      <c r="BP89" s="1">
        <v>0.57329180000000002</v>
      </c>
      <c r="BQ89" s="1">
        <v>0.45631939999999999</v>
      </c>
      <c r="BR89" s="1">
        <v>0.50463380000000002</v>
      </c>
      <c r="BS89" s="1">
        <v>0.45422430000000003</v>
      </c>
      <c r="BT89" s="1">
        <f t="shared" si="34"/>
        <v>1.0441581300000002</v>
      </c>
      <c r="BU89" s="1">
        <v>0.46715980000000001</v>
      </c>
      <c r="BV89" s="1">
        <v>0.49067630000000001</v>
      </c>
      <c r="BW89" s="1">
        <v>0.41816340000000002</v>
      </c>
      <c r="BX89" s="1">
        <v>0.5278081</v>
      </c>
      <c r="BY89" s="1">
        <v>0.57333400000000001</v>
      </c>
      <c r="BZ89" s="1">
        <f t="shared" si="35"/>
        <v>0.49542831999999998</v>
      </c>
      <c r="CA89" s="1">
        <v>0.6394919</v>
      </c>
      <c r="CB89" s="1">
        <v>0.60635470000000002</v>
      </c>
      <c r="CC89" s="1">
        <v>0.61550329999999998</v>
      </c>
      <c r="CD89" s="1">
        <v>0.61783299999999997</v>
      </c>
      <c r="CE89" s="1">
        <v>0.61232410000000004</v>
      </c>
      <c r="CF89" s="1">
        <v>0.60779570000000005</v>
      </c>
      <c r="CG89" s="1">
        <v>0.61329</v>
      </c>
      <c r="CH89" s="1">
        <v>0.63124919999999995</v>
      </c>
      <c r="CI89" s="1">
        <v>0.53254120000000005</v>
      </c>
      <c r="CJ89" s="1">
        <f t="shared" si="36"/>
        <v>0.60848701111111103</v>
      </c>
      <c r="CK89" s="1">
        <v>0.5670269</v>
      </c>
      <c r="CL89" s="1">
        <v>0.48303390000000002</v>
      </c>
      <c r="CM89" s="1">
        <v>0.62466940000000004</v>
      </c>
      <c r="CN89" s="1">
        <v>0.59443089999999998</v>
      </c>
      <c r="CO89" s="1">
        <v>0.63407800000000003</v>
      </c>
      <c r="CP89" s="1">
        <v>0.65319570000000005</v>
      </c>
      <c r="CQ89" s="1">
        <f t="shared" si="37"/>
        <v>0.59273913333333328</v>
      </c>
      <c r="CR89" s="1">
        <v>0.58148549999999999</v>
      </c>
      <c r="CS89" s="1">
        <v>0.57167520000000005</v>
      </c>
      <c r="CT89" s="1">
        <f t="shared" si="38"/>
        <v>0.57658034999999996</v>
      </c>
      <c r="CU89" s="1">
        <v>0.52285870000000001</v>
      </c>
      <c r="CV89" s="1">
        <v>0.53339270000000005</v>
      </c>
      <c r="CW89" s="1">
        <v>0.652613</v>
      </c>
      <c r="CX89" s="1">
        <v>0.73628119999999997</v>
      </c>
      <c r="CY89" s="1">
        <v>0.65868819999999995</v>
      </c>
      <c r="CZ89" s="1">
        <v>0.71925470000000002</v>
      </c>
      <c r="DA89" s="1">
        <f t="shared" si="39"/>
        <v>0.63718141666666661</v>
      </c>
      <c r="DB89" s="1">
        <v>0.88851119999999995</v>
      </c>
      <c r="DC89" s="1">
        <v>0.68635199999999996</v>
      </c>
      <c r="DD89" s="1">
        <v>0.65997229999999996</v>
      </c>
      <c r="DE89" s="1">
        <v>0.73370029999999997</v>
      </c>
      <c r="DF89" s="1">
        <f t="shared" si="40"/>
        <v>0.74213394999999993</v>
      </c>
      <c r="DG89" s="1">
        <v>0.76160839999999996</v>
      </c>
      <c r="DH89" s="1">
        <v>0.82263430000000004</v>
      </c>
      <c r="DI89" s="1">
        <v>0.78718759999999999</v>
      </c>
      <c r="DJ89" s="1">
        <v>0.76459670000000002</v>
      </c>
      <c r="DK89" s="1">
        <v>0.77529179999999998</v>
      </c>
      <c r="DL89" s="1">
        <v>0.83001829999999999</v>
      </c>
      <c r="DM89" s="1">
        <v>0.90671550000000001</v>
      </c>
      <c r="DN89" s="1">
        <v>0.74828570000000005</v>
      </c>
      <c r="DO89" s="1">
        <v>0.77570589999999995</v>
      </c>
      <c r="DP89" s="1">
        <v>0.81635650000000004</v>
      </c>
      <c r="DQ89" s="1">
        <v>0.79604660000000005</v>
      </c>
      <c r="DR89" s="1">
        <v>0.779358</v>
      </c>
      <c r="DS89" s="1">
        <v>0.80656669999999997</v>
      </c>
      <c r="DT89" s="1">
        <v>0.78892830000000003</v>
      </c>
      <c r="DU89" s="1">
        <v>0.80736240000000004</v>
      </c>
      <c r="DV89" s="1">
        <v>0.82958609999999999</v>
      </c>
      <c r="DW89" s="1">
        <v>0.92297209999999996</v>
      </c>
      <c r="DX89" s="1">
        <v>0.81492889999999996</v>
      </c>
      <c r="DY89" s="1">
        <v>0.81105590000000005</v>
      </c>
      <c r="DZ89" s="1">
        <v>0.81511100000000003</v>
      </c>
      <c r="EA89" s="1">
        <v>0.79271270000000005</v>
      </c>
      <c r="EB89" s="1">
        <v>0.83467749999999996</v>
      </c>
      <c r="EC89" s="1">
        <v>0.77627159999999995</v>
      </c>
      <c r="ED89" s="1">
        <v>0.85418810000000001</v>
      </c>
      <c r="EE89" s="1">
        <v>0.78973249999999995</v>
      </c>
      <c r="EF89" s="1">
        <v>0.73955559999999998</v>
      </c>
      <c r="EG89" s="1">
        <v>0.75841820000000004</v>
      </c>
      <c r="EH89" s="1">
        <v>0.72129310000000002</v>
      </c>
      <c r="EI89" s="1">
        <v>0.66767430000000005</v>
      </c>
      <c r="EJ89" s="1">
        <v>0.68153640000000004</v>
      </c>
      <c r="EK89" s="1">
        <v>0.65435989999999999</v>
      </c>
      <c r="EL89" s="1">
        <v>0.58864360000000004</v>
      </c>
      <c r="EM89" s="1">
        <v>0.57757259999999999</v>
      </c>
      <c r="EN89" s="1">
        <v>0.64282850000000002</v>
      </c>
      <c r="EO89" s="1">
        <v>0.56152760000000002</v>
      </c>
      <c r="EP89" s="1">
        <v>0.64539069999999998</v>
      </c>
      <c r="EQ89" s="1">
        <v>0.82856719999999995</v>
      </c>
      <c r="ER89" s="1">
        <f t="shared" si="41"/>
        <v>0.7641964</v>
      </c>
      <c r="ES89" s="1">
        <v>0.96573850000000006</v>
      </c>
      <c r="ET89" s="1">
        <v>0.89521550000000005</v>
      </c>
      <c r="EU89" s="1">
        <v>0.90790309999999996</v>
      </c>
      <c r="EV89" s="1">
        <v>0.95864349999999998</v>
      </c>
      <c r="EW89" s="1">
        <v>1.0144453</v>
      </c>
      <c r="EX89" s="1">
        <v>0.85638910000000001</v>
      </c>
      <c r="EY89" s="1">
        <v>0.88183959999999995</v>
      </c>
      <c r="EZ89" s="1">
        <v>0.90955989999999998</v>
      </c>
      <c r="FA89" s="1">
        <v>0.96757649999999995</v>
      </c>
      <c r="FB89" s="1">
        <v>0.94231989999999999</v>
      </c>
      <c r="FC89" s="1">
        <v>0.90148260000000002</v>
      </c>
      <c r="FD89" s="1">
        <v>0.93290930000000005</v>
      </c>
      <c r="FE89" s="1">
        <v>1.0163783</v>
      </c>
      <c r="FF89" s="1">
        <v>0.88309280000000001</v>
      </c>
      <c r="FG89" s="1">
        <v>0.99140629999999996</v>
      </c>
      <c r="FH89" s="1">
        <f t="shared" si="42"/>
        <v>0.93499334666666667</v>
      </c>
      <c r="FI89" s="1">
        <v>1.0859405</v>
      </c>
      <c r="FJ89" s="1">
        <v>1.1830966000000001</v>
      </c>
      <c r="FK89" s="1">
        <v>1.1373534999999999</v>
      </c>
      <c r="FL89" s="1">
        <v>1.0954443</v>
      </c>
      <c r="FM89" s="1">
        <v>1.0442537999999999</v>
      </c>
      <c r="FN89" s="1">
        <v>0.99219990000000002</v>
      </c>
      <c r="FO89" s="1">
        <v>0.87477289999999996</v>
      </c>
      <c r="FP89" s="1">
        <v>0.87979909999999995</v>
      </c>
      <c r="FQ89" s="1">
        <v>0.89478769999999996</v>
      </c>
      <c r="FR89" s="1">
        <v>0.90807649999999995</v>
      </c>
      <c r="FS89" s="1">
        <v>0.95528999999999997</v>
      </c>
      <c r="FT89" s="1">
        <v>1.1225069999999999</v>
      </c>
      <c r="FU89" s="1">
        <v>0.80868390000000001</v>
      </c>
      <c r="FV89" s="1">
        <v>0.99758400000000003</v>
      </c>
      <c r="FW89" s="1">
        <v>0.94989369999999995</v>
      </c>
      <c r="FX89" s="1">
        <v>0.85961189999999998</v>
      </c>
      <c r="FY89" s="1">
        <v>0.98091499999999998</v>
      </c>
      <c r="FZ89" s="1">
        <v>0.87468109999999999</v>
      </c>
      <c r="GA89" s="1">
        <v>0.91542020000000002</v>
      </c>
      <c r="GB89" s="1">
        <v>1.3434389</v>
      </c>
      <c r="GC89" s="1">
        <v>0.87392369999999997</v>
      </c>
      <c r="GD89" s="1">
        <f t="shared" si="43"/>
        <v>0.9894130571428571</v>
      </c>
      <c r="GE89" s="1">
        <v>0.91961360000000003</v>
      </c>
      <c r="GF89" s="1">
        <v>0.92319370000000001</v>
      </c>
      <c r="GG89" s="1">
        <v>1.0295504</v>
      </c>
      <c r="GH89" s="1">
        <v>1.0641909000000001</v>
      </c>
      <c r="GI89" s="1">
        <v>0.8688321</v>
      </c>
      <c r="GJ89" s="1">
        <v>0.94702589999999998</v>
      </c>
      <c r="GK89" s="1">
        <v>0.95838420000000002</v>
      </c>
      <c r="GL89" s="1">
        <v>1.2615132</v>
      </c>
      <c r="GM89" s="1">
        <v>1.1163304000000001</v>
      </c>
      <c r="GN89" s="1">
        <v>0.94846459999999999</v>
      </c>
      <c r="GO89" s="1">
        <v>0.81666249999999996</v>
      </c>
      <c r="GP89" s="1">
        <v>0.80260529999999997</v>
      </c>
      <c r="GQ89" s="1">
        <v>0.77106180000000002</v>
      </c>
      <c r="GR89" s="1">
        <v>0.69496150000000001</v>
      </c>
      <c r="GS89" s="1">
        <f t="shared" si="44"/>
        <v>0.9373135785714285</v>
      </c>
    </row>
    <row r="90" spans="1:201" x14ac:dyDescent="0.25">
      <c r="A90" s="1">
        <v>121.82900239999999</v>
      </c>
      <c r="B90" s="1">
        <v>0.81649240000000001</v>
      </c>
      <c r="C90" s="1">
        <v>0.80144059999999995</v>
      </c>
      <c r="D90" s="1">
        <v>0.85185580000000005</v>
      </c>
      <c r="E90" s="1">
        <v>0.82666629999999997</v>
      </c>
      <c r="F90" s="1">
        <v>0.59989619999999999</v>
      </c>
      <c r="G90" s="1">
        <v>0.89892249999999996</v>
      </c>
      <c r="H90" s="1">
        <v>0.76432789999999995</v>
      </c>
      <c r="I90" s="1">
        <v>0.74390750000000005</v>
      </c>
      <c r="J90" s="1">
        <v>0.62077009999999999</v>
      </c>
      <c r="K90" s="1">
        <v>0.77265669999999997</v>
      </c>
      <c r="L90" s="1">
        <v>0.79260379999999997</v>
      </c>
      <c r="M90" s="1">
        <v>1.0000097999999999</v>
      </c>
      <c r="N90" s="1">
        <v>1.0863590999999999</v>
      </c>
      <c r="O90" s="1">
        <f t="shared" si="30"/>
        <v>0.81353143846153819</v>
      </c>
      <c r="P90" s="1">
        <v>0.56402249999999998</v>
      </c>
      <c r="Q90" s="1">
        <v>0.55737669999999995</v>
      </c>
      <c r="R90" s="1">
        <v>0.49422129999999997</v>
      </c>
      <c r="S90" s="1">
        <v>0.50565329999999997</v>
      </c>
      <c r="T90" s="1">
        <v>0.66327139999999996</v>
      </c>
      <c r="U90" s="1">
        <f t="shared" si="31"/>
        <v>0.55690904000000008</v>
      </c>
      <c r="V90" s="1">
        <v>0.64334469999999999</v>
      </c>
      <c r="W90" s="1">
        <v>0.61489490000000002</v>
      </c>
      <c r="X90" s="1">
        <v>0.5830902</v>
      </c>
      <c r="Y90" s="1">
        <v>0.5417438</v>
      </c>
      <c r="Z90" s="1">
        <v>0.58435049999999999</v>
      </c>
      <c r="AA90" s="1">
        <v>0.63805040000000002</v>
      </c>
      <c r="AB90" s="1">
        <v>0.6353143</v>
      </c>
      <c r="AC90" s="1">
        <v>0.5989816</v>
      </c>
      <c r="AD90" s="1">
        <v>0.4461077</v>
      </c>
      <c r="AE90" s="1">
        <v>0.53074160000000004</v>
      </c>
      <c r="AF90" s="1">
        <v>0.54635579999999995</v>
      </c>
      <c r="AG90" s="1">
        <v>0.56967049999999997</v>
      </c>
      <c r="AH90" s="1">
        <v>0.51561290000000004</v>
      </c>
      <c r="AI90" s="1">
        <v>0.59435340000000003</v>
      </c>
      <c r="AJ90" s="1">
        <v>0.46780709999999998</v>
      </c>
      <c r="AK90" s="1">
        <v>0.48099310000000001</v>
      </c>
      <c r="AL90" s="1">
        <v>0.4667173</v>
      </c>
      <c r="AM90" s="1">
        <v>0.50494950000000005</v>
      </c>
      <c r="AN90" s="1">
        <v>0.45925539999999998</v>
      </c>
      <c r="AO90" s="1">
        <v>0.49211749999999999</v>
      </c>
      <c r="AP90" s="1">
        <v>0.40861829999999999</v>
      </c>
      <c r="AQ90" s="1">
        <f t="shared" si="32"/>
        <v>0.53919383333333337</v>
      </c>
      <c r="AR90" s="1">
        <v>0.43506810000000001</v>
      </c>
      <c r="AS90" s="1">
        <v>0.47151320000000002</v>
      </c>
      <c r="AT90" s="1">
        <v>0.4228806</v>
      </c>
      <c r="AU90" s="1">
        <v>0.47576239999999997</v>
      </c>
      <c r="AV90" s="1">
        <v>0.47738930000000002</v>
      </c>
      <c r="AW90" s="1">
        <v>0.59657680000000002</v>
      </c>
      <c r="AX90" s="1">
        <v>0.58817489999999994</v>
      </c>
      <c r="AY90" s="1">
        <f t="shared" si="33"/>
        <v>0.49533790000000005</v>
      </c>
      <c r="AZ90" s="1">
        <v>0.52404200000000001</v>
      </c>
      <c r="BA90" s="1">
        <v>0.62820330000000002</v>
      </c>
      <c r="BB90" s="1">
        <v>0.77457229999999999</v>
      </c>
      <c r="BC90" s="1">
        <v>0.8641605</v>
      </c>
      <c r="BD90" s="1">
        <v>1.3864126000000001</v>
      </c>
      <c r="BE90" s="1">
        <v>1.770149</v>
      </c>
      <c r="BF90" s="1">
        <v>1.1008481999999999</v>
      </c>
      <c r="BG90" s="1">
        <v>1.4589008000000001</v>
      </c>
      <c r="BH90" s="1">
        <v>1.7499697999999999</v>
      </c>
      <c r="BI90" s="1">
        <v>1.809661</v>
      </c>
      <c r="BJ90" s="1">
        <v>1.5204837</v>
      </c>
      <c r="BK90" s="1">
        <v>1.3668121</v>
      </c>
      <c r="BL90" s="1">
        <v>1.1465476999999999</v>
      </c>
      <c r="BM90" s="1">
        <v>0.80513789999999996</v>
      </c>
      <c r="BN90" s="1">
        <v>0.57183399999999995</v>
      </c>
      <c r="BO90" s="1">
        <v>0.56098910000000002</v>
      </c>
      <c r="BP90" s="1">
        <v>0.51794830000000003</v>
      </c>
      <c r="BQ90" s="1">
        <v>0.42982700000000001</v>
      </c>
      <c r="BR90" s="1">
        <v>0.47297909999999999</v>
      </c>
      <c r="BS90" s="1">
        <v>0.41929240000000001</v>
      </c>
      <c r="BT90" s="1">
        <f t="shared" si="34"/>
        <v>0.99393853999999993</v>
      </c>
      <c r="BU90" s="1">
        <v>0.44802750000000002</v>
      </c>
      <c r="BV90" s="1">
        <v>0.46805479999999999</v>
      </c>
      <c r="BW90" s="1">
        <v>0.4117632</v>
      </c>
      <c r="BX90" s="1">
        <v>0.49652429999999997</v>
      </c>
      <c r="BY90" s="1">
        <v>0.52789609999999998</v>
      </c>
      <c r="BZ90" s="1">
        <f t="shared" si="35"/>
        <v>0.47045317999999997</v>
      </c>
      <c r="CA90" s="1">
        <v>0.58588189999999996</v>
      </c>
      <c r="CB90" s="1">
        <v>0.55836680000000005</v>
      </c>
      <c r="CC90" s="1">
        <v>0.54983760000000004</v>
      </c>
      <c r="CD90" s="1">
        <v>0.57550880000000004</v>
      </c>
      <c r="CE90" s="1">
        <v>0.57094400000000001</v>
      </c>
      <c r="CF90" s="1">
        <v>0.58028480000000005</v>
      </c>
      <c r="CG90" s="1">
        <v>0.5958601</v>
      </c>
      <c r="CH90" s="1">
        <v>0.59253509999999998</v>
      </c>
      <c r="CI90" s="1">
        <v>0.52855629999999998</v>
      </c>
      <c r="CJ90" s="1">
        <f t="shared" si="36"/>
        <v>0.57086393333333341</v>
      </c>
      <c r="CK90" s="1">
        <v>0.54839309999999997</v>
      </c>
      <c r="CL90" s="1">
        <v>0.46669519999999998</v>
      </c>
      <c r="CM90" s="1">
        <v>0.57634019999999997</v>
      </c>
      <c r="CN90" s="1">
        <v>0.57541540000000002</v>
      </c>
      <c r="CO90" s="1">
        <v>0.59233389999999997</v>
      </c>
      <c r="CP90" s="1">
        <v>0.5874798</v>
      </c>
      <c r="CQ90" s="1">
        <f t="shared" si="37"/>
        <v>0.55777626666666669</v>
      </c>
      <c r="CR90" s="1">
        <v>0.5493671</v>
      </c>
      <c r="CS90" s="1">
        <v>0.5249547</v>
      </c>
      <c r="CT90" s="1">
        <f t="shared" si="38"/>
        <v>0.53716089999999994</v>
      </c>
      <c r="CU90" s="1">
        <v>0.53066659999999999</v>
      </c>
      <c r="CV90" s="1">
        <v>0.51614559999999998</v>
      </c>
      <c r="CW90" s="1">
        <v>0.62920410000000004</v>
      </c>
      <c r="CX90" s="1">
        <v>0.69754819999999995</v>
      </c>
      <c r="CY90" s="1">
        <v>0.62200049999999996</v>
      </c>
      <c r="CZ90" s="1">
        <v>0.66844590000000004</v>
      </c>
      <c r="DA90" s="1">
        <f t="shared" si="39"/>
        <v>0.61066848333333335</v>
      </c>
      <c r="DB90" s="1">
        <v>0.89777629999999997</v>
      </c>
      <c r="DC90" s="1">
        <v>0.66522499999999996</v>
      </c>
      <c r="DD90" s="1">
        <v>0.6361483</v>
      </c>
      <c r="DE90" s="1">
        <v>0.74160000000000004</v>
      </c>
      <c r="DF90" s="1">
        <f t="shared" si="40"/>
        <v>0.73518739999999994</v>
      </c>
      <c r="DG90" s="1">
        <v>0.75900020000000001</v>
      </c>
      <c r="DH90" s="1">
        <v>0.81591250000000004</v>
      </c>
      <c r="DI90" s="1">
        <v>0.78609229999999997</v>
      </c>
      <c r="DJ90" s="1">
        <v>0.79024289999999997</v>
      </c>
      <c r="DK90" s="1">
        <v>0.77440120000000001</v>
      </c>
      <c r="DL90" s="1">
        <v>0.84275820000000001</v>
      </c>
      <c r="DM90" s="1">
        <v>0.92602530000000005</v>
      </c>
      <c r="DN90" s="1">
        <v>0.78583619999999998</v>
      </c>
      <c r="DO90" s="1">
        <v>0.80556179999999999</v>
      </c>
      <c r="DP90" s="1">
        <v>0.83987429999999996</v>
      </c>
      <c r="DQ90" s="1">
        <v>0.83166709999999999</v>
      </c>
      <c r="DR90" s="1">
        <v>0.81289730000000004</v>
      </c>
      <c r="DS90" s="1">
        <v>0.82774930000000002</v>
      </c>
      <c r="DT90" s="1">
        <v>0.82537389999999999</v>
      </c>
      <c r="DU90" s="1">
        <v>0.84492049999999996</v>
      </c>
      <c r="DV90" s="1">
        <v>0.87397749999999996</v>
      </c>
      <c r="DW90" s="1">
        <v>0.96814940000000005</v>
      </c>
      <c r="DX90" s="1">
        <v>0.88163329999999995</v>
      </c>
      <c r="DY90" s="1">
        <v>0.87021959999999998</v>
      </c>
      <c r="DZ90" s="1">
        <v>0.84442720000000004</v>
      </c>
      <c r="EA90" s="1">
        <v>0.79635730000000005</v>
      </c>
      <c r="EB90" s="1">
        <v>0.88462430000000003</v>
      </c>
      <c r="EC90" s="1">
        <v>0.83433349999999995</v>
      </c>
      <c r="ED90" s="1">
        <v>0.91388979999999997</v>
      </c>
      <c r="EE90" s="1">
        <v>0.81276230000000005</v>
      </c>
      <c r="EF90" s="1">
        <v>0.78943589999999997</v>
      </c>
      <c r="EG90" s="1">
        <v>0.78539619999999999</v>
      </c>
      <c r="EH90" s="1">
        <v>0.73704400000000003</v>
      </c>
      <c r="EI90" s="1">
        <v>0.68137159999999997</v>
      </c>
      <c r="EJ90" s="1">
        <v>0.70220009999999999</v>
      </c>
      <c r="EK90" s="1">
        <v>0.66392669999999998</v>
      </c>
      <c r="EL90" s="1">
        <v>0.62105379999999999</v>
      </c>
      <c r="EM90" s="1">
        <v>0.60160360000000002</v>
      </c>
      <c r="EN90" s="1">
        <v>0.66930789999999996</v>
      </c>
      <c r="EO90" s="1">
        <v>0.59400359999999996</v>
      </c>
      <c r="EP90" s="1">
        <v>0.66520239999999997</v>
      </c>
      <c r="EQ90" s="1">
        <v>0.80621520000000002</v>
      </c>
      <c r="ER90" s="1">
        <f t="shared" si="41"/>
        <v>0.79095805945945952</v>
      </c>
      <c r="ES90" s="1">
        <v>0.84348339999999999</v>
      </c>
      <c r="ET90" s="1">
        <v>0.78428889999999996</v>
      </c>
      <c r="EU90" s="1">
        <v>0.7767252</v>
      </c>
      <c r="EV90" s="1">
        <v>0.80960169999999998</v>
      </c>
      <c r="EW90" s="1">
        <v>0.86280789999999996</v>
      </c>
      <c r="EX90" s="1">
        <v>0.76453610000000005</v>
      </c>
      <c r="EY90" s="1">
        <v>0.76489260000000003</v>
      </c>
      <c r="EZ90" s="1">
        <v>0.76616839999999997</v>
      </c>
      <c r="FA90" s="1">
        <v>0.80455019999999999</v>
      </c>
      <c r="FB90" s="1">
        <v>0.78388910000000001</v>
      </c>
      <c r="FC90" s="1">
        <v>0.7956107</v>
      </c>
      <c r="FD90" s="1">
        <v>0.80295240000000001</v>
      </c>
      <c r="FE90" s="1">
        <v>0.85205419999999998</v>
      </c>
      <c r="FF90" s="1">
        <v>0.78277890000000006</v>
      </c>
      <c r="FG90" s="1">
        <v>0.85411999999999999</v>
      </c>
      <c r="FH90" s="1">
        <f t="shared" si="42"/>
        <v>0.80323064666666655</v>
      </c>
      <c r="FI90" s="1">
        <v>0.93537840000000005</v>
      </c>
      <c r="FJ90" s="1">
        <v>1.0339912</v>
      </c>
      <c r="FK90" s="1">
        <v>0.9943341</v>
      </c>
      <c r="FL90" s="1">
        <v>0.9719951</v>
      </c>
      <c r="FM90" s="1">
        <v>0.89708829999999995</v>
      </c>
      <c r="FN90" s="1">
        <v>0.85961160000000003</v>
      </c>
      <c r="FO90" s="1">
        <v>0.78258740000000004</v>
      </c>
      <c r="FP90" s="1">
        <v>0.77058119999999997</v>
      </c>
      <c r="FQ90" s="1">
        <v>0.77408699999999997</v>
      </c>
      <c r="FR90" s="1">
        <v>0.80422499999999997</v>
      </c>
      <c r="FS90" s="1">
        <v>0.852437</v>
      </c>
      <c r="FT90" s="1">
        <v>1.0191159000000001</v>
      </c>
      <c r="FU90" s="1">
        <v>0.72595679999999996</v>
      </c>
      <c r="FV90" s="1">
        <v>0.85478430000000005</v>
      </c>
      <c r="FW90" s="1">
        <v>0.83910189999999996</v>
      </c>
      <c r="FX90" s="1">
        <v>0.78774849999999996</v>
      </c>
      <c r="FY90" s="1">
        <v>0.90544550000000001</v>
      </c>
      <c r="FZ90" s="1">
        <v>0.81837899999999997</v>
      </c>
      <c r="GA90" s="1">
        <v>0.82850109999999999</v>
      </c>
      <c r="GB90" s="1">
        <v>1.2117066000000001</v>
      </c>
      <c r="GC90" s="1">
        <v>0.80239280000000002</v>
      </c>
      <c r="GD90" s="1">
        <f t="shared" si="43"/>
        <v>0.87949755714285704</v>
      </c>
      <c r="GE90" s="1">
        <v>0.80838560000000004</v>
      </c>
      <c r="GF90" s="1">
        <v>0.8376903</v>
      </c>
      <c r="GG90" s="1">
        <v>0.93222510000000003</v>
      </c>
      <c r="GH90" s="1">
        <v>1.0170774</v>
      </c>
      <c r="GI90" s="1">
        <v>0.81863870000000005</v>
      </c>
      <c r="GJ90" s="1">
        <v>0.88596839999999999</v>
      </c>
      <c r="GK90" s="1">
        <v>0.86771770000000004</v>
      </c>
      <c r="GL90" s="1">
        <v>1.1866519</v>
      </c>
      <c r="GM90" s="1">
        <v>1.0413258000000001</v>
      </c>
      <c r="GN90" s="1">
        <v>0.88504139999999998</v>
      </c>
      <c r="GO90" s="1">
        <v>0.76314059999999995</v>
      </c>
      <c r="GP90" s="1">
        <v>0.73160480000000006</v>
      </c>
      <c r="GQ90" s="1">
        <v>0.72454929999999995</v>
      </c>
      <c r="GR90" s="1">
        <v>0.65770110000000004</v>
      </c>
      <c r="GS90" s="1">
        <f t="shared" si="44"/>
        <v>0.86840843571428583</v>
      </c>
    </row>
    <row r="91" spans="1:201" x14ac:dyDescent="0.25">
      <c r="A91" s="1">
        <v>133.7400055</v>
      </c>
      <c r="B91" s="1">
        <v>0.8480818</v>
      </c>
      <c r="C91" s="1">
        <v>0.85312149999999998</v>
      </c>
      <c r="D91" s="1">
        <v>0.90319590000000005</v>
      </c>
      <c r="E91" s="1">
        <v>0.86864779999999997</v>
      </c>
      <c r="F91" s="1">
        <v>0.58835179999999998</v>
      </c>
      <c r="G91" s="1">
        <v>0.94466559999999999</v>
      </c>
      <c r="H91" s="1">
        <v>0.80641940000000001</v>
      </c>
      <c r="I91" s="1">
        <v>0.77195270000000005</v>
      </c>
      <c r="J91" s="1">
        <v>0.65625659999999997</v>
      </c>
      <c r="K91" s="1">
        <v>0.80846450000000003</v>
      </c>
      <c r="L91" s="1">
        <v>0.78430679999999997</v>
      </c>
      <c r="M91" s="1">
        <v>0.84471859999999999</v>
      </c>
      <c r="N91" s="1">
        <v>0.76471279999999997</v>
      </c>
      <c r="O91" s="1">
        <f t="shared" si="30"/>
        <v>0.8032996769230768</v>
      </c>
      <c r="P91" s="1">
        <v>0.36821730000000003</v>
      </c>
      <c r="Q91" s="1">
        <v>0.39646350000000002</v>
      </c>
      <c r="R91" s="1">
        <v>0.37859199999999998</v>
      </c>
      <c r="S91" s="1">
        <v>0.39447969999999999</v>
      </c>
      <c r="T91" s="1">
        <v>0.51789059999999998</v>
      </c>
      <c r="U91" s="1">
        <f t="shared" si="31"/>
        <v>0.41112862000000006</v>
      </c>
      <c r="V91" s="1">
        <v>0.5101175</v>
      </c>
      <c r="W91" s="1">
        <v>0.48193219999999998</v>
      </c>
      <c r="X91" s="1">
        <v>0.46558500000000003</v>
      </c>
      <c r="Y91" s="1">
        <v>0.46741539999999998</v>
      </c>
      <c r="Z91" s="1">
        <v>0.50761270000000003</v>
      </c>
      <c r="AA91" s="1">
        <v>0.5639248</v>
      </c>
      <c r="AB91" s="1">
        <v>0.55923319999999999</v>
      </c>
      <c r="AC91" s="1">
        <v>0.53609560000000001</v>
      </c>
      <c r="AD91" s="1">
        <v>0.39849129999999999</v>
      </c>
      <c r="AE91" s="1">
        <v>0.4672596</v>
      </c>
      <c r="AF91" s="1">
        <v>0.49409530000000002</v>
      </c>
      <c r="AG91" s="1">
        <v>0.54767120000000002</v>
      </c>
      <c r="AH91" s="1">
        <v>0.49271409999999999</v>
      </c>
      <c r="AI91" s="1">
        <v>0.53831150000000005</v>
      </c>
      <c r="AJ91" s="1">
        <v>0.4405464</v>
      </c>
      <c r="AK91" s="1">
        <v>0.43298530000000002</v>
      </c>
      <c r="AL91" s="1">
        <v>0.41479389999999999</v>
      </c>
      <c r="AM91" s="1">
        <v>0.43454860000000001</v>
      </c>
      <c r="AN91" s="1">
        <v>0.38369140000000002</v>
      </c>
      <c r="AO91" s="1">
        <v>0.40917979999999998</v>
      </c>
      <c r="AP91" s="1">
        <v>0.32413219999999998</v>
      </c>
      <c r="AQ91" s="1">
        <f t="shared" si="32"/>
        <v>0.47001604761904747</v>
      </c>
      <c r="AR91" s="1">
        <v>0.36592940000000002</v>
      </c>
      <c r="AS91" s="1">
        <v>0.39227919999999999</v>
      </c>
      <c r="AT91" s="1">
        <v>0.36022419999999999</v>
      </c>
      <c r="AU91" s="1">
        <v>0.42285080000000003</v>
      </c>
      <c r="AV91" s="1">
        <v>0.41649130000000001</v>
      </c>
      <c r="AW91" s="1">
        <v>0.49435499999999999</v>
      </c>
      <c r="AX91" s="1">
        <v>0.51001099999999999</v>
      </c>
      <c r="AY91" s="1">
        <f t="shared" si="33"/>
        <v>0.42316298571428573</v>
      </c>
      <c r="AZ91" s="1">
        <v>0.46832449999999998</v>
      </c>
      <c r="BA91" s="1">
        <v>0.56992860000000001</v>
      </c>
      <c r="BB91" s="1">
        <v>0.69321820000000001</v>
      </c>
      <c r="BC91" s="1">
        <v>0.76314649999999995</v>
      </c>
      <c r="BD91" s="1">
        <v>1.3467172000000001</v>
      </c>
      <c r="BE91" s="1">
        <v>1.8252059</v>
      </c>
      <c r="BF91" s="1">
        <v>1.0635038999999999</v>
      </c>
      <c r="BG91" s="1">
        <v>1.4402843000000001</v>
      </c>
      <c r="BH91" s="1">
        <v>1.836435</v>
      </c>
      <c r="BI91" s="1">
        <v>1.9213026</v>
      </c>
      <c r="BJ91" s="1">
        <v>1.4776263999999999</v>
      </c>
      <c r="BK91" s="1">
        <v>1.3479759</v>
      </c>
      <c r="BL91" s="1">
        <v>1.0988983000000001</v>
      </c>
      <c r="BM91" s="1">
        <v>0.78073409999999999</v>
      </c>
      <c r="BN91" s="1">
        <v>0.53243289999999999</v>
      </c>
      <c r="BO91" s="1">
        <v>0.4835081</v>
      </c>
      <c r="BP91" s="1">
        <v>0.48293439999999999</v>
      </c>
      <c r="BQ91" s="1">
        <v>0.40561710000000001</v>
      </c>
      <c r="BR91" s="1">
        <v>0.43166110000000002</v>
      </c>
      <c r="BS91" s="1">
        <v>0.39456039999999998</v>
      </c>
      <c r="BT91" s="1">
        <f t="shared" si="34"/>
        <v>0.96820077000000015</v>
      </c>
      <c r="BU91" s="1">
        <v>0.43486730000000001</v>
      </c>
      <c r="BV91" s="1">
        <v>0.45810509999999999</v>
      </c>
      <c r="BW91" s="1">
        <v>0.41719729999999999</v>
      </c>
      <c r="BX91" s="1">
        <v>0.47668579999999999</v>
      </c>
      <c r="BY91" s="1">
        <v>0.49519550000000001</v>
      </c>
      <c r="BZ91" s="1">
        <f t="shared" si="35"/>
        <v>0.45641019999999999</v>
      </c>
      <c r="CA91" s="1">
        <v>0.53929210000000005</v>
      </c>
      <c r="CB91" s="1">
        <v>0.51187879999999997</v>
      </c>
      <c r="CC91" s="1">
        <v>0.48958160000000001</v>
      </c>
      <c r="CD91" s="1">
        <v>0.53923690000000002</v>
      </c>
      <c r="CE91" s="1">
        <v>0.53404450000000003</v>
      </c>
      <c r="CF91" s="1">
        <v>0.55835389999999996</v>
      </c>
      <c r="CG91" s="1">
        <v>0.58736180000000004</v>
      </c>
      <c r="CH91" s="1">
        <v>0.55854769999999998</v>
      </c>
      <c r="CI91" s="1">
        <v>0.51956709999999995</v>
      </c>
      <c r="CJ91" s="1">
        <f t="shared" si="36"/>
        <v>0.53754048888888883</v>
      </c>
      <c r="CK91" s="1">
        <v>0.5319007</v>
      </c>
      <c r="CL91" s="1">
        <v>0.45645140000000001</v>
      </c>
      <c r="CM91" s="1">
        <v>0.5344449</v>
      </c>
      <c r="CN91" s="1">
        <v>0.55627130000000002</v>
      </c>
      <c r="CO91" s="1">
        <v>0.55505599999999999</v>
      </c>
      <c r="CP91" s="1">
        <v>0.52848410000000001</v>
      </c>
      <c r="CQ91" s="1">
        <f t="shared" si="37"/>
        <v>0.52710139999999994</v>
      </c>
      <c r="CR91" s="1">
        <v>0.51796779999999998</v>
      </c>
      <c r="CS91" s="1">
        <v>0.49543090000000001</v>
      </c>
      <c r="CT91" s="1">
        <f t="shared" si="38"/>
        <v>0.50669934999999999</v>
      </c>
      <c r="CU91" s="1">
        <v>0.54166970000000003</v>
      </c>
      <c r="CV91" s="1">
        <v>0.51553459999999995</v>
      </c>
      <c r="CW91" s="1">
        <v>0.62679629999999997</v>
      </c>
      <c r="CX91" s="1">
        <v>0.68169020000000002</v>
      </c>
      <c r="CY91" s="1">
        <v>0.60707009999999995</v>
      </c>
      <c r="CZ91" s="1">
        <v>0.65206280000000005</v>
      </c>
      <c r="DA91" s="1">
        <f t="shared" si="39"/>
        <v>0.60413728333333339</v>
      </c>
      <c r="DB91" s="1">
        <v>0.93370830000000005</v>
      </c>
      <c r="DC91" s="1">
        <v>0.64996920000000002</v>
      </c>
      <c r="DD91" s="1">
        <v>0.6348608</v>
      </c>
      <c r="DE91" s="1">
        <v>0.77106850000000005</v>
      </c>
      <c r="DF91" s="1">
        <f t="shared" si="40"/>
        <v>0.74740170000000006</v>
      </c>
      <c r="DG91" s="1">
        <v>0.78030750000000004</v>
      </c>
      <c r="DH91" s="1">
        <v>0.83874479999999996</v>
      </c>
      <c r="DI91" s="1">
        <v>0.81105720000000003</v>
      </c>
      <c r="DJ91" s="1">
        <v>0.83687690000000003</v>
      </c>
      <c r="DK91" s="1">
        <v>0.80143850000000005</v>
      </c>
      <c r="DL91" s="1">
        <v>0.87250850000000002</v>
      </c>
      <c r="DM91" s="1">
        <v>0.96136469999999996</v>
      </c>
      <c r="DN91" s="1">
        <v>0.83549359999999995</v>
      </c>
      <c r="DO91" s="1">
        <v>0.844468</v>
      </c>
      <c r="DP91" s="1">
        <v>0.87146259999999998</v>
      </c>
      <c r="DQ91" s="1">
        <v>0.86934270000000002</v>
      </c>
      <c r="DR91" s="1">
        <v>0.84767630000000005</v>
      </c>
      <c r="DS91" s="1">
        <v>0.85273239999999995</v>
      </c>
      <c r="DT91" s="1">
        <v>0.8693246</v>
      </c>
      <c r="DU91" s="1">
        <v>0.87881949999999998</v>
      </c>
      <c r="DV91" s="1">
        <v>0.91121940000000001</v>
      </c>
      <c r="DW91" s="1">
        <v>1.0051949</v>
      </c>
      <c r="DX91" s="1">
        <v>0.94449760000000005</v>
      </c>
      <c r="DY91" s="1">
        <v>0.94175980000000004</v>
      </c>
      <c r="DZ91" s="1">
        <v>0.88807049999999998</v>
      </c>
      <c r="EA91" s="1">
        <v>0.81208709999999995</v>
      </c>
      <c r="EB91" s="1">
        <v>0.91896999999999995</v>
      </c>
      <c r="EC91" s="1">
        <v>0.91152599999999995</v>
      </c>
      <c r="ED91" s="1">
        <v>0.97633970000000003</v>
      </c>
      <c r="EE91" s="1">
        <v>0.85500739999999997</v>
      </c>
      <c r="EF91" s="1">
        <v>0.8514891</v>
      </c>
      <c r="EG91" s="1">
        <v>0.81415159999999998</v>
      </c>
      <c r="EH91" s="1">
        <v>0.76040110000000005</v>
      </c>
      <c r="EI91" s="1">
        <v>0.71914100000000003</v>
      </c>
      <c r="EJ91" s="1">
        <v>0.73779510000000004</v>
      </c>
      <c r="EK91" s="1">
        <v>0.69319839999999999</v>
      </c>
      <c r="EL91" s="1">
        <v>0.66826200000000002</v>
      </c>
      <c r="EM91" s="1">
        <v>0.64429440000000004</v>
      </c>
      <c r="EN91" s="1">
        <v>0.71153460000000002</v>
      </c>
      <c r="EO91" s="1">
        <v>0.64033989999999996</v>
      </c>
      <c r="EP91" s="1">
        <v>0.69695470000000004</v>
      </c>
      <c r="EQ91" s="1">
        <v>0.79405219999999999</v>
      </c>
      <c r="ER91" s="1">
        <f t="shared" si="41"/>
        <v>0.82886227837837834</v>
      </c>
      <c r="ES91" s="1">
        <v>0.74145159999999999</v>
      </c>
      <c r="ET91" s="1">
        <v>0.72045820000000005</v>
      </c>
      <c r="EU91" s="1">
        <v>0.67830429999999997</v>
      </c>
      <c r="EV91" s="1">
        <v>0.69982239999999996</v>
      </c>
      <c r="EW91" s="1">
        <v>0.73986609999999997</v>
      </c>
      <c r="EX91" s="1">
        <v>0.68643489999999996</v>
      </c>
      <c r="EY91" s="1">
        <v>0.67420139999999995</v>
      </c>
      <c r="EZ91" s="1">
        <v>0.65463119999999997</v>
      </c>
      <c r="FA91" s="1">
        <v>0.69308259999999999</v>
      </c>
      <c r="FB91" s="1">
        <v>0.67668569999999995</v>
      </c>
      <c r="FC91" s="1">
        <v>0.72072939999999996</v>
      </c>
      <c r="FD91" s="1">
        <v>0.71176930000000005</v>
      </c>
      <c r="FE91" s="1">
        <v>0.72391799999999995</v>
      </c>
      <c r="FF91" s="1">
        <v>0.72052519999999998</v>
      </c>
      <c r="FG91" s="1">
        <v>0.75604150000000003</v>
      </c>
      <c r="FH91" s="1">
        <f t="shared" si="42"/>
        <v>0.70652811999999998</v>
      </c>
      <c r="FI91" s="1">
        <v>0.81651059999999998</v>
      </c>
      <c r="FJ91" s="1">
        <v>0.90452390000000005</v>
      </c>
      <c r="FK91" s="1">
        <v>0.88091779999999997</v>
      </c>
      <c r="FL91" s="1">
        <v>0.86921099999999996</v>
      </c>
      <c r="FM91" s="1">
        <v>0.77620489999999998</v>
      </c>
      <c r="FN91" s="1">
        <v>0.75560179999999999</v>
      </c>
      <c r="FO91" s="1">
        <v>0.72654989999999997</v>
      </c>
      <c r="FP91" s="1">
        <v>0.69565639999999995</v>
      </c>
      <c r="FQ91" s="1">
        <v>0.69985600000000003</v>
      </c>
      <c r="FR91" s="1">
        <v>0.7278424</v>
      </c>
      <c r="FS91" s="1">
        <v>0.78232310000000005</v>
      </c>
      <c r="FT91" s="1">
        <v>0.93717859999999997</v>
      </c>
      <c r="FU91" s="1">
        <v>0.67067469999999996</v>
      </c>
      <c r="FV91" s="1">
        <v>0.73744080000000001</v>
      </c>
      <c r="FW91" s="1">
        <v>0.75126890000000002</v>
      </c>
      <c r="FX91" s="1">
        <v>0.73273350000000004</v>
      </c>
      <c r="FY91" s="1">
        <v>0.84843239999999998</v>
      </c>
      <c r="FZ91" s="1">
        <v>0.77665709999999999</v>
      </c>
      <c r="GA91" s="1">
        <v>0.75750050000000002</v>
      </c>
      <c r="GB91" s="1">
        <v>1.0803387</v>
      </c>
      <c r="GC91" s="1">
        <v>0.74123930000000005</v>
      </c>
      <c r="GD91" s="1">
        <f t="shared" si="43"/>
        <v>0.79374582380952374</v>
      </c>
      <c r="GE91" s="1">
        <v>0.72612860000000001</v>
      </c>
      <c r="GF91" s="1">
        <v>0.77965609999999996</v>
      </c>
      <c r="GG91" s="1">
        <v>0.84721199999999997</v>
      </c>
      <c r="GH91" s="1">
        <v>0.98340729999999998</v>
      </c>
      <c r="GI91" s="1">
        <v>0.79494399999999998</v>
      </c>
      <c r="GJ91" s="1">
        <v>0.84081640000000002</v>
      </c>
      <c r="GK91" s="1">
        <v>0.79950779999999999</v>
      </c>
      <c r="GL91" s="1">
        <v>1.1164358000000001</v>
      </c>
      <c r="GM91" s="1">
        <v>0.97167020000000004</v>
      </c>
      <c r="GN91" s="1">
        <v>0.82904049999999996</v>
      </c>
      <c r="GO91" s="1">
        <v>0.7212442</v>
      </c>
      <c r="GP91" s="1">
        <v>0.67812749999999999</v>
      </c>
      <c r="GQ91" s="1">
        <v>0.68115309999999996</v>
      </c>
      <c r="GR91" s="1">
        <v>0.62356979999999995</v>
      </c>
      <c r="GS91" s="1">
        <f t="shared" si="44"/>
        <v>0.81377952142857146</v>
      </c>
    </row>
    <row r="92" spans="1:201" x14ac:dyDescent="0.25">
      <c r="A92" s="1">
        <v>146.8150024</v>
      </c>
      <c r="B92" s="1">
        <v>0.88063309999999995</v>
      </c>
      <c r="C92" s="1">
        <v>0.9034063</v>
      </c>
      <c r="D92" s="1">
        <v>0.96005030000000002</v>
      </c>
      <c r="E92" s="1">
        <v>0.90923929999999997</v>
      </c>
      <c r="F92" s="1">
        <v>0.57115839999999996</v>
      </c>
      <c r="G92" s="1">
        <v>0.98598589999999997</v>
      </c>
      <c r="H92" s="1">
        <v>0.84702849999999996</v>
      </c>
      <c r="I92" s="1">
        <v>0.80076939999999996</v>
      </c>
      <c r="J92" s="1">
        <v>0.71783949999999996</v>
      </c>
      <c r="K92" s="1">
        <v>0.85420649999999998</v>
      </c>
      <c r="L92" s="1">
        <v>0.79928270000000001</v>
      </c>
      <c r="M92" s="1">
        <v>0.72165109999999999</v>
      </c>
      <c r="N92" s="1">
        <v>0.51109629999999995</v>
      </c>
      <c r="O92" s="1">
        <f t="shared" si="30"/>
        <v>0.8047959461538462</v>
      </c>
      <c r="P92" s="1">
        <v>0.25464019999999998</v>
      </c>
      <c r="Q92" s="1">
        <v>0.27413989999999999</v>
      </c>
      <c r="R92" s="1">
        <v>0.29527360000000002</v>
      </c>
      <c r="S92" s="1">
        <v>0.33407710000000002</v>
      </c>
      <c r="T92" s="1">
        <v>0.41193160000000001</v>
      </c>
      <c r="U92" s="1">
        <f t="shared" si="31"/>
        <v>0.31401247999999998</v>
      </c>
      <c r="V92" s="1">
        <v>0.40131280000000003</v>
      </c>
      <c r="W92" s="1">
        <v>0.37542750000000003</v>
      </c>
      <c r="X92" s="1">
        <v>0.38588820000000001</v>
      </c>
      <c r="Y92" s="1">
        <v>0.40075349999999998</v>
      </c>
      <c r="Z92" s="1">
        <v>0.44469930000000002</v>
      </c>
      <c r="AA92" s="1">
        <v>0.48025689999999999</v>
      </c>
      <c r="AB92" s="1">
        <v>0.454733</v>
      </c>
      <c r="AC92" s="1">
        <v>0.4410635</v>
      </c>
      <c r="AD92" s="1">
        <v>0.35245399999999999</v>
      </c>
      <c r="AE92" s="1">
        <v>0.36737439999999999</v>
      </c>
      <c r="AF92" s="1">
        <v>0.41401880000000002</v>
      </c>
      <c r="AG92" s="1">
        <v>0.5076079</v>
      </c>
      <c r="AH92" s="1">
        <v>0.45811069999999998</v>
      </c>
      <c r="AI92" s="1">
        <v>0.44507409999999997</v>
      </c>
      <c r="AJ92" s="1">
        <v>0.38515090000000002</v>
      </c>
      <c r="AK92" s="1">
        <v>0.35043609999999997</v>
      </c>
      <c r="AL92" s="1">
        <v>0.33967710000000001</v>
      </c>
      <c r="AM92" s="1">
        <v>0.3528695</v>
      </c>
      <c r="AN92" s="1">
        <v>0.29225899999999999</v>
      </c>
      <c r="AO92" s="1">
        <v>0.29939480000000002</v>
      </c>
      <c r="AP92" s="1">
        <v>0.2176487</v>
      </c>
      <c r="AQ92" s="1">
        <f t="shared" si="32"/>
        <v>0.38886717619047612</v>
      </c>
      <c r="AR92" s="1">
        <v>0.27542290000000003</v>
      </c>
      <c r="AS92" s="1">
        <v>0.3003075</v>
      </c>
      <c r="AT92" s="1">
        <v>0.27214709999999998</v>
      </c>
      <c r="AU92" s="1">
        <v>0.34328530000000002</v>
      </c>
      <c r="AV92" s="1">
        <v>0.34983750000000002</v>
      </c>
      <c r="AW92" s="1">
        <v>0.40795439999999999</v>
      </c>
      <c r="AX92" s="1">
        <v>0.43274220000000002</v>
      </c>
      <c r="AY92" s="1">
        <f t="shared" si="33"/>
        <v>0.34024241428571428</v>
      </c>
      <c r="AZ92" s="1">
        <v>0.41005259999999999</v>
      </c>
      <c r="BA92" s="1">
        <v>0.50859889999999996</v>
      </c>
      <c r="BB92" s="1">
        <v>0.61688449999999995</v>
      </c>
      <c r="BC92" s="1">
        <v>0.6891195</v>
      </c>
      <c r="BD92" s="1">
        <v>1.2952237</v>
      </c>
      <c r="BE92" s="1">
        <v>1.88209</v>
      </c>
      <c r="BF92" s="1">
        <v>1.0325423</v>
      </c>
      <c r="BG92" s="1">
        <v>1.416056</v>
      </c>
      <c r="BH92" s="1">
        <v>1.9005479000000001</v>
      </c>
      <c r="BI92" s="1">
        <v>2.008419</v>
      </c>
      <c r="BJ92" s="1">
        <v>1.4119801999999999</v>
      </c>
      <c r="BK92" s="1">
        <v>1.3321555</v>
      </c>
      <c r="BL92" s="1">
        <v>1.0825092999999999</v>
      </c>
      <c r="BM92" s="1">
        <v>0.77933779999999997</v>
      </c>
      <c r="BN92" s="1">
        <v>0.49292659999999999</v>
      </c>
      <c r="BO92" s="1">
        <v>0.38847500000000001</v>
      </c>
      <c r="BP92" s="1">
        <v>0.44906420000000002</v>
      </c>
      <c r="BQ92" s="1">
        <v>0.3565528</v>
      </c>
      <c r="BR92" s="1">
        <v>0.35702299999999998</v>
      </c>
      <c r="BS92" s="1">
        <v>0.35301519999999997</v>
      </c>
      <c r="BT92" s="1">
        <f t="shared" si="34"/>
        <v>0.93812870000000004</v>
      </c>
      <c r="BU92" s="1">
        <v>0.3989801</v>
      </c>
      <c r="BV92" s="1">
        <v>0.43077300000000002</v>
      </c>
      <c r="BW92" s="1">
        <v>0.4037925</v>
      </c>
      <c r="BX92" s="1">
        <v>0.44338959999999999</v>
      </c>
      <c r="BY92" s="1">
        <v>0.45175949999999998</v>
      </c>
      <c r="BZ92" s="1">
        <f t="shared" si="35"/>
        <v>0.42573894000000001</v>
      </c>
      <c r="CA92" s="1">
        <v>0.48444330000000002</v>
      </c>
      <c r="CB92" s="1">
        <v>0.45252049999999999</v>
      </c>
      <c r="CC92" s="1">
        <v>0.42853960000000002</v>
      </c>
      <c r="CD92" s="1">
        <v>0.49935350000000001</v>
      </c>
      <c r="CE92" s="1">
        <v>0.49838650000000001</v>
      </c>
      <c r="CF92" s="1">
        <v>0.52398869999999997</v>
      </c>
      <c r="CG92" s="1">
        <v>0.56299580000000005</v>
      </c>
      <c r="CH92" s="1">
        <v>0.51636409999999999</v>
      </c>
      <c r="CI92" s="1">
        <v>0.49026189999999997</v>
      </c>
      <c r="CJ92" s="1">
        <f t="shared" si="36"/>
        <v>0.49520598888888884</v>
      </c>
      <c r="CK92" s="1">
        <v>0.50565269999999995</v>
      </c>
      <c r="CL92" s="1">
        <v>0.4378358</v>
      </c>
      <c r="CM92" s="1">
        <v>0.49201869999999998</v>
      </c>
      <c r="CN92" s="1">
        <v>0.52530779999999999</v>
      </c>
      <c r="CO92" s="1">
        <v>0.51894240000000003</v>
      </c>
      <c r="CP92" s="1">
        <v>0.48289989999999999</v>
      </c>
      <c r="CQ92" s="1">
        <f t="shared" si="37"/>
        <v>0.49377621666666666</v>
      </c>
      <c r="CR92" s="1">
        <v>0.48967640000000001</v>
      </c>
      <c r="CS92" s="1">
        <v>0.48663410000000001</v>
      </c>
      <c r="CT92" s="1">
        <f t="shared" si="38"/>
        <v>0.48815525000000004</v>
      </c>
      <c r="CU92" s="1">
        <v>0.54545429999999995</v>
      </c>
      <c r="CV92" s="1">
        <v>0.52655879999999999</v>
      </c>
      <c r="CW92" s="1">
        <v>0.64041740000000003</v>
      </c>
      <c r="CX92" s="1">
        <v>0.68310300000000002</v>
      </c>
      <c r="CY92" s="1">
        <v>0.61081799999999997</v>
      </c>
      <c r="CZ92" s="1">
        <v>0.66907740000000004</v>
      </c>
      <c r="DA92" s="1">
        <f t="shared" si="39"/>
        <v>0.61257148333333333</v>
      </c>
      <c r="DB92" s="1">
        <v>0.99037779999999997</v>
      </c>
      <c r="DC92" s="1">
        <v>0.64944210000000002</v>
      </c>
      <c r="DD92" s="1">
        <v>0.65172989999999997</v>
      </c>
      <c r="DE92" s="1">
        <v>0.80991460000000004</v>
      </c>
      <c r="DF92" s="1">
        <f t="shared" si="40"/>
        <v>0.77536609999999995</v>
      </c>
      <c r="DG92" s="1">
        <v>0.81270350000000002</v>
      </c>
      <c r="DH92" s="1">
        <v>0.88033709999999998</v>
      </c>
      <c r="DI92" s="1">
        <v>0.85298620000000003</v>
      </c>
      <c r="DJ92" s="1">
        <v>0.88865859999999997</v>
      </c>
      <c r="DK92" s="1">
        <v>0.85841310000000004</v>
      </c>
      <c r="DL92" s="1">
        <v>0.92489670000000002</v>
      </c>
      <c r="DM92" s="1">
        <v>1.0207801999999999</v>
      </c>
      <c r="DN92" s="1">
        <v>0.89339979999999997</v>
      </c>
      <c r="DO92" s="1">
        <v>0.89159089999999996</v>
      </c>
      <c r="DP92" s="1">
        <v>0.91624669999999997</v>
      </c>
      <c r="DQ92" s="1">
        <v>0.90505119999999994</v>
      </c>
      <c r="DR92" s="1">
        <v>0.8878064</v>
      </c>
      <c r="DS92" s="1">
        <v>0.8914493</v>
      </c>
      <c r="DT92" s="1">
        <v>0.92070229999999997</v>
      </c>
      <c r="DU92" s="1">
        <v>0.91355710000000001</v>
      </c>
      <c r="DV92" s="1">
        <v>0.93990289999999999</v>
      </c>
      <c r="DW92" s="1">
        <v>1.0286419</v>
      </c>
      <c r="DX92" s="1">
        <v>0.9997296</v>
      </c>
      <c r="DY92" s="1">
        <v>1.0148543999999999</v>
      </c>
      <c r="DZ92" s="1">
        <v>0.94779270000000004</v>
      </c>
      <c r="EA92" s="1">
        <v>0.84030530000000003</v>
      </c>
      <c r="EB92" s="1">
        <v>0.93015210000000004</v>
      </c>
      <c r="EC92" s="1">
        <v>1.0001796000000001</v>
      </c>
      <c r="ED92" s="1">
        <v>1.0310136000000001</v>
      </c>
      <c r="EE92" s="1">
        <v>0.89771939999999995</v>
      </c>
      <c r="EF92" s="1">
        <v>0.90021300000000004</v>
      </c>
      <c r="EG92" s="1">
        <v>0.82659000000000005</v>
      </c>
      <c r="EH92" s="1">
        <v>0.77212999999999998</v>
      </c>
      <c r="EI92" s="1">
        <v>0.75567660000000003</v>
      </c>
      <c r="EJ92" s="1">
        <v>0.76137259999999995</v>
      </c>
      <c r="EK92" s="1">
        <v>0.71556750000000002</v>
      </c>
      <c r="EL92" s="1">
        <v>0.69794909999999999</v>
      </c>
      <c r="EM92" s="1">
        <v>0.67968360000000005</v>
      </c>
      <c r="EN92" s="1">
        <v>0.74365499999999995</v>
      </c>
      <c r="EO92" s="1">
        <v>0.66675479999999998</v>
      </c>
      <c r="EP92" s="1">
        <v>0.71769289999999997</v>
      </c>
      <c r="EQ92" s="1">
        <v>0.75871679999999997</v>
      </c>
      <c r="ER92" s="1">
        <f t="shared" si="41"/>
        <v>0.86715871621621632</v>
      </c>
      <c r="ES92" s="1">
        <v>0.66819170000000006</v>
      </c>
      <c r="ET92" s="1">
        <v>0.70054479999999997</v>
      </c>
      <c r="EU92" s="1">
        <v>0.61989399999999995</v>
      </c>
      <c r="EV92" s="1">
        <v>0.63369880000000001</v>
      </c>
      <c r="EW92" s="1">
        <v>0.65172739999999996</v>
      </c>
      <c r="EX92" s="1">
        <v>0.62385990000000002</v>
      </c>
      <c r="EY92" s="1">
        <v>0.61717250000000001</v>
      </c>
      <c r="EZ92" s="1">
        <v>0.57982270000000002</v>
      </c>
      <c r="FA92" s="1">
        <v>0.62455490000000002</v>
      </c>
      <c r="FB92" s="1">
        <v>0.61122359999999998</v>
      </c>
      <c r="FC92" s="1">
        <v>0.66314600000000001</v>
      </c>
      <c r="FD92" s="1">
        <v>0.64577039999999997</v>
      </c>
      <c r="FE92" s="1">
        <v>0.63336859999999995</v>
      </c>
      <c r="FF92" s="1">
        <v>0.68070580000000003</v>
      </c>
      <c r="FG92" s="1">
        <v>0.68534419999999996</v>
      </c>
      <c r="FH92" s="1">
        <f t="shared" si="42"/>
        <v>0.64260168666666673</v>
      </c>
      <c r="FI92" s="1">
        <v>0.71970049999999997</v>
      </c>
      <c r="FJ92" s="1">
        <v>0.7889988</v>
      </c>
      <c r="FK92" s="1">
        <v>0.7909794</v>
      </c>
      <c r="FL92" s="1">
        <v>0.78527409999999997</v>
      </c>
      <c r="FM92" s="1">
        <v>0.6793342</v>
      </c>
      <c r="FN92" s="1">
        <v>0.67475209999999997</v>
      </c>
      <c r="FO92" s="1">
        <v>0.68788459999999996</v>
      </c>
      <c r="FP92" s="1">
        <v>0.64214680000000002</v>
      </c>
      <c r="FQ92" s="1">
        <v>0.65229280000000001</v>
      </c>
      <c r="FR92" s="1">
        <v>0.67076610000000003</v>
      </c>
      <c r="FS92" s="1">
        <v>0.72887550000000001</v>
      </c>
      <c r="FT92" s="1">
        <v>0.86632469999999995</v>
      </c>
      <c r="FU92" s="1">
        <v>0.62340269999999998</v>
      </c>
      <c r="FV92" s="1">
        <v>0.64299249999999997</v>
      </c>
      <c r="FW92" s="1">
        <v>0.6874614</v>
      </c>
      <c r="FX92" s="1">
        <v>0.68972990000000001</v>
      </c>
      <c r="FY92" s="1">
        <v>0.80443200000000004</v>
      </c>
      <c r="FZ92" s="1">
        <v>0.73916130000000002</v>
      </c>
      <c r="GA92" s="1">
        <v>0.69169899999999995</v>
      </c>
      <c r="GB92" s="1">
        <v>0.94856070000000003</v>
      </c>
      <c r="GC92" s="1">
        <v>0.67768519999999999</v>
      </c>
      <c r="GD92" s="1">
        <f t="shared" si="43"/>
        <v>0.72345020476190469</v>
      </c>
      <c r="GE92" s="1">
        <v>0.67516739999999997</v>
      </c>
      <c r="GF92" s="1">
        <v>0.73125819999999997</v>
      </c>
      <c r="GG92" s="1">
        <v>0.76017140000000005</v>
      </c>
      <c r="GH92" s="1">
        <v>0.94641189999999997</v>
      </c>
      <c r="GI92" s="1">
        <v>0.77713270000000001</v>
      </c>
      <c r="GJ92" s="1">
        <v>0.79194949999999997</v>
      </c>
      <c r="GK92" s="1">
        <v>0.73329339999999998</v>
      </c>
      <c r="GL92" s="1">
        <v>1.0293969999999999</v>
      </c>
      <c r="GM92" s="1">
        <v>0.89840940000000002</v>
      </c>
      <c r="GN92" s="1">
        <v>0.76639139999999994</v>
      </c>
      <c r="GO92" s="1">
        <v>0.68278360000000005</v>
      </c>
      <c r="GP92" s="1">
        <v>0.62685950000000001</v>
      </c>
      <c r="GQ92" s="1">
        <v>0.63323490000000004</v>
      </c>
      <c r="GR92" s="1">
        <v>0.58384530000000001</v>
      </c>
      <c r="GS92" s="1">
        <f t="shared" si="44"/>
        <v>0.7597361142857143</v>
      </c>
    </row>
    <row r="93" spans="1:201" x14ac:dyDescent="0.25">
      <c r="A93" s="1">
        <v>161.16799929999999</v>
      </c>
      <c r="B93" s="1">
        <v>0.92184259999999996</v>
      </c>
      <c r="C93" s="1">
        <v>0.95487149999999998</v>
      </c>
      <c r="D93" s="1">
        <v>1.0140572000000001</v>
      </c>
      <c r="E93" s="1">
        <v>0.94446490000000005</v>
      </c>
      <c r="F93" s="1">
        <v>0.54872410000000005</v>
      </c>
      <c r="G93" s="1">
        <v>1.0144161</v>
      </c>
      <c r="H93" s="1">
        <v>0.86984779999999995</v>
      </c>
      <c r="I93" s="1">
        <v>0.82091990000000004</v>
      </c>
      <c r="J93" s="1">
        <v>0.78344190000000002</v>
      </c>
      <c r="K93" s="1">
        <v>0.88605769999999995</v>
      </c>
      <c r="L93" s="1">
        <v>0.82292310000000002</v>
      </c>
      <c r="M93" s="1">
        <v>0.6341</v>
      </c>
      <c r="N93" s="1">
        <v>0.34999140000000001</v>
      </c>
      <c r="O93" s="1">
        <f t="shared" si="30"/>
        <v>0.81274293846153844</v>
      </c>
      <c r="P93" s="1">
        <v>0.1945086</v>
      </c>
      <c r="Q93" s="1">
        <v>0.18030260000000001</v>
      </c>
      <c r="R93" s="1">
        <v>0.22288559999999999</v>
      </c>
      <c r="S93" s="1">
        <v>0.29110239999999998</v>
      </c>
      <c r="T93" s="1">
        <v>0.32023079999999998</v>
      </c>
      <c r="U93" s="1">
        <f t="shared" si="31"/>
        <v>0.24180600000000002</v>
      </c>
      <c r="V93" s="1">
        <v>0.29389460000000001</v>
      </c>
      <c r="W93" s="1">
        <v>0.2767519</v>
      </c>
      <c r="X93" s="1">
        <v>0.31615799999999999</v>
      </c>
      <c r="Y93" s="1">
        <v>0.3193105</v>
      </c>
      <c r="Z93" s="1">
        <v>0.38274780000000003</v>
      </c>
      <c r="AA93" s="1">
        <v>0.37605379999999999</v>
      </c>
      <c r="AB93" s="1">
        <v>0.32527980000000001</v>
      </c>
      <c r="AC93" s="1">
        <v>0.3108224</v>
      </c>
      <c r="AD93" s="1">
        <v>0.29413060000000002</v>
      </c>
      <c r="AE93" s="1">
        <v>0.23717669999999999</v>
      </c>
      <c r="AF93" s="1">
        <v>0.30015360000000002</v>
      </c>
      <c r="AG93" s="1">
        <v>0.43256800000000001</v>
      </c>
      <c r="AH93" s="1">
        <v>0.39149080000000003</v>
      </c>
      <c r="AI93" s="1">
        <v>0.31598229999999999</v>
      </c>
      <c r="AJ93" s="1">
        <v>0.29038910000000001</v>
      </c>
      <c r="AK93" s="1">
        <v>0.2394617</v>
      </c>
      <c r="AL93" s="1">
        <v>0.24354519999999999</v>
      </c>
      <c r="AM93" s="1">
        <v>0.258081</v>
      </c>
      <c r="AN93" s="1">
        <v>0.19331390000000001</v>
      </c>
      <c r="AO93" s="1">
        <v>0.17656459999999999</v>
      </c>
      <c r="AP93" s="1">
        <v>0.1110085</v>
      </c>
      <c r="AQ93" s="1">
        <f t="shared" si="32"/>
        <v>0.28975641904761895</v>
      </c>
      <c r="AR93" s="1">
        <v>0.17617620000000001</v>
      </c>
      <c r="AS93" s="1">
        <v>0.1991203</v>
      </c>
      <c r="AT93" s="1">
        <v>0.17141909999999999</v>
      </c>
      <c r="AU93" s="1">
        <v>0.24069109999999999</v>
      </c>
      <c r="AV93" s="1">
        <v>0.27230349999999998</v>
      </c>
      <c r="AW93" s="1">
        <v>0.33785939999999998</v>
      </c>
      <c r="AX93" s="1">
        <v>0.3521088</v>
      </c>
      <c r="AY93" s="1">
        <f t="shared" si="33"/>
        <v>0.24995405714285715</v>
      </c>
      <c r="AZ93" s="1">
        <v>0.34486090000000003</v>
      </c>
      <c r="BA93" s="1">
        <v>0.44557170000000001</v>
      </c>
      <c r="BB93" s="1">
        <v>0.54507320000000004</v>
      </c>
      <c r="BC93" s="1">
        <v>0.62890729999999995</v>
      </c>
      <c r="BD93" s="1">
        <v>1.2136849999999999</v>
      </c>
      <c r="BE93" s="1">
        <v>1.9268609999999999</v>
      </c>
      <c r="BF93" s="1">
        <v>0.99003540000000001</v>
      </c>
      <c r="BG93" s="1">
        <v>1.3650476</v>
      </c>
      <c r="BH93" s="1">
        <v>1.9225869</v>
      </c>
      <c r="BI93" s="1">
        <v>2.0491052000000001</v>
      </c>
      <c r="BJ93" s="1">
        <v>1.3139875000000001</v>
      </c>
      <c r="BK93" s="1">
        <v>1.2997483999999999</v>
      </c>
      <c r="BL93" s="1">
        <v>1.0733417000000001</v>
      </c>
      <c r="BM93" s="1">
        <v>0.77611110000000005</v>
      </c>
      <c r="BN93" s="1">
        <v>0.43803530000000002</v>
      </c>
      <c r="BO93" s="1">
        <v>0.27168890000000001</v>
      </c>
      <c r="BP93" s="1">
        <v>0.40029619999999999</v>
      </c>
      <c r="BQ93" s="1">
        <v>0.2732156</v>
      </c>
      <c r="BR93" s="1">
        <v>0.24903919999999999</v>
      </c>
      <c r="BS93" s="1">
        <v>0.2795357</v>
      </c>
      <c r="BT93" s="1">
        <f t="shared" si="34"/>
        <v>0.89033669000000004</v>
      </c>
      <c r="BU93" s="1">
        <v>0.32628970000000002</v>
      </c>
      <c r="BV93" s="1">
        <v>0.36837259999999999</v>
      </c>
      <c r="BW93" s="1">
        <v>0.351663</v>
      </c>
      <c r="BX93" s="1">
        <v>0.381409</v>
      </c>
      <c r="BY93" s="1">
        <v>0.3828492</v>
      </c>
      <c r="BZ93" s="1">
        <f t="shared" si="35"/>
        <v>0.36211669999999996</v>
      </c>
      <c r="CA93" s="1">
        <v>0.41291280000000002</v>
      </c>
      <c r="CB93" s="1">
        <v>0.37435839999999998</v>
      </c>
      <c r="CC93" s="1">
        <v>0.36207739999999999</v>
      </c>
      <c r="CD93" s="1">
        <v>0.44752009999999998</v>
      </c>
      <c r="CE93" s="1">
        <v>0.46737250000000002</v>
      </c>
      <c r="CF93" s="1">
        <v>0.47331869999999998</v>
      </c>
      <c r="CG93" s="1">
        <v>0.50977360000000005</v>
      </c>
      <c r="CH93" s="1">
        <v>0.4660358</v>
      </c>
      <c r="CI93" s="1">
        <v>0.44350659999999997</v>
      </c>
      <c r="CJ93" s="1">
        <f t="shared" si="36"/>
        <v>0.43965287777777778</v>
      </c>
      <c r="CK93" s="1">
        <v>0.4707906</v>
      </c>
      <c r="CL93" s="1">
        <v>0.40888790000000003</v>
      </c>
      <c r="CM93" s="1">
        <v>0.4528607</v>
      </c>
      <c r="CN93" s="1">
        <v>0.48377340000000002</v>
      </c>
      <c r="CO93" s="1">
        <v>0.48712270000000002</v>
      </c>
      <c r="CP93" s="1">
        <v>0.45730769999999998</v>
      </c>
      <c r="CQ93" s="1">
        <f t="shared" si="37"/>
        <v>0.46012383333333334</v>
      </c>
      <c r="CR93" s="1">
        <v>0.4739834</v>
      </c>
      <c r="CS93" s="1">
        <v>0.49947750000000002</v>
      </c>
      <c r="CT93" s="1">
        <f t="shared" si="38"/>
        <v>0.48673045000000004</v>
      </c>
      <c r="CU93" s="1">
        <v>0.54579440000000001</v>
      </c>
      <c r="CV93" s="1">
        <v>0.54587240000000004</v>
      </c>
      <c r="CW93" s="1">
        <v>0.66350410000000004</v>
      </c>
      <c r="CX93" s="1">
        <v>0.69346140000000001</v>
      </c>
      <c r="CY93" s="1">
        <v>0.62992999999999999</v>
      </c>
      <c r="CZ93" s="1">
        <v>0.71021590000000001</v>
      </c>
      <c r="DA93" s="1">
        <f t="shared" si="39"/>
        <v>0.63146303333333331</v>
      </c>
      <c r="DB93" s="1">
        <v>1.0597326</v>
      </c>
      <c r="DC93" s="1">
        <v>0.67359899999999995</v>
      </c>
      <c r="DD93" s="1">
        <v>0.68049579999999998</v>
      </c>
      <c r="DE93" s="1">
        <v>0.85035059999999996</v>
      </c>
      <c r="DF93" s="1">
        <f t="shared" si="40"/>
        <v>0.81604450000000006</v>
      </c>
      <c r="DG93" s="1">
        <v>0.84534969999999998</v>
      </c>
      <c r="DH93" s="1">
        <v>0.92935429999999997</v>
      </c>
      <c r="DI93" s="1">
        <v>0.90261939999999996</v>
      </c>
      <c r="DJ93" s="1">
        <v>0.93248640000000005</v>
      </c>
      <c r="DK93" s="1">
        <v>0.94123480000000004</v>
      </c>
      <c r="DL93" s="1">
        <v>0.99947850000000005</v>
      </c>
      <c r="DM93" s="1">
        <v>1.1089112000000001</v>
      </c>
      <c r="DN93" s="1">
        <v>0.96058540000000003</v>
      </c>
      <c r="DO93" s="1">
        <v>0.94957049999999998</v>
      </c>
      <c r="DP93" s="1">
        <v>0.97911769999999998</v>
      </c>
      <c r="DQ93" s="1">
        <v>0.94287690000000002</v>
      </c>
      <c r="DR93" s="1">
        <v>0.94202819999999998</v>
      </c>
      <c r="DS93" s="1">
        <v>0.95599199999999995</v>
      </c>
      <c r="DT93" s="1">
        <v>0.98319719999999999</v>
      </c>
      <c r="DU93" s="1">
        <v>0.96147660000000001</v>
      </c>
      <c r="DV93" s="1">
        <v>0.97284119999999996</v>
      </c>
      <c r="DW93" s="1">
        <v>1.0495163000000001</v>
      </c>
      <c r="DX93" s="1">
        <v>1.0587559</v>
      </c>
      <c r="DY93" s="1">
        <v>1.0870434</v>
      </c>
      <c r="DZ93" s="1">
        <v>1.0255181</v>
      </c>
      <c r="EA93" s="1">
        <v>0.88389980000000001</v>
      </c>
      <c r="EB93" s="1">
        <v>0.9318438</v>
      </c>
      <c r="EC93" s="1">
        <v>1.0909854000000001</v>
      </c>
      <c r="ED93" s="1">
        <v>1.0771961000000001</v>
      </c>
      <c r="EE93" s="1">
        <v>0.93175819999999998</v>
      </c>
      <c r="EF93" s="1">
        <v>0.92540429999999996</v>
      </c>
      <c r="EG93" s="1">
        <v>0.82351960000000002</v>
      </c>
      <c r="EH93" s="1">
        <v>0.77153539999999998</v>
      </c>
      <c r="EI93" s="1">
        <v>0.77533260000000004</v>
      </c>
      <c r="EJ93" s="1">
        <v>0.76241550000000002</v>
      </c>
      <c r="EK93" s="1">
        <v>0.71797800000000001</v>
      </c>
      <c r="EL93" s="1">
        <v>0.69469829999999999</v>
      </c>
      <c r="EM93" s="1">
        <v>0.69506210000000002</v>
      </c>
      <c r="EN93" s="1">
        <v>0.75456179999999995</v>
      </c>
      <c r="EO93" s="1">
        <v>0.65413379999999999</v>
      </c>
      <c r="EP93" s="1">
        <v>0.72018530000000003</v>
      </c>
      <c r="EQ93" s="1">
        <v>0.67765350000000002</v>
      </c>
      <c r="ER93" s="1">
        <f t="shared" si="41"/>
        <v>0.90313830270270257</v>
      </c>
      <c r="ES93" s="1">
        <v>0.62959739999999997</v>
      </c>
      <c r="ET93" s="1">
        <v>0.71306729999999996</v>
      </c>
      <c r="EU93" s="1">
        <v>0.60191890000000003</v>
      </c>
      <c r="EV93" s="1">
        <v>0.60816530000000002</v>
      </c>
      <c r="EW93" s="1">
        <v>0.60056560000000003</v>
      </c>
      <c r="EX93" s="1">
        <v>0.58522390000000002</v>
      </c>
      <c r="EY93" s="1">
        <v>0.59588909999999995</v>
      </c>
      <c r="EZ93" s="1">
        <v>0.54163090000000003</v>
      </c>
      <c r="FA93" s="1">
        <v>0.58332539999999999</v>
      </c>
      <c r="FB93" s="1">
        <v>0.57441640000000005</v>
      </c>
      <c r="FC93" s="1">
        <v>0.6142223</v>
      </c>
      <c r="FD93" s="1">
        <v>0.59342779999999995</v>
      </c>
      <c r="FE93" s="1">
        <v>0.57936739999999998</v>
      </c>
      <c r="FF93" s="1">
        <v>0.64865329999999999</v>
      </c>
      <c r="FG93" s="1">
        <v>0.63157039999999998</v>
      </c>
      <c r="FH93" s="1">
        <f t="shared" si="42"/>
        <v>0.60673609333333323</v>
      </c>
      <c r="FI93" s="1">
        <v>0.63784909999999995</v>
      </c>
      <c r="FJ93" s="1">
        <v>0.68734090000000003</v>
      </c>
      <c r="FK93" s="1">
        <v>0.72326710000000005</v>
      </c>
      <c r="FL93" s="1">
        <v>0.71966529999999995</v>
      </c>
      <c r="FM93" s="1">
        <v>0.60485330000000004</v>
      </c>
      <c r="FN93" s="1">
        <v>0.61305030000000005</v>
      </c>
      <c r="FO93" s="1">
        <v>0.65154959999999995</v>
      </c>
      <c r="FP93" s="1">
        <v>0.59953529999999999</v>
      </c>
      <c r="FQ93" s="1">
        <v>0.61339750000000004</v>
      </c>
      <c r="FR93" s="1">
        <v>0.62781600000000004</v>
      </c>
      <c r="FS93" s="1">
        <v>0.67891820000000003</v>
      </c>
      <c r="FT93" s="1">
        <v>0.80043920000000002</v>
      </c>
      <c r="FU93" s="1">
        <v>0.5712585</v>
      </c>
      <c r="FV93" s="1">
        <v>0.56959380000000004</v>
      </c>
      <c r="FW93" s="1">
        <v>0.64613719999999997</v>
      </c>
      <c r="FX93" s="1">
        <v>0.65570430000000002</v>
      </c>
      <c r="FY93" s="1">
        <v>0.76931070000000001</v>
      </c>
      <c r="FZ93" s="1">
        <v>0.70161960000000001</v>
      </c>
      <c r="GA93" s="1">
        <v>0.62847260000000005</v>
      </c>
      <c r="GB93" s="1">
        <v>0.82576720000000003</v>
      </c>
      <c r="GC93" s="1">
        <v>0.61317060000000001</v>
      </c>
      <c r="GD93" s="1">
        <f t="shared" si="43"/>
        <v>0.66374839523809537</v>
      </c>
      <c r="GE93" s="1">
        <v>0.65094289999999999</v>
      </c>
      <c r="GF93" s="1">
        <v>0.67955540000000003</v>
      </c>
      <c r="GG93" s="1">
        <v>0.66732029999999998</v>
      </c>
      <c r="GH93" s="1">
        <v>0.89720089999999997</v>
      </c>
      <c r="GI93" s="1">
        <v>0.75193759999999998</v>
      </c>
      <c r="GJ93" s="1">
        <v>0.7309293</v>
      </c>
      <c r="GK93" s="1">
        <v>0.6549121</v>
      </c>
      <c r="GL93" s="1">
        <v>0.91477929999999996</v>
      </c>
      <c r="GM93" s="1">
        <v>0.82299880000000003</v>
      </c>
      <c r="GN93" s="1">
        <v>0.69496860000000005</v>
      </c>
      <c r="GO93" s="1">
        <v>0.64642690000000003</v>
      </c>
      <c r="GP93" s="1">
        <v>0.57180140000000002</v>
      </c>
      <c r="GQ93" s="1">
        <v>0.58009359999999999</v>
      </c>
      <c r="GR93" s="1">
        <v>0.54035029999999995</v>
      </c>
      <c r="GS93" s="1">
        <f t="shared" si="44"/>
        <v>0.70030124285714279</v>
      </c>
    </row>
    <row r="94" spans="1:201" x14ac:dyDescent="0.25">
      <c r="A94" s="1">
        <v>176.9250031</v>
      </c>
      <c r="B94" s="1">
        <v>0.97579649999999996</v>
      </c>
      <c r="C94" s="1">
        <v>1.0133034999999999</v>
      </c>
      <c r="D94" s="1">
        <v>1.0615969999999999</v>
      </c>
      <c r="E94" s="1">
        <v>0.97745990000000005</v>
      </c>
      <c r="F94" s="1">
        <v>0.52759739999999999</v>
      </c>
      <c r="G94" s="1">
        <v>1.0322005000000001</v>
      </c>
      <c r="H94" s="1">
        <v>0.87329610000000002</v>
      </c>
      <c r="I94" s="1">
        <v>0.83304880000000003</v>
      </c>
      <c r="J94" s="1">
        <v>0.83732790000000001</v>
      </c>
      <c r="K94" s="1">
        <v>0.88841510000000001</v>
      </c>
      <c r="L94" s="1">
        <v>0.8407403</v>
      </c>
      <c r="M94" s="1">
        <v>0.57516310000000004</v>
      </c>
      <c r="N94" s="1">
        <v>0.27237980000000001</v>
      </c>
      <c r="O94" s="1">
        <f t="shared" si="30"/>
        <v>0.82371737692307689</v>
      </c>
      <c r="P94" s="1">
        <v>0.15477160000000001</v>
      </c>
      <c r="Q94" s="1">
        <v>0.1063434</v>
      </c>
      <c r="R94" s="1">
        <v>0.1502425</v>
      </c>
      <c r="S94" s="1">
        <v>0.2376115</v>
      </c>
      <c r="T94" s="1">
        <v>0.2265981</v>
      </c>
      <c r="U94" s="1">
        <f t="shared" si="31"/>
        <v>0.17511342000000002</v>
      </c>
      <c r="V94" s="1">
        <v>0.1823813</v>
      </c>
      <c r="W94" s="1">
        <v>0.18069689999999999</v>
      </c>
      <c r="X94" s="1">
        <v>0.23856459999999999</v>
      </c>
      <c r="Y94" s="1">
        <v>0.22092600000000001</v>
      </c>
      <c r="Z94" s="1">
        <v>0.31416650000000002</v>
      </c>
      <c r="AA94" s="1">
        <v>0.25605040000000001</v>
      </c>
      <c r="AB94" s="1">
        <v>0.19259699999999999</v>
      </c>
      <c r="AC94" s="1">
        <v>0.16821220000000001</v>
      </c>
      <c r="AD94" s="1">
        <v>0.22177939999999999</v>
      </c>
      <c r="AE94" s="1">
        <v>0.1128967</v>
      </c>
      <c r="AF94" s="1">
        <v>0.16987350000000001</v>
      </c>
      <c r="AG94" s="1">
        <v>0.32553510000000002</v>
      </c>
      <c r="AH94" s="1">
        <v>0.29227829999999999</v>
      </c>
      <c r="AI94" s="1">
        <v>0.17280429999999999</v>
      </c>
      <c r="AJ94" s="1">
        <v>0.1708054</v>
      </c>
      <c r="AK94" s="1">
        <v>0.12768460000000001</v>
      </c>
      <c r="AL94" s="1">
        <v>0.1423615</v>
      </c>
      <c r="AM94" s="1">
        <v>0.15973519999999999</v>
      </c>
      <c r="AN94" s="1">
        <v>0.1050046</v>
      </c>
      <c r="AO94" s="1">
        <v>7.6020500000000005E-2</v>
      </c>
      <c r="AP94" s="1">
        <v>3.8305800000000001E-2</v>
      </c>
      <c r="AQ94" s="1">
        <f t="shared" si="32"/>
        <v>0.18422284761904759</v>
      </c>
      <c r="AR94" s="1">
        <v>9.1688500000000006E-2</v>
      </c>
      <c r="AS94" s="1">
        <v>0.1074558</v>
      </c>
      <c r="AT94" s="1">
        <v>8.2527699999999996E-2</v>
      </c>
      <c r="AU94" s="1">
        <v>0.1318086</v>
      </c>
      <c r="AV94" s="1">
        <v>0.1874622</v>
      </c>
      <c r="AW94" s="1">
        <v>0.2771383</v>
      </c>
      <c r="AX94" s="1">
        <v>0.26702480000000001</v>
      </c>
      <c r="AY94" s="1">
        <f t="shared" si="33"/>
        <v>0.16358655714285714</v>
      </c>
      <c r="AZ94" s="1">
        <v>0.27198670000000003</v>
      </c>
      <c r="BA94" s="1">
        <v>0.3845382</v>
      </c>
      <c r="BB94" s="1">
        <v>0.48074329999999998</v>
      </c>
      <c r="BC94" s="1">
        <v>0.57345889999999999</v>
      </c>
      <c r="BD94" s="1">
        <v>1.1061692000000001</v>
      </c>
      <c r="BE94" s="1">
        <v>1.9466872</v>
      </c>
      <c r="BF94" s="1">
        <v>0.93313780000000002</v>
      </c>
      <c r="BG94" s="1">
        <v>1.2833916000000001</v>
      </c>
      <c r="BH94" s="1">
        <v>1.9005909999999999</v>
      </c>
      <c r="BI94" s="1">
        <v>2.0440662000000001</v>
      </c>
      <c r="BJ94" s="1">
        <v>1.1921284000000001</v>
      </c>
      <c r="BK94" s="1">
        <v>1.2464478999999999</v>
      </c>
      <c r="BL94" s="1">
        <v>1.0551358</v>
      </c>
      <c r="BM94" s="1">
        <v>0.7538667</v>
      </c>
      <c r="BN94" s="1">
        <v>0.36211389999999999</v>
      </c>
      <c r="BO94" s="1">
        <v>0.1463448</v>
      </c>
      <c r="BP94" s="1">
        <v>0.32911869999999999</v>
      </c>
      <c r="BQ94" s="1">
        <v>0.1678306</v>
      </c>
      <c r="BR94" s="1">
        <v>0.13320399999999999</v>
      </c>
      <c r="BS94" s="1">
        <v>0.1829131</v>
      </c>
      <c r="BT94" s="1">
        <f t="shared" si="34"/>
        <v>0.82469369999999975</v>
      </c>
      <c r="BU94" s="1">
        <v>0.22551280000000001</v>
      </c>
      <c r="BV94" s="1">
        <v>0.27269199999999999</v>
      </c>
      <c r="BW94" s="1">
        <v>0.26199250000000002</v>
      </c>
      <c r="BX94" s="1">
        <v>0.29189480000000001</v>
      </c>
      <c r="BY94" s="1">
        <v>0.28713519999999998</v>
      </c>
      <c r="BZ94" s="1">
        <f t="shared" si="35"/>
        <v>0.26784545999999998</v>
      </c>
      <c r="CA94" s="1">
        <v>0.32319439999999999</v>
      </c>
      <c r="CB94" s="1">
        <v>0.28062880000000001</v>
      </c>
      <c r="CC94" s="1">
        <v>0.28670180000000001</v>
      </c>
      <c r="CD94" s="1">
        <v>0.37693280000000001</v>
      </c>
      <c r="CE94" s="1">
        <v>0.44349300000000003</v>
      </c>
      <c r="CF94" s="1">
        <v>0.4122864</v>
      </c>
      <c r="CG94" s="1">
        <v>0.42821749999999997</v>
      </c>
      <c r="CH94" s="1">
        <v>0.41471609999999998</v>
      </c>
      <c r="CI94" s="1">
        <v>0.39411360000000001</v>
      </c>
      <c r="CJ94" s="1">
        <f t="shared" si="36"/>
        <v>0.37336493333333337</v>
      </c>
      <c r="CK94" s="1">
        <v>0.43688890000000002</v>
      </c>
      <c r="CL94" s="1">
        <v>0.3771214</v>
      </c>
      <c r="CM94" s="1">
        <v>0.42061569999999998</v>
      </c>
      <c r="CN94" s="1">
        <v>0.43969849999999999</v>
      </c>
      <c r="CO94" s="1">
        <v>0.46256659999999999</v>
      </c>
      <c r="CP94" s="1">
        <v>0.44996269999999999</v>
      </c>
      <c r="CQ94" s="1">
        <f t="shared" si="37"/>
        <v>0.43114230000000003</v>
      </c>
      <c r="CR94" s="1">
        <v>0.47635699999999997</v>
      </c>
      <c r="CS94" s="1">
        <v>0.52721609999999997</v>
      </c>
      <c r="CT94" s="1">
        <f t="shared" si="38"/>
        <v>0.50178654999999994</v>
      </c>
      <c r="CU94" s="1">
        <v>0.55319399999999996</v>
      </c>
      <c r="CV94" s="1">
        <v>0.57028400000000001</v>
      </c>
      <c r="CW94" s="1">
        <v>0.68920619999999999</v>
      </c>
      <c r="CX94" s="1">
        <v>0.70474179999999997</v>
      </c>
      <c r="CY94" s="1">
        <v>0.6609545</v>
      </c>
      <c r="CZ94" s="1">
        <v>0.75987680000000002</v>
      </c>
      <c r="DA94" s="1">
        <f t="shared" si="39"/>
        <v>0.65637621666666668</v>
      </c>
      <c r="DB94" s="1">
        <v>1.1331654</v>
      </c>
      <c r="DC94" s="1">
        <v>0.72434489999999996</v>
      </c>
      <c r="DD94" s="1">
        <v>0.71371390000000001</v>
      </c>
      <c r="DE94" s="1">
        <v>0.89125699999999997</v>
      </c>
      <c r="DF94" s="1">
        <f t="shared" si="40"/>
        <v>0.86562030000000001</v>
      </c>
      <c r="DG94" s="1">
        <v>0.87373970000000001</v>
      </c>
      <c r="DH94" s="1">
        <v>0.97660610000000003</v>
      </c>
      <c r="DI94" s="1">
        <v>0.9531096</v>
      </c>
      <c r="DJ94" s="1">
        <v>0.96391519999999997</v>
      </c>
      <c r="DK94" s="1">
        <v>1.037919</v>
      </c>
      <c r="DL94" s="1">
        <v>1.086606</v>
      </c>
      <c r="DM94" s="1">
        <v>1.2179053</v>
      </c>
      <c r="DN94" s="1">
        <v>1.0374793</v>
      </c>
      <c r="DO94" s="1">
        <v>1.0174650000000001</v>
      </c>
      <c r="DP94" s="1">
        <v>1.0558162</v>
      </c>
      <c r="DQ94" s="1">
        <v>0.98694530000000003</v>
      </c>
      <c r="DR94" s="1">
        <v>1.0120505</v>
      </c>
      <c r="DS94" s="1">
        <v>1.0473242</v>
      </c>
      <c r="DT94" s="1">
        <v>1.0557414000000001</v>
      </c>
      <c r="DU94" s="1">
        <v>1.0286379000000001</v>
      </c>
      <c r="DV94" s="1">
        <v>1.0220739999999999</v>
      </c>
      <c r="DW94" s="1">
        <v>1.0807138999999999</v>
      </c>
      <c r="DX94" s="1">
        <v>1.1338458</v>
      </c>
      <c r="DY94" s="1">
        <v>1.1590826999999999</v>
      </c>
      <c r="DZ94" s="1">
        <v>1.1166834000000001</v>
      </c>
      <c r="EA94" s="1">
        <v>0.93912839999999997</v>
      </c>
      <c r="EB94" s="1">
        <v>0.94364210000000004</v>
      </c>
      <c r="EC94" s="1">
        <v>1.1703386</v>
      </c>
      <c r="ED94" s="1">
        <v>1.1164447</v>
      </c>
      <c r="EE94" s="1">
        <v>0.95647070000000001</v>
      </c>
      <c r="EF94" s="1">
        <v>0.93311630000000001</v>
      </c>
      <c r="EG94" s="1">
        <v>0.81909469999999995</v>
      </c>
      <c r="EH94" s="1">
        <v>0.77182039999999996</v>
      </c>
      <c r="EI94" s="1">
        <v>0.77629099999999995</v>
      </c>
      <c r="EJ94" s="1">
        <v>0.7480097</v>
      </c>
      <c r="EK94" s="1">
        <v>0.70317529999999995</v>
      </c>
      <c r="EL94" s="1">
        <v>0.66546859999999997</v>
      </c>
      <c r="EM94" s="1">
        <v>0.69321719999999998</v>
      </c>
      <c r="EN94" s="1">
        <v>0.74954750000000003</v>
      </c>
      <c r="EO94" s="1">
        <v>0.60484590000000005</v>
      </c>
      <c r="EP94" s="1">
        <v>0.70875690000000002</v>
      </c>
      <c r="EQ94" s="1">
        <v>0.54967560000000004</v>
      </c>
      <c r="ER94" s="1">
        <f t="shared" si="41"/>
        <v>0.93818119189189197</v>
      </c>
      <c r="ES94" s="1">
        <v>0.61941469999999998</v>
      </c>
      <c r="ET94" s="1">
        <v>0.73759529999999995</v>
      </c>
      <c r="EU94" s="1">
        <v>0.61184629999999995</v>
      </c>
      <c r="EV94" s="1">
        <v>0.60875489999999999</v>
      </c>
      <c r="EW94" s="1">
        <v>0.57852789999999998</v>
      </c>
      <c r="EX94" s="1">
        <v>0.57463059999999999</v>
      </c>
      <c r="EY94" s="1">
        <v>0.60141599999999995</v>
      </c>
      <c r="EZ94" s="1">
        <v>0.53050850000000005</v>
      </c>
      <c r="FA94" s="1">
        <v>0.55048719999999995</v>
      </c>
      <c r="FB94" s="1">
        <v>0.55171320000000001</v>
      </c>
      <c r="FC94" s="1">
        <v>0.57045380000000001</v>
      </c>
      <c r="FD94" s="1">
        <v>0.54743200000000003</v>
      </c>
      <c r="FE94" s="1">
        <v>0.55505190000000004</v>
      </c>
      <c r="FF94" s="1">
        <v>0.61354419999999998</v>
      </c>
      <c r="FG94" s="1">
        <v>0.58725179999999999</v>
      </c>
      <c r="FH94" s="1">
        <f t="shared" si="42"/>
        <v>0.58924188666666666</v>
      </c>
      <c r="FI94" s="1">
        <v>0.56621120000000003</v>
      </c>
      <c r="FJ94" s="1">
        <v>0.59891179999999999</v>
      </c>
      <c r="FK94" s="1">
        <v>0.67645999999999995</v>
      </c>
      <c r="FL94" s="1">
        <v>0.66747939999999994</v>
      </c>
      <c r="FM94" s="1">
        <v>0.54856009999999999</v>
      </c>
      <c r="FN94" s="1">
        <v>0.56442369999999997</v>
      </c>
      <c r="FO94" s="1">
        <v>0.60950289999999996</v>
      </c>
      <c r="FP94" s="1">
        <v>0.55941269999999998</v>
      </c>
      <c r="FQ94" s="1">
        <v>0.56524540000000001</v>
      </c>
      <c r="FR94" s="1">
        <v>0.59227490000000005</v>
      </c>
      <c r="FS94" s="1">
        <v>0.62480159999999996</v>
      </c>
      <c r="FT94" s="1">
        <v>0.73670849999999999</v>
      </c>
      <c r="FU94" s="1">
        <v>0.50991160000000002</v>
      </c>
      <c r="FV94" s="1">
        <v>0.50968089999999999</v>
      </c>
      <c r="FW94" s="1">
        <v>0.61734990000000001</v>
      </c>
      <c r="FX94" s="1">
        <v>0.62217529999999999</v>
      </c>
      <c r="FY94" s="1">
        <v>0.73627909999999996</v>
      </c>
      <c r="FZ94" s="1">
        <v>0.66245560000000003</v>
      </c>
      <c r="GA94" s="1">
        <v>0.56927760000000005</v>
      </c>
      <c r="GB94" s="1">
        <v>0.72019259999999996</v>
      </c>
      <c r="GC94" s="1">
        <v>0.54925469999999998</v>
      </c>
      <c r="GD94" s="1">
        <f t="shared" si="43"/>
        <v>0.60983664285714279</v>
      </c>
      <c r="GE94" s="1">
        <v>0.63662090000000005</v>
      </c>
      <c r="GF94" s="1">
        <v>0.61586479999999999</v>
      </c>
      <c r="GG94" s="1">
        <v>0.56954059999999995</v>
      </c>
      <c r="GH94" s="1">
        <v>0.8348894</v>
      </c>
      <c r="GI94" s="1">
        <v>0.71116809999999997</v>
      </c>
      <c r="GJ94" s="1">
        <v>0.65899010000000002</v>
      </c>
      <c r="GK94" s="1">
        <v>0.55662460000000002</v>
      </c>
      <c r="GL94" s="1">
        <v>0.77233039999999997</v>
      </c>
      <c r="GM94" s="1">
        <v>0.74954810000000005</v>
      </c>
      <c r="GN94" s="1">
        <v>0.62022089999999996</v>
      </c>
      <c r="GO94" s="1">
        <v>0.61065559999999997</v>
      </c>
      <c r="GP94" s="1">
        <v>0.50773230000000003</v>
      </c>
      <c r="GQ94" s="1">
        <v>0.51611390000000001</v>
      </c>
      <c r="GR94" s="1">
        <v>0.49372129999999997</v>
      </c>
      <c r="GS94" s="1">
        <f t="shared" si="44"/>
        <v>0.63243007142857155</v>
      </c>
    </row>
    <row r="95" spans="1:201" x14ac:dyDescent="0.25">
      <c r="A95" s="1">
        <v>194.2220001</v>
      </c>
      <c r="B95" s="1">
        <v>1.0341959999999999</v>
      </c>
      <c r="C95" s="1">
        <v>1.0757767</v>
      </c>
      <c r="D95" s="1">
        <v>1.0967065</v>
      </c>
      <c r="E95" s="1">
        <v>1.0081958</v>
      </c>
      <c r="F95" s="1">
        <v>0.51251860000000005</v>
      </c>
      <c r="G95" s="1">
        <v>1.0435289000000001</v>
      </c>
      <c r="H95" s="1">
        <v>0.86312480000000003</v>
      </c>
      <c r="I95" s="1">
        <v>0.83910819999999997</v>
      </c>
      <c r="J95" s="1">
        <v>0.87048789999999998</v>
      </c>
      <c r="K95" s="1">
        <v>0.85418039999999995</v>
      </c>
      <c r="L95" s="1">
        <v>0.83640499999999995</v>
      </c>
      <c r="M95" s="1">
        <v>0.52730370000000004</v>
      </c>
      <c r="N95" s="1">
        <v>0.25005480000000002</v>
      </c>
      <c r="O95" s="1">
        <f t="shared" si="30"/>
        <v>0.8316605615384618</v>
      </c>
      <c r="P95" s="1">
        <v>0.1137585</v>
      </c>
      <c r="Q95" s="1">
        <v>5.1945699999999997E-2</v>
      </c>
      <c r="R95" s="1">
        <v>7.9016900000000001E-2</v>
      </c>
      <c r="S95" s="1">
        <v>0.16326869999999999</v>
      </c>
      <c r="T95" s="1">
        <v>0.12846360000000001</v>
      </c>
      <c r="U95" s="1">
        <f t="shared" si="31"/>
        <v>0.10729068</v>
      </c>
      <c r="V95" s="1">
        <v>8.5861800000000002E-2</v>
      </c>
      <c r="W95" s="1">
        <v>9.26429E-2</v>
      </c>
      <c r="X95" s="1">
        <v>0.15168880000000001</v>
      </c>
      <c r="Y95" s="1">
        <v>0.1180291</v>
      </c>
      <c r="Z95" s="1">
        <v>0.24011399999999999</v>
      </c>
      <c r="AA95" s="1">
        <v>0.14034140000000001</v>
      </c>
      <c r="AB95" s="1">
        <v>8.7233400000000003E-2</v>
      </c>
      <c r="AC95" s="1">
        <v>6.2525200000000003E-2</v>
      </c>
      <c r="AD95" s="1">
        <v>0.14180580000000001</v>
      </c>
      <c r="AE95" s="1">
        <v>3.40933E-2</v>
      </c>
      <c r="AF95" s="1">
        <v>6.7961900000000006E-2</v>
      </c>
      <c r="AG95" s="1">
        <v>0.21577350000000001</v>
      </c>
      <c r="AH95" s="1">
        <v>0.17618519999999999</v>
      </c>
      <c r="AI95" s="1">
        <v>6.5487699999999996E-2</v>
      </c>
      <c r="AJ95" s="1">
        <v>7.1293599999999999E-2</v>
      </c>
      <c r="AK95" s="1">
        <v>4.8252099999999999E-2</v>
      </c>
      <c r="AL95" s="1">
        <v>6.2090699999999999E-2</v>
      </c>
      <c r="AM95" s="1">
        <v>7.5814599999999996E-2</v>
      </c>
      <c r="AN95" s="1">
        <v>4.39938E-2</v>
      </c>
      <c r="AO95" s="1">
        <v>2.0613599999999999E-2</v>
      </c>
      <c r="AP95" s="1">
        <v>6.7130999999999996E-3</v>
      </c>
      <c r="AQ95" s="1">
        <f t="shared" si="32"/>
        <v>9.5643595238095222E-2</v>
      </c>
      <c r="AR95" s="1">
        <v>3.6292100000000001E-2</v>
      </c>
      <c r="AS95" s="1">
        <v>4.3218699999999999E-2</v>
      </c>
      <c r="AT95" s="1">
        <v>2.7144100000000001E-2</v>
      </c>
      <c r="AU95" s="1">
        <v>5.0895099999999999E-2</v>
      </c>
      <c r="AV95" s="1">
        <v>0.10453320000000001</v>
      </c>
      <c r="AW95" s="1">
        <v>0.21931580000000001</v>
      </c>
      <c r="AX95" s="1">
        <v>0.18412800000000001</v>
      </c>
      <c r="AY95" s="1">
        <f t="shared" si="33"/>
        <v>9.5075285714285709E-2</v>
      </c>
      <c r="AZ95" s="1">
        <v>0.1977776</v>
      </c>
      <c r="BA95" s="1">
        <v>0.32678659999999998</v>
      </c>
      <c r="BB95" s="1">
        <v>0.42263790000000001</v>
      </c>
      <c r="BC95" s="1">
        <v>0.51274189999999997</v>
      </c>
      <c r="BD95" s="1">
        <v>0.98381450000000004</v>
      </c>
      <c r="BE95" s="1">
        <v>1.9244576</v>
      </c>
      <c r="BF95" s="1">
        <v>0.86141489999999998</v>
      </c>
      <c r="BG95" s="1">
        <v>1.1741847000000001</v>
      </c>
      <c r="BH95" s="1">
        <v>1.8375421000000001</v>
      </c>
      <c r="BI95" s="1">
        <v>2.0055580000000002</v>
      </c>
      <c r="BJ95" s="1">
        <v>1.0548137</v>
      </c>
      <c r="BK95" s="1">
        <v>1.1691107999999999</v>
      </c>
      <c r="BL95" s="1">
        <v>1.0155940000000001</v>
      </c>
      <c r="BM95" s="1">
        <v>0.70061589999999996</v>
      </c>
      <c r="BN95" s="1">
        <v>0.2741304</v>
      </c>
      <c r="BO95" s="1">
        <v>5.3982500000000003E-2</v>
      </c>
      <c r="BP95" s="1">
        <v>0.24185280000000001</v>
      </c>
      <c r="BQ95" s="1">
        <v>7.5615600000000005E-2</v>
      </c>
      <c r="BR95" s="1">
        <v>4.9028799999999997E-2</v>
      </c>
      <c r="BS95" s="1">
        <v>8.9182200000000003E-2</v>
      </c>
      <c r="BT95" s="1">
        <f t="shared" si="34"/>
        <v>0.74854212500000017</v>
      </c>
      <c r="BU95" s="1">
        <v>0.1186275</v>
      </c>
      <c r="BV95" s="1">
        <v>0.16073870000000001</v>
      </c>
      <c r="BW95" s="1">
        <v>0.15440780000000001</v>
      </c>
      <c r="BX95" s="1">
        <v>0.18954209999999999</v>
      </c>
      <c r="BY95" s="1">
        <v>0.17576839999999999</v>
      </c>
      <c r="BZ95" s="1">
        <f t="shared" si="35"/>
        <v>0.15981689999999998</v>
      </c>
      <c r="CA95" s="1">
        <v>0.222825</v>
      </c>
      <c r="CB95" s="1">
        <v>0.1817751</v>
      </c>
      <c r="CC95" s="1">
        <v>0.20588390000000001</v>
      </c>
      <c r="CD95" s="1">
        <v>0.28855979999999998</v>
      </c>
      <c r="CE95" s="1">
        <v>0.42211500000000002</v>
      </c>
      <c r="CF95" s="1">
        <v>0.34856179999999998</v>
      </c>
      <c r="CG95" s="1">
        <v>0.33147379999999999</v>
      </c>
      <c r="CH95" s="1">
        <v>0.36782199999999998</v>
      </c>
      <c r="CI95" s="1">
        <v>0.35427930000000002</v>
      </c>
      <c r="CJ95" s="1">
        <f t="shared" si="36"/>
        <v>0.30258841111111112</v>
      </c>
      <c r="CK95" s="1">
        <v>0.41101520000000002</v>
      </c>
      <c r="CL95" s="1">
        <v>0.34921039999999998</v>
      </c>
      <c r="CM95" s="1">
        <v>0.39213419999999999</v>
      </c>
      <c r="CN95" s="1">
        <v>0.39824280000000001</v>
      </c>
      <c r="CO95" s="1">
        <v>0.44141619999999998</v>
      </c>
      <c r="CP95" s="1">
        <v>0.44725690000000001</v>
      </c>
      <c r="CQ95" s="1">
        <f t="shared" si="37"/>
        <v>0.40654594999999999</v>
      </c>
      <c r="CR95" s="1">
        <v>0.48962159999999999</v>
      </c>
      <c r="CS95" s="1">
        <v>0.55462429999999996</v>
      </c>
      <c r="CT95" s="1">
        <f t="shared" si="38"/>
        <v>0.52212294999999997</v>
      </c>
      <c r="CU95" s="1">
        <v>0.57075670000000001</v>
      </c>
      <c r="CV95" s="1">
        <v>0.59385940000000004</v>
      </c>
      <c r="CW95" s="1">
        <v>0.70960380000000001</v>
      </c>
      <c r="CX95" s="1">
        <v>0.70980849999999995</v>
      </c>
      <c r="CY95" s="1">
        <v>0.69737199999999999</v>
      </c>
      <c r="CZ95" s="1">
        <v>0.79874809999999996</v>
      </c>
      <c r="DA95" s="1">
        <f t="shared" si="39"/>
        <v>0.68002474999999996</v>
      </c>
      <c r="DB95" s="1">
        <v>1.2013814</v>
      </c>
      <c r="DC95" s="1">
        <v>0.79003080000000003</v>
      </c>
      <c r="DD95" s="1">
        <v>0.74257790000000001</v>
      </c>
      <c r="DE95" s="1">
        <v>0.93253889999999995</v>
      </c>
      <c r="DF95" s="1">
        <f t="shared" si="40"/>
        <v>0.91663225000000004</v>
      </c>
      <c r="DG95" s="1">
        <v>0.8972599</v>
      </c>
      <c r="DH95" s="1">
        <v>1.0135801</v>
      </c>
      <c r="DI95" s="1">
        <v>0.99749429999999994</v>
      </c>
      <c r="DJ95" s="1">
        <v>0.98512529999999998</v>
      </c>
      <c r="DK95" s="1">
        <v>1.1294857</v>
      </c>
      <c r="DL95" s="1">
        <v>1.1689274000000001</v>
      </c>
      <c r="DM95" s="1">
        <v>1.3241168000000001</v>
      </c>
      <c r="DN95" s="1">
        <v>1.1164075</v>
      </c>
      <c r="DO95" s="1">
        <v>1.0842392000000001</v>
      </c>
      <c r="DP95" s="1">
        <v>1.1289231</v>
      </c>
      <c r="DQ95" s="1">
        <v>1.0325800000000001</v>
      </c>
      <c r="DR95" s="1">
        <v>1.0851820999999999</v>
      </c>
      <c r="DS95" s="1">
        <v>1.1471142000000001</v>
      </c>
      <c r="DT95" s="1">
        <v>1.1258364999999999</v>
      </c>
      <c r="DU95" s="1">
        <v>1.1042004000000001</v>
      </c>
      <c r="DV95" s="1">
        <v>1.0839996000000001</v>
      </c>
      <c r="DW95" s="1">
        <v>1.1207867</v>
      </c>
      <c r="DX95" s="1">
        <v>1.2207536999999999</v>
      </c>
      <c r="DY95" s="1">
        <v>1.226132</v>
      </c>
      <c r="DZ95" s="1">
        <v>1.2065813999999999</v>
      </c>
      <c r="EA95" s="1">
        <v>0.99047280000000004</v>
      </c>
      <c r="EB95" s="1">
        <v>0.97270959999999995</v>
      </c>
      <c r="EC95" s="1">
        <v>1.2209924000000001</v>
      </c>
      <c r="ED95" s="1">
        <v>1.1443620000000001</v>
      </c>
      <c r="EE95" s="1">
        <v>0.97165939999999995</v>
      </c>
      <c r="EF95" s="1">
        <v>0.93462509999999999</v>
      </c>
      <c r="EG95" s="1">
        <v>0.82534589999999997</v>
      </c>
      <c r="EH95" s="1">
        <v>0.78444860000000005</v>
      </c>
      <c r="EI95" s="1">
        <v>0.76356769999999996</v>
      </c>
      <c r="EJ95" s="1">
        <v>0.73014020000000002</v>
      </c>
      <c r="EK95" s="1">
        <v>0.67916799999999999</v>
      </c>
      <c r="EL95" s="1">
        <v>0.62768979999999996</v>
      </c>
      <c r="EM95" s="1">
        <v>0.68240100000000004</v>
      </c>
      <c r="EN95" s="1">
        <v>0.73832089999999995</v>
      </c>
      <c r="EO95" s="1">
        <v>0.53588190000000002</v>
      </c>
      <c r="EP95" s="1">
        <v>0.6839461</v>
      </c>
      <c r="EQ95" s="1">
        <v>0.40862530000000002</v>
      </c>
      <c r="ER95" s="1">
        <f t="shared" si="41"/>
        <v>0.97008331351351329</v>
      </c>
      <c r="ES95" s="1">
        <v>0.61392310000000005</v>
      </c>
      <c r="ET95" s="1">
        <v>0.74661299999999997</v>
      </c>
      <c r="EU95" s="1">
        <v>0.62385979999999996</v>
      </c>
      <c r="EV95" s="1">
        <v>0.61056699999999997</v>
      </c>
      <c r="EW95" s="1">
        <v>0.56664170000000003</v>
      </c>
      <c r="EX95" s="1">
        <v>0.58352329999999997</v>
      </c>
      <c r="EY95" s="1">
        <v>0.61412060000000002</v>
      </c>
      <c r="EZ95" s="1">
        <v>0.5273409</v>
      </c>
      <c r="FA95" s="1">
        <v>0.5083993</v>
      </c>
      <c r="FB95" s="1">
        <v>0.52795899999999996</v>
      </c>
      <c r="FC95" s="1">
        <v>0.52893049999999997</v>
      </c>
      <c r="FD95" s="1">
        <v>0.50223649999999997</v>
      </c>
      <c r="FE95" s="1">
        <v>0.54500570000000004</v>
      </c>
      <c r="FF95" s="1">
        <v>0.5671195</v>
      </c>
      <c r="FG95" s="1">
        <v>0.54572169999999998</v>
      </c>
      <c r="FH95" s="1">
        <f t="shared" si="42"/>
        <v>0.57413077333333329</v>
      </c>
      <c r="FI95" s="1">
        <v>0.49936799999999998</v>
      </c>
      <c r="FJ95" s="1">
        <v>0.51925359999999998</v>
      </c>
      <c r="FK95" s="1">
        <v>0.64336059999999995</v>
      </c>
      <c r="FL95" s="1">
        <v>0.61619409999999997</v>
      </c>
      <c r="FM95" s="1">
        <v>0.50048979999999998</v>
      </c>
      <c r="FN95" s="1">
        <v>0.51791339999999997</v>
      </c>
      <c r="FO95" s="1">
        <v>0.5586274</v>
      </c>
      <c r="FP95" s="1">
        <v>0.51348450000000001</v>
      </c>
      <c r="FQ95" s="1">
        <v>0.4976235</v>
      </c>
      <c r="FR95" s="1">
        <v>0.55304089999999995</v>
      </c>
      <c r="FS95" s="1">
        <v>0.56258819999999998</v>
      </c>
      <c r="FT95" s="1">
        <v>0.67091979999999996</v>
      </c>
      <c r="FU95" s="1">
        <v>0.44035780000000002</v>
      </c>
      <c r="FV95" s="1">
        <v>0.4530074</v>
      </c>
      <c r="FW95" s="1">
        <v>0.58248719999999998</v>
      </c>
      <c r="FX95" s="1">
        <v>0.57533480000000004</v>
      </c>
      <c r="FY95" s="1">
        <v>0.69479259999999998</v>
      </c>
      <c r="FZ95" s="1">
        <v>0.61795469999999997</v>
      </c>
      <c r="GA95" s="1">
        <v>0.51345640000000003</v>
      </c>
      <c r="GB95" s="1">
        <v>0.62948539999999997</v>
      </c>
      <c r="GC95" s="1">
        <v>0.48066110000000001</v>
      </c>
      <c r="GD95" s="1">
        <f t="shared" si="43"/>
        <v>0.55430481904761897</v>
      </c>
      <c r="GE95" s="1">
        <v>0.60625110000000004</v>
      </c>
      <c r="GF95" s="1">
        <v>0.53629669999999996</v>
      </c>
      <c r="GG95" s="1">
        <v>0.4708155</v>
      </c>
      <c r="GH95" s="1">
        <v>0.76134290000000004</v>
      </c>
      <c r="GI95" s="1">
        <v>0.64826969999999995</v>
      </c>
      <c r="GJ95" s="1">
        <v>0.57998930000000004</v>
      </c>
      <c r="GK95" s="1">
        <v>0.44426919999999998</v>
      </c>
      <c r="GL95" s="1">
        <v>0.61269609999999997</v>
      </c>
      <c r="GM95" s="1">
        <v>0.67677770000000004</v>
      </c>
      <c r="GN95" s="1">
        <v>0.54667350000000003</v>
      </c>
      <c r="GO95" s="1">
        <v>0.56850400000000001</v>
      </c>
      <c r="GP95" s="1">
        <v>0.43223410000000001</v>
      </c>
      <c r="GQ95" s="1">
        <v>0.43879380000000001</v>
      </c>
      <c r="GR95" s="1">
        <v>0.44113869999999999</v>
      </c>
      <c r="GS95" s="1">
        <f t="shared" si="44"/>
        <v>0.55457516428571429</v>
      </c>
    </row>
    <row r="96" spans="1:201" x14ac:dyDescent="0.25">
      <c r="A96" s="1">
        <v>213.21000670000001</v>
      </c>
      <c r="B96" s="1">
        <v>1.0787104000000001</v>
      </c>
      <c r="C96" s="1">
        <v>1.1280969000000001</v>
      </c>
      <c r="D96" s="1">
        <v>1.1084122999999999</v>
      </c>
      <c r="E96" s="1">
        <v>1.0292336</v>
      </c>
      <c r="F96" s="1">
        <v>0.50519780000000003</v>
      </c>
      <c r="G96" s="1">
        <v>1.0476112</v>
      </c>
      <c r="H96" s="1">
        <v>0.84444889999999995</v>
      </c>
      <c r="I96" s="1">
        <v>0.83534399999999998</v>
      </c>
      <c r="J96" s="1">
        <v>0.87918209999999997</v>
      </c>
      <c r="K96" s="1">
        <v>0.78281040000000002</v>
      </c>
      <c r="L96" s="1">
        <v>0.79232199999999997</v>
      </c>
      <c r="M96" s="1">
        <v>0.46772799999999998</v>
      </c>
      <c r="N96" s="1">
        <v>0.24783179999999999</v>
      </c>
      <c r="O96" s="1">
        <f t="shared" si="30"/>
        <v>0.82668687692307696</v>
      </c>
      <c r="P96" s="1">
        <v>7.0122000000000004E-2</v>
      </c>
      <c r="Q96" s="1">
        <v>1.8912399999999999E-2</v>
      </c>
      <c r="R96" s="1">
        <v>2.8396100000000001E-2</v>
      </c>
      <c r="S96" s="1">
        <v>8.43391E-2</v>
      </c>
      <c r="T96" s="1">
        <v>5.1540200000000001E-2</v>
      </c>
      <c r="U96" s="1">
        <f t="shared" si="31"/>
        <v>5.0661959999999992E-2</v>
      </c>
      <c r="V96" s="1">
        <v>2.6369799999999999E-2</v>
      </c>
      <c r="W96" s="1">
        <v>3.2740600000000002E-2</v>
      </c>
      <c r="X96" s="1">
        <v>7.4461899999999998E-2</v>
      </c>
      <c r="Y96" s="1">
        <v>4.3429799999999998E-2</v>
      </c>
      <c r="Z96" s="1">
        <v>0.16568740000000001</v>
      </c>
      <c r="AA96" s="1">
        <v>5.6281499999999998E-2</v>
      </c>
      <c r="AB96" s="1">
        <v>2.7203100000000001E-2</v>
      </c>
      <c r="AC96" s="1">
        <v>1.22539E-2</v>
      </c>
      <c r="AD96" s="1">
        <v>7.4075699999999994E-2</v>
      </c>
      <c r="AE96" s="1">
        <v>5.1660999999999999E-3</v>
      </c>
      <c r="AF96" s="1">
        <v>1.53318E-2</v>
      </c>
      <c r="AG96" s="1">
        <v>0.1270521</v>
      </c>
      <c r="AH96" s="1">
        <v>7.7546000000000004E-2</v>
      </c>
      <c r="AI96" s="1">
        <v>1.2784200000000001E-2</v>
      </c>
      <c r="AJ96" s="1">
        <v>1.7197299999999999E-2</v>
      </c>
      <c r="AK96" s="1">
        <v>1.1447799999999999E-2</v>
      </c>
      <c r="AL96" s="1">
        <v>1.76253E-2</v>
      </c>
      <c r="AM96" s="1">
        <v>2.41783E-2</v>
      </c>
      <c r="AN96" s="1">
        <v>1.32958E-2</v>
      </c>
      <c r="AO96" s="1">
        <v>2.9142999999999999E-3</v>
      </c>
      <c r="AP96" s="4">
        <v>4.6642473999999998E-4</v>
      </c>
      <c r="AQ96" s="1">
        <f t="shared" si="32"/>
        <v>3.9881386892380945E-2</v>
      </c>
      <c r="AR96" s="1">
        <v>1.03806E-2</v>
      </c>
      <c r="AS96" s="1">
        <v>1.1815000000000001E-2</v>
      </c>
      <c r="AT96" s="1">
        <v>5.1029999999999999E-3</v>
      </c>
      <c r="AU96" s="1">
        <v>1.0697699999999999E-2</v>
      </c>
      <c r="AV96" s="1">
        <v>4.2586499999999999E-2</v>
      </c>
      <c r="AW96" s="1">
        <v>0.16149939999999999</v>
      </c>
      <c r="AX96" s="1">
        <v>0.1123852</v>
      </c>
      <c r="AY96" s="1">
        <f t="shared" si="33"/>
        <v>5.0638200000000001E-2</v>
      </c>
      <c r="AZ96" s="1">
        <v>0.1290625</v>
      </c>
      <c r="BA96" s="1">
        <v>0.26772390000000001</v>
      </c>
      <c r="BB96" s="1">
        <v>0.36287720000000001</v>
      </c>
      <c r="BC96" s="1">
        <v>0.43441920000000001</v>
      </c>
      <c r="BD96" s="1">
        <v>0.85330399999999995</v>
      </c>
      <c r="BE96" s="1">
        <v>1.8437456000000001</v>
      </c>
      <c r="BF96" s="1">
        <v>0.77080610000000005</v>
      </c>
      <c r="BG96" s="1">
        <v>1.0411280000000001</v>
      </c>
      <c r="BH96" s="1">
        <v>1.7356518999999999</v>
      </c>
      <c r="BI96" s="1">
        <v>1.9493828</v>
      </c>
      <c r="BJ96" s="1">
        <v>0.90200449999999999</v>
      </c>
      <c r="BK96" s="1">
        <v>1.0614086</v>
      </c>
      <c r="BL96" s="1">
        <v>0.94834039999999997</v>
      </c>
      <c r="BM96" s="1">
        <v>0.61157879999999998</v>
      </c>
      <c r="BN96" s="1">
        <v>0.18914890000000001</v>
      </c>
      <c r="BO96" s="1">
        <v>9.9921999999999997E-3</v>
      </c>
      <c r="BP96" s="1">
        <v>0.1534787</v>
      </c>
      <c r="BQ96" s="1">
        <v>2.1723599999999999E-2</v>
      </c>
      <c r="BR96" s="1">
        <v>1.02922E-2</v>
      </c>
      <c r="BS96" s="1">
        <v>2.8564300000000001E-2</v>
      </c>
      <c r="BT96" s="1">
        <f t="shared" si="34"/>
        <v>0.66623166999999994</v>
      </c>
      <c r="BU96" s="1">
        <v>4.2681400000000001E-2</v>
      </c>
      <c r="BV96" s="1">
        <v>6.8764599999999995E-2</v>
      </c>
      <c r="BW96" s="1">
        <v>6.5232600000000002E-2</v>
      </c>
      <c r="BX96" s="1">
        <v>9.4595100000000001E-2</v>
      </c>
      <c r="BY96" s="1">
        <v>7.9821900000000001E-2</v>
      </c>
      <c r="BZ96" s="1">
        <f t="shared" si="35"/>
        <v>7.0219119999999996E-2</v>
      </c>
      <c r="CA96" s="1">
        <v>0.12716469999999999</v>
      </c>
      <c r="CB96" s="1">
        <v>9.1436299999999998E-2</v>
      </c>
      <c r="CC96" s="1">
        <v>0.12803419999999999</v>
      </c>
      <c r="CD96" s="1">
        <v>0.19245889999999999</v>
      </c>
      <c r="CE96" s="1">
        <v>0.39078619999999997</v>
      </c>
      <c r="CF96" s="1">
        <v>0.2858348</v>
      </c>
      <c r="CG96" s="1">
        <v>0.23437730000000001</v>
      </c>
      <c r="CH96" s="1">
        <v>0.32206000000000001</v>
      </c>
      <c r="CI96" s="1">
        <v>0.32387569999999999</v>
      </c>
      <c r="CJ96" s="1">
        <f t="shared" si="36"/>
        <v>0.2328920111111111</v>
      </c>
      <c r="CK96" s="1">
        <v>0.3897851</v>
      </c>
      <c r="CL96" s="1">
        <v>0.32305010000000001</v>
      </c>
      <c r="CM96" s="1">
        <v>0.35722870000000001</v>
      </c>
      <c r="CN96" s="1">
        <v>0.35546670000000002</v>
      </c>
      <c r="CO96" s="1">
        <v>0.41126030000000002</v>
      </c>
      <c r="CP96" s="1">
        <v>0.42662440000000001</v>
      </c>
      <c r="CQ96" s="1">
        <f t="shared" si="37"/>
        <v>0.37723588333333335</v>
      </c>
      <c r="CR96" s="1">
        <v>0.49373600000000001</v>
      </c>
      <c r="CS96" s="1">
        <v>0.56112070000000003</v>
      </c>
      <c r="CT96" s="1">
        <f t="shared" si="38"/>
        <v>0.52742834999999999</v>
      </c>
      <c r="CU96" s="1">
        <v>0.58657380000000003</v>
      </c>
      <c r="CV96" s="1">
        <v>0.60703549999999995</v>
      </c>
      <c r="CW96" s="1">
        <v>0.71523369999999997</v>
      </c>
      <c r="CX96" s="1">
        <v>0.70192129999999997</v>
      </c>
      <c r="CY96" s="1">
        <v>0.72740439999999995</v>
      </c>
      <c r="CZ96" s="1">
        <v>0.80931960000000003</v>
      </c>
      <c r="DA96" s="1">
        <f t="shared" si="39"/>
        <v>0.69124805</v>
      </c>
      <c r="DB96" s="1">
        <v>1.2550205999999999</v>
      </c>
      <c r="DC96" s="1">
        <v>0.84872610000000004</v>
      </c>
      <c r="DD96" s="1">
        <v>0.75783279999999997</v>
      </c>
      <c r="DE96" s="1">
        <v>0.96929359999999998</v>
      </c>
      <c r="DF96" s="1">
        <f t="shared" si="40"/>
        <v>0.95771827499999995</v>
      </c>
      <c r="DG96" s="1">
        <v>0.91517740000000003</v>
      </c>
      <c r="DH96" s="1">
        <v>1.0319456</v>
      </c>
      <c r="DI96" s="1">
        <v>1.0264355000000001</v>
      </c>
      <c r="DJ96" s="1">
        <v>1.0002069</v>
      </c>
      <c r="DK96" s="1">
        <v>1.1966992999999999</v>
      </c>
      <c r="DL96" s="1">
        <v>1.2301759999999999</v>
      </c>
      <c r="DM96" s="1">
        <v>1.3964639999999999</v>
      </c>
      <c r="DN96" s="1">
        <v>1.1816880999999999</v>
      </c>
      <c r="DO96" s="1">
        <v>1.1304867999999999</v>
      </c>
      <c r="DP96" s="1">
        <v>1.1738389</v>
      </c>
      <c r="DQ96" s="1">
        <v>1.0653762</v>
      </c>
      <c r="DR96" s="1">
        <v>1.138409</v>
      </c>
      <c r="DS96" s="1">
        <v>1.2222016</v>
      </c>
      <c r="DT96" s="1">
        <v>1.1728552999999999</v>
      </c>
      <c r="DU96" s="1">
        <v>1.1625105</v>
      </c>
      <c r="DV96" s="1">
        <v>1.1366156000000001</v>
      </c>
      <c r="DW96" s="1">
        <v>1.1501834</v>
      </c>
      <c r="DX96" s="1">
        <v>1.2938552000000001</v>
      </c>
      <c r="DY96" s="1">
        <v>1.2758955000000001</v>
      </c>
      <c r="DZ96" s="1">
        <v>1.2733467000000001</v>
      </c>
      <c r="EA96" s="1">
        <v>1.0153517999999999</v>
      </c>
      <c r="EB96" s="1">
        <v>1.0062409999999999</v>
      </c>
      <c r="EC96" s="1">
        <v>1.2305752999999999</v>
      </c>
      <c r="ED96" s="1">
        <v>1.1502767</v>
      </c>
      <c r="EE96" s="1">
        <v>0.97225419999999996</v>
      </c>
      <c r="EF96" s="1">
        <v>0.93444780000000005</v>
      </c>
      <c r="EG96" s="1">
        <v>0.84078140000000001</v>
      </c>
      <c r="EH96" s="1">
        <v>0.80653109999999995</v>
      </c>
      <c r="EI96" s="1">
        <v>0.73981799999999998</v>
      </c>
      <c r="EJ96" s="1">
        <v>0.71266439999999998</v>
      </c>
      <c r="EK96" s="1">
        <v>0.64781599999999995</v>
      </c>
      <c r="EL96" s="1">
        <v>0.59355029999999998</v>
      </c>
      <c r="EM96" s="1">
        <v>0.66540200000000005</v>
      </c>
      <c r="EN96" s="1">
        <v>0.72512739999999998</v>
      </c>
      <c r="EO96" s="1">
        <v>0.46583609999999998</v>
      </c>
      <c r="EP96" s="1">
        <v>0.63696580000000003</v>
      </c>
      <c r="EQ96" s="1">
        <v>0.28388829999999998</v>
      </c>
      <c r="ER96" s="1">
        <f t="shared" si="41"/>
        <v>0.98924040810810787</v>
      </c>
      <c r="ES96" s="1">
        <v>0.57960529999999999</v>
      </c>
      <c r="ET96" s="1">
        <v>0.71559360000000005</v>
      </c>
      <c r="EU96" s="1">
        <v>0.60670190000000002</v>
      </c>
      <c r="EV96" s="1">
        <v>0.58582880000000004</v>
      </c>
      <c r="EW96" s="1">
        <v>0.53913460000000002</v>
      </c>
      <c r="EX96" s="1">
        <v>0.58946480000000001</v>
      </c>
      <c r="EY96" s="1">
        <v>0.61043510000000001</v>
      </c>
      <c r="EZ96" s="1">
        <v>0.50792780000000004</v>
      </c>
      <c r="FA96" s="1">
        <v>0.44432319999999997</v>
      </c>
      <c r="FB96" s="1">
        <v>0.48788910000000002</v>
      </c>
      <c r="FC96" s="1">
        <v>0.48273579999999999</v>
      </c>
      <c r="FD96" s="1">
        <v>0.45001409999999997</v>
      </c>
      <c r="FE96" s="1">
        <v>0.52581140000000004</v>
      </c>
      <c r="FF96" s="1">
        <v>0.50134339999999999</v>
      </c>
      <c r="FG96" s="1">
        <v>0.49852190000000002</v>
      </c>
      <c r="FH96" s="1">
        <f t="shared" si="42"/>
        <v>0.54168872000000001</v>
      </c>
      <c r="FI96" s="1">
        <v>0.4289077</v>
      </c>
      <c r="FJ96" s="1">
        <v>0.43841780000000002</v>
      </c>
      <c r="FK96" s="1">
        <v>0.61004919999999996</v>
      </c>
      <c r="FL96" s="1">
        <v>0.54897989999999997</v>
      </c>
      <c r="FM96" s="1">
        <v>0.4454456</v>
      </c>
      <c r="FN96" s="1">
        <v>0.45772770000000002</v>
      </c>
      <c r="FO96" s="1">
        <v>0.49609379999999997</v>
      </c>
      <c r="FP96" s="1">
        <v>0.45168970000000003</v>
      </c>
      <c r="FQ96" s="1">
        <v>0.40768949999999998</v>
      </c>
      <c r="FR96" s="1">
        <v>0.49522100000000002</v>
      </c>
      <c r="FS96" s="1">
        <v>0.48772219999999999</v>
      </c>
      <c r="FT96" s="1">
        <v>0.59383940000000002</v>
      </c>
      <c r="FU96" s="1">
        <v>0.36312739999999999</v>
      </c>
      <c r="FV96" s="1">
        <v>0.38853860000000001</v>
      </c>
      <c r="FW96" s="1">
        <v>0.51972110000000005</v>
      </c>
      <c r="FX96" s="1">
        <v>0.50084379999999995</v>
      </c>
      <c r="FY96" s="1">
        <v>0.63340960000000002</v>
      </c>
      <c r="FZ96" s="1">
        <v>0.55978470000000002</v>
      </c>
      <c r="GA96" s="1">
        <v>0.45421309999999998</v>
      </c>
      <c r="GB96" s="1">
        <v>0.54007709999999998</v>
      </c>
      <c r="GC96" s="1">
        <v>0.39912180000000003</v>
      </c>
      <c r="GD96" s="1">
        <f t="shared" si="43"/>
        <v>0.48669622380952376</v>
      </c>
      <c r="GE96" s="1">
        <v>0.53651000000000004</v>
      </c>
      <c r="GF96" s="1">
        <v>0.43775340000000001</v>
      </c>
      <c r="GG96" s="1">
        <v>0.37096590000000002</v>
      </c>
      <c r="GH96" s="1">
        <v>0.67582319999999996</v>
      </c>
      <c r="GI96" s="1">
        <v>0.55590720000000005</v>
      </c>
      <c r="GJ96" s="1">
        <v>0.4932243</v>
      </c>
      <c r="GK96" s="1">
        <v>0.32582919999999999</v>
      </c>
      <c r="GL96" s="1">
        <v>0.45129209999999997</v>
      </c>
      <c r="GM96" s="1">
        <v>0.59474190000000005</v>
      </c>
      <c r="GN96" s="1">
        <v>0.47210560000000001</v>
      </c>
      <c r="GO96" s="1">
        <v>0.5080152</v>
      </c>
      <c r="GP96" s="1">
        <v>0.34240900000000002</v>
      </c>
      <c r="GQ96" s="1">
        <v>0.34638540000000001</v>
      </c>
      <c r="GR96" s="1">
        <v>0.37588100000000002</v>
      </c>
      <c r="GS96" s="1">
        <f t="shared" si="44"/>
        <v>0.46334595714285715</v>
      </c>
    </row>
    <row r="97" spans="1:201" x14ac:dyDescent="0.25">
      <c r="A97" s="1">
        <v>234.05400090000001</v>
      </c>
      <c r="B97" s="1">
        <v>1.0925605</v>
      </c>
      <c r="C97" s="1">
        <v>1.1534192999999999</v>
      </c>
      <c r="D97" s="1">
        <v>1.0872554000000001</v>
      </c>
      <c r="E97" s="1">
        <v>1.0318019</v>
      </c>
      <c r="F97" s="1">
        <v>0.49964639999999999</v>
      </c>
      <c r="G97" s="1">
        <v>1.0397955999999999</v>
      </c>
      <c r="H97" s="1">
        <v>0.82023219999999997</v>
      </c>
      <c r="I97" s="1">
        <v>0.81411270000000002</v>
      </c>
      <c r="J97" s="1">
        <v>0.86575190000000002</v>
      </c>
      <c r="K97" s="1">
        <v>0.68120930000000002</v>
      </c>
      <c r="L97" s="1">
        <v>0.69687940000000004</v>
      </c>
      <c r="M97" s="1">
        <v>0.37972030000000001</v>
      </c>
      <c r="N97" s="1">
        <v>0.23216410000000001</v>
      </c>
      <c r="O97" s="1">
        <f t="shared" si="30"/>
        <v>0.79958069230769246</v>
      </c>
      <c r="P97" s="1">
        <v>3.3806900000000001E-2</v>
      </c>
      <c r="Q97" s="1">
        <v>4.3702999999999997E-3</v>
      </c>
      <c r="R97" s="1">
        <v>5.1508999999999999E-3</v>
      </c>
      <c r="S97" s="1">
        <v>2.87385E-2</v>
      </c>
      <c r="T97" s="1">
        <v>1.09891E-2</v>
      </c>
      <c r="U97" s="1">
        <f t="shared" si="31"/>
        <v>1.6611140000000003E-2</v>
      </c>
      <c r="V97" s="1">
        <v>4.2408999999999997E-3</v>
      </c>
      <c r="W97" s="1">
        <v>5.8960000000000002E-3</v>
      </c>
      <c r="X97" s="1">
        <v>2.5489100000000001E-2</v>
      </c>
      <c r="Y97" s="1">
        <v>8.0645999999999999E-3</v>
      </c>
      <c r="Z97" s="1">
        <v>9.2152300000000006E-2</v>
      </c>
      <c r="AA97" s="1">
        <v>1.38698E-2</v>
      </c>
      <c r="AB97" s="1">
        <v>4.6093000000000002E-3</v>
      </c>
      <c r="AC97" s="1">
        <v>1.0455E-3</v>
      </c>
      <c r="AD97" s="1">
        <v>2.93198E-2</v>
      </c>
      <c r="AE97" s="4">
        <v>2.5211166999999999E-4</v>
      </c>
      <c r="AF97" s="1">
        <v>1.7094E-3</v>
      </c>
      <c r="AG97" s="1">
        <v>6.3203300000000004E-2</v>
      </c>
      <c r="AH97" s="1">
        <v>2.0745699999999999E-2</v>
      </c>
      <c r="AI97" s="1">
        <v>1.0711E-3</v>
      </c>
      <c r="AJ97" s="1">
        <v>2.1053000000000001E-3</v>
      </c>
      <c r="AK97" s="1">
        <v>1.4591000000000001E-3</v>
      </c>
      <c r="AL97" s="1">
        <v>2.6633999999999998E-3</v>
      </c>
      <c r="AM97" s="1">
        <v>4.0054000000000001E-3</v>
      </c>
      <c r="AN97" s="1">
        <v>2.6549E-3</v>
      </c>
      <c r="AO97" s="4">
        <v>1.5698428999999999E-4</v>
      </c>
      <c r="AP97" s="1">
        <v>0</v>
      </c>
      <c r="AQ97" s="1">
        <f t="shared" si="32"/>
        <v>1.3557809331428569E-2</v>
      </c>
      <c r="AR97" s="1">
        <v>1.6574000000000001E-3</v>
      </c>
      <c r="AS97" s="1">
        <v>1.7644E-3</v>
      </c>
      <c r="AT97" s="4">
        <v>4.5625644000000002E-4</v>
      </c>
      <c r="AU97" s="1">
        <v>1.052E-3</v>
      </c>
      <c r="AV97" s="1">
        <v>1.05215E-2</v>
      </c>
      <c r="AW97" s="1">
        <v>0.1038364</v>
      </c>
      <c r="AX97" s="1">
        <v>5.5917000000000001E-2</v>
      </c>
      <c r="AY97" s="1">
        <f t="shared" si="33"/>
        <v>2.5029279491428573E-2</v>
      </c>
      <c r="AZ97" s="1">
        <v>7.0762699999999998E-2</v>
      </c>
      <c r="BA97" s="1">
        <v>0.20121600000000001</v>
      </c>
      <c r="BB97" s="1">
        <v>0.29266920000000002</v>
      </c>
      <c r="BC97" s="1">
        <v>0.33280179999999998</v>
      </c>
      <c r="BD97" s="1">
        <v>0.71724719999999997</v>
      </c>
      <c r="BE97" s="1">
        <v>1.7010970000000001</v>
      </c>
      <c r="BF97" s="1">
        <v>0.6581996</v>
      </c>
      <c r="BG97" s="1">
        <v>0.89050070000000003</v>
      </c>
      <c r="BH97" s="1">
        <v>1.5998478</v>
      </c>
      <c r="BI97" s="1">
        <v>1.8931762000000001</v>
      </c>
      <c r="BJ97" s="1">
        <v>0.73127419999999999</v>
      </c>
      <c r="BK97" s="1">
        <v>0.92144349999999997</v>
      </c>
      <c r="BL97" s="1">
        <v>0.85879810000000001</v>
      </c>
      <c r="BM97" s="1">
        <v>0.49519809999999997</v>
      </c>
      <c r="BN97" s="1">
        <v>0.1103817</v>
      </c>
      <c r="BO97" s="1">
        <v>7.4899999999999999E-4</v>
      </c>
      <c r="BP97" s="1">
        <v>7.9088800000000001E-2</v>
      </c>
      <c r="BQ97" s="1">
        <v>3.3248000000000002E-3</v>
      </c>
      <c r="BR97" s="1">
        <v>1.0405E-3</v>
      </c>
      <c r="BS97" s="1">
        <v>4.6346E-3</v>
      </c>
      <c r="BT97" s="1">
        <f t="shared" si="34"/>
        <v>0.57817257499999997</v>
      </c>
      <c r="BU97" s="1">
        <v>7.7498999999999997E-3</v>
      </c>
      <c r="BV97" s="1">
        <v>1.7523299999999999E-2</v>
      </c>
      <c r="BW97" s="1">
        <v>1.6700300000000001E-2</v>
      </c>
      <c r="BX97" s="1">
        <v>3.2133599999999998E-2</v>
      </c>
      <c r="BY97" s="1">
        <v>2.2670699999999998E-2</v>
      </c>
      <c r="BZ97" s="1">
        <f t="shared" si="35"/>
        <v>1.9355560000000001E-2</v>
      </c>
      <c r="CA97" s="1">
        <v>5.4797100000000001E-2</v>
      </c>
      <c r="CB97" s="1">
        <v>3.1473599999999997E-2</v>
      </c>
      <c r="CC97" s="1">
        <v>6.3727400000000003E-2</v>
      </c>
      <c r="CD97" s="1">
        <v>0.1035537</v>
      </c>
      <c r="CE97" s="1">
        <v>0.33688170000000001</v>
      </c>
      <c r="CF97" s="1">
        <v>0.2186495</v>
      </c>
      <c r="CG97" s="1">
        <v>0.14506479999999999</v>
      </c>
      <c r="CH97" s="1">
        <v>0.26592320000000003</v>
      </c>
      <c r="CI97" s="1">
        <v>0.29477920000000002</v>
      </c>
      <c r="CJ97" s="1">
        <f t="shared" si="36"/>
        <v>0.16831668888888887</v>
      </c>
      <c r="CK97" s="1">
        <v>0.36232700000000001</v>
      </c>
      <c r="CL97" s="1">
        <v>0.29099589999999997</v>
      </c>
      <c r="CM97" s="1">
        <v>0.2990563</v>
      </c>
      <c r="CN97" s="1">
        <v>0.30144209999999999</v>
      </c>
      <c r="CO97" s="1">
        <v>0.35952820000000002</v>
      </c>
      <c r="CP97" s="1">
        <v>0.36954009999999998</v>
      </c>
      <c r="CQ97" s="1">
        <f t="shared" si="37"/>
        <v>0.33048159999999999</v>
      </c>
      <c r="CR97" s="1">
        <v>0.46739579999999997</v>
      </c>
      <c r="CS97" s="1">
        <v>0.53077410000000003</v>
      </c>
      <c r="CT97" s="1">
        <f t="shared" si="38"/>
        <v>0.49908494999999997</v>
      </c>
      <c r="CU97" s="1">
        <v>0.58156039999999998</v>
      </c>
      <c r="CV97" s="1">
        <v>0.60188070000000005</v>
      </c>
      <c r="CW97" s="1">
        <v>0.70069519999999996</v>
      </c>
      <c r="CX97" s="1">
        <v>0.67820789999999997</v>
      </c>
      <c r="CY97" s="1">
        <v>0.73959949999999997</v>
      </c>
      <c r="CZ97" s="1">
        <v>0.78493539999999995</v>
      </c>
      <c r="DA97" s="1">
        <f t="shared" si="39"/>
        <v>0.6811465166666667</v>
      </c>
      <c r="DB97" s="1">
        <v>1.2878485</v>
      </c>
      <c r="DC97" s="1">
        <v>0.88108869999999995</v>
      </c>
      <c r="DD97" s="1">
        <v>0.75420149999999997</v>
      </c>
      <c r="DE97" s="1">
        <v>0.99206320000000003</v>
      </c>
      <c r="DF97" s="1">
        <f t="shared" si="40"/>
        <v>0.978800475</v>
      </c>
      <c r="DG97" s="1">
        <v>0.92577489999999996</v>
      </c>
      <c r="DH97" s="1">
        <v>1.0281327</v>
      </c>
      <c r="DI97" s="1">
        <v>1.0304902</v>
      </c>
      <c r="DJ97" s="1">
        <v>1.0124826</v>
      </c>
      <c r="DK97" s="1">
        <v>1.2309622</v>
      </c>
      <c r="DL97" s="1">
        <v>1.2647915999999999</v>
      </c>
      <c r="DM97" s="1">
        <v>1.4138392</v>
      </c>
      <c r="DN97" s="1">
        <v>1.2189198999999999</v>
      </c>
      <c r="DO97" s="1">
        <v>1.1393584000000001</v>
      </c>
      <c r="DP97" s="1">
        <v>1.1736503</v>
      </c>
      <c r="DQ97" s="1">
        <v>1.0712398000000001</v>
      </c>
      <c r="DR97" s="1">
        <v>1.1527185</v>
      </c>
      <c r="DS97" s="1">
        <v>1.2426539999999999</v>
      </c>
      <c r="DT97" s="1">
        <v>1.1810418</v>
      </c>
      <c r="DU97" s="1">
        <v>1.1783953</v>
      </c>
      <c r="DV97" s="1">
        <v>1.1520862999999999</v>
      </c>
      <c r="DW97" s="1">
        <v>1.1441349000000001</v>
      </c>
      <c r="DX97" s="1">
        <v>1.3192215</v>
      </c>
      <c r="DY97" s="1">
        <v>1.2972709</v>
      </c>
      <c r="DZ97" s="1">
        <v>1.2999495999999999</v>
      </c>
      <c r="EA97" s="1">
        <v>0.99886229999999998</v>
      </c>
      <c r="EB97" s="1">
        <v>1.0186265000000001</v>
      </c>
      <c r="EC97" s="1">
        <v>1.2005043</v>
      </c>
      <c r="ED97" s="1">
        <v>1.1249526000000001</v>
      </c>
      <c r="EE97" s="1">
        <v>0.95155409999999996</v>
      </c>
      <c r="EF97" s="1">
        <v>0.92937230000000004</v>
      </c>
      <c r="EG97" s="1">
        <v>0.85127410000000003</v>
      </c>
      <c r="EH97" s="1">
        <v>0.81703720000000002</v>
      </c>
      <c r="EI97" s="1">
        <v>0.70517859999999999</v>
      </c>
      <c r="EJ97" s="1">
        <v>0.69093340000000003</v>
      </c>
      <c r="EK97" s="1">
        <v>0.60498010000000002</v>
      </c>
      <c r="EL97" s="1">
        <v>0.56537369999999998</v>
      </c>
      <c r="EM97" s="1">
        <v>0.63942779999999999</v>
      </c>
      <c r="EN97" s="1">
        <v>0.70647760000000004</v>
      </c>
      <c r="EO97" s="1">
        <v>0.40766439999999998</v>
      </c>
      <c r="EP97" s="1">
        <v>0.55377069999999995</v>
      </c>
      <c r="EQ97" s="1">
        <v>0.18920770000000001</v>
      </c>
      <c r="ER97" s="1">
        <f t="shared" si="41"/>
        <v>0.98465708108108141</v>
      </c>
      <c r="ES97" s="1">
        <v>0.49183149999999998</v>
      </c>
      <c r="ET97" s="1">
        <v>0.63921600000000001</v>
      </c>
      <c r="EU97" s="1">
        <v>0.54234150000000003</v>
      </c>
      <c r="EV97" s="1">
        <v>0.51970859999999997</v>
      </c>
      <c r="EW97" s="1">
        <v>0.47703129999999999</v>
      </c>
      <c r="EX97" s="1">
        <v>0.56637950000000004</v>
      </c>
      <c r="EY97" s="1">
        <v>0.57705770000000001</v>
      </c>
      <c r="EZ97" s="1">
        <v>0.45555519999999999</v>
      </c>
      <c r="FA97" s="1">
        <v>0.35672779999999998</v>
      </c>
      <c r="FB97" s="1">
        <v>0.42311290000000001</v>
      </c>
      <c r="FC97" s="1">
        <v>0.42480889999999999</v>
      </c>
      <c r="FD97" s="1">
        <v>0.38390819999999998</v>
      </c>
      <c r="FE97" s="1">
        <v>0.47622789999999998</v>
      </c>
      <c r="FF97" s="1">
        <v>0.41359829999999997</v>
      </c>
      <c r="FG97" s="1">
        <v>0.43924079999999999</v>
      </c>
      <c r="FH97" s="1">
        <f t="shared" si="42"/>
        <v>0.47911640666666666</v>
      </c>
      <c r="FI97" s="1">
        <v>0.34838089999999999</v>
      </c>
      <c r="FJ97" s="1">
        <v>0.34526760000000001</v>
      </c>
      <c r="FK97" s="1">
        <v>0.56393519999999997</v>
      </c>
      <c r="FL97" s="1">
        <v>0.4548314</v>
      </c>
      <c r="FM97" s="1">
        <v>0.37133850000000002</v>
      </c>
      <c r="FN97" s="1">
        <v>0.37025229999999998</v>
      </c>
      <c r="FO97" s="1">
        <v>0.4206164</v>
      </c>
      <c r="FP97" s="1">
        <v>0.36726500000000001</v>
      </c>
      <c r="FQ97" s="1">
        <v>0.29586410000000002</v>
      </c>
      <c r="FR97" s="1">
        <v>0.40825099999999998</v>
      </c>
      <c r="FS97" s="1">
        <v>0.39716000000000001</v>
      </c>
      <c r="FT97" s="1">
        <v>0.49640250000000002</v>
      </c>
      <c r="FU97" s="1">
        <v>0.27870420000000001</v>
      </c>
      <c r="FV97" s="1">
        <v>0.30726809999999999</v>
      </c>
      <c r="FW97" s="1">
        <v>0.4172342</v>
      </c>
      <c r="FX97" s="1">
        <v>0.39286840000000001</v>
      </c>
      <c r="FY97" s="1">
        <v>0.54874299999999998</v>
      </c>
      <c r="FZ97" s="1">
        <v>0.48199140000000001</v>
      </c>
      <c r="GA97" s="1">
        <v>0.3829707</v>
      </c>
      <c r="GB97" s="1">
        <v>0.43694830000000001</v>
      </c>
      <c r="GC97" s="1">
        <v>0.3005949</v>
      </c>
      <c r="GD97" s="1">
        <f t="shared" si="43"/>
        <v>0.39937562380952379</v>
      </c>
      <c r="GE97" s="1">
        <v>0.42340450000000002</v>
      </c>
      <c r="GF97" s="1">
        <v>0.32122620000000002</v>
      </c>
      <c r="GG97" s="1">
        <v>0.26398349999999998</v>
      </c>
      <c r="GH97" s="1">
        <v>0.57788879999999998</v>
      </c>
      <c r="GI97" s="1">
        <v>0.42992979999999997</v>
      </c>
      <c r="GJ97" s="1">
        <v>0.39516250000000003</v>
      </c>
      <c r="GK97" s="1">
        <v>0.20245850000000001</v>
      </c>
      <c r="GL97" s="1">
        <v>0.2955256</v>
      </c>
      <c r="GM97" s="1">
        <v>0.49000120000000003</v>
      </c>
      <c r="GN97" s="1">
        <v>0.39202130000000002</v>
      </c>
      <c r="GO97" s="1">
        <v>0.42170020000000003</v>
      </c>
      <c r="GP97" s="1">
        <v>0.2361095</v>
      </c>
      <c r="GQ97" s="1">
        <v>0.2367967</v>
      </c>
      <c r="GR97" s="1">
        <v>0.2906627</v>
      </c>
      <c r="GS97" s="1">
        <f t="shared" si="44"/>
        <v>0.35549078571428577</v>
      </c>
    </row>
    <row r="98" spans="1:201" x14ac:dyDescent="0.25">
      <c r="A98" s="1">
        <v>256.93600459999999</v>
      </c>
      <c r="B98" s="1">
        <v>1.0741849000000001</v>
      </c>
      <c r="C98" s="1">
        <v>1.146943</v>
      </c>
      <c r="D98" s="1">
        <v>1.0370516999999999</v>
      </c>
      <c r="E98" s="1">
        <v>1.0161566</v>
      </c>
      <c r="F98" s="1">
        <v>0.48899389999999998</v>
      </c>
      <c r="G98" s="1">
        <v>1.0175293999999999</v>
      </c>
      <c r="H98" s="1">
        <v>0.79484770000000005</v>
      </c>
      <c r="I98" s="1">
        <v>0.77117760000000002</v>
      </c>
      <c r="J98" s="1">
        <v>0.83991579999999999</v>
      </c>
      <c r="K98" s="1">
        <v>0.56762950000000001</v>
      </c>
      <c r="L98" s="1">
        <v>0.55535239999999997</v>
      </c>
      <c r="M98" s="1">
        <v>0.26678420000000003</v>
      </c>
      <c r="N98" s="1">
        <v>0.1843764</v>
      </c>
      <c r="O98" s="1">
        <f t="shared" si="30"/>
        <v>0.75084177692307696</v>
      </c>
      <c r="P98" s="1">
        <v>1.26356E-2</v>
      </c>
      <c r="Q98" s="1">
        <v>5.4790000000000004E-4</v>
      </c>
      <c r="R98" s="4">
        <v>3.6843516999999999E-4</v>
      </c>
      <c r="S98" s="1">
        <v>5.3597999999999996E-3</v>
      </c>
      <c r="T98" s="1">
        <v>1.0566E-3</v>
      </c>
      <c r="U98" s="1">
        <f t="shared" si="31"/>
        <v>3.9936670340000001E-3</v>
      </c>
      <c r="V98" s="4">
        <v>2.6880829999999999E-4</v>
      </c>
      <c r="W98" s="4">
        <v>4.1838386000000001E-4</v>
      </c>
      <c r="X98" s="1">
        <v>5.8123999999999997E-3</v>
      </c>
      <c r="Y98" s="1">
        <v>6.1160000000000001E-4</v>
      </c>
      <c r="Z98" s="1">
        <v>3.72573E-2</v>
      </c>
      <c r="AA98" s="1">
        <v>1.8013E-3</v>
      </c>
      <c r="AB98" s="4">
        <v>3.4596695000000001E-4</v>
      </c>
      <c r="AC98" s="4">
        <v>7.8457078000000005E-6</v>
      </c>
      <c r="AD98" s="1">
        <v>8.6064999999999996E-3</v>
      </c>
      <c r="AE98" s="1">
        <v>0</v>
      </c>
      <c r="AF98" s="4">
        <v>5.8152960000000001E-5</v>
      </c>
      <c r="AG98" s="1">
        <v>2.33393E-2</v>
      </c>
      <c r="AH98" s="1">
        <v>2.7867E-3</v>
      </c>
      <c r="AI98" s="4">
        <v>1.7087792E-6</v>
      </c>
      <c r="AJ98" s="4">
        <v>8.8796114E-5</v>
      </c>
      <c r="AK98" s="1">
        <v>8.7663611000000002E-5</v>
      </c>
      <c r="AL98" s="1">
        <v>1.6222787E-4</v>
      </c>
      <c r="AM98" s="4">
        <v>2.5594601000000002E-4</v>
      </c>
      <c r="AN98" s="4">
        <v>3.0027230999999998E-4</v>
      </c>
      <c r="AO98" s="1">
        <v>0</v>
      </c>
      <c r="AP98" s="1">
        <v>0</v>
      </c>
      <c r="AQ98" s="1">
        <f t="shared" si="32"/>
        <v>3.9148034510476191E-3</v>
      </c>
      <c r="AR98" s="4">
        <v>1.1774595E-4</v>
      </c>
      <c r="AS98" s="4">
        <v>1.0577086E-4</v>
      </c>
      <c r="AT98" s="4">
        <v>1.0805393000000001E-5</v>
      </c>
      <c r="AU98" s="4">
        <v>1.9713802E-5</v>
      </c>
      <c r="AV98" s="1">
        <v>1.3489999999999999E-3</v>
      </c>
      <c r="AW98" s="1">
        <v>5.2768700000000002E-2</v>
      </c>
      <c r="AX98" s="1">
        <v>2.1229600000000001E-2</v>
      </c>
      <c r="AY98" s="1">
        <f t="shared" si="33"/>
        <v>1.0800190857857144E-2</v>
      </c>
      <c r="AZ98" s="1">
        <v>2.99601E-2</v>
      </c>
      <c r="BA98" s="1">
        <v>0.12979109999999999</v>
      </c>
      <c r="BB98" s="1">
        <v>0.21282329999999999</v>
      </c>
      <c r="BC98" s="1">
        <v>0.221081</v>
      </c>
      <c r="BD98" s="1">
        <v>0.58231739999999999</v>
      </c>
      <c r="BE98" s="1">
        <v>1.5151726999999999</v>
      </c>
      <c r="BF98" s="1">
        <v>0.53062659999999995</v>
      </c>
      <c r="BG98" s="1">
        <v>0.7368131</v>
      </c>
      <c r="BH98" s="1">
        <v>1.443686</v>
      </c>
      <c r="BI98" s="1">
        <v>1.8566893</v>
      </c>
      <c r="BJ98" s="1">
        <v>0.55091120000000005</v>
      </c>
      <c r="BK98" s="1">
        <v>0.7625402</v>
      </c>
      <c r="BL98" s="1">
        <v>0.76640269999999999</v>
      </c>
      <c r="BM98" s="1">
        <v>0.3754594</v>
      </c>
      <c r="BN98" s="1">
        <v>5.07781E-2</v>
      </c>
      <c r="BO98" s="1">
        <v>0</v>
      </c>
      <c r="BP98" s="1">
        <v>3.0850200000000001E-2</v>
      </c>
      <c r="BQ98" s="4">
        <v>2.1259362000000001E-4</v>
      </c>
      <c r="BR98" s="4">
        <v>3.1250074000000003E-5</v>
      </c>
      <c r="BS98" s="4">
        <v>2.7381375999999997E-4</v>
      </c>
      <c r="BT98" s="1">
        <f t="shared" si="34"/>
        <v>0.48982100287270008</v>
      </c>
      <c r="BU98" s="1">
        <v>5.6950000000000002E-4</v>
      </c>
      <c r="BV98" s="1">
        <v>2.2726999999999999E-3</v>
      </c>
      <c r="BW98" s="1">
        <v>2.1589000000000001E-3</v>
      </c>
      <c r="BX98" s="1">
        <v>5.5794E-3</v>
      </c>
      <c r="BY98" s="1">
        <v>3.3501999999999998E-3</v>
      </c>
      <c r="BZ98" s="1">
        <f t="shared" si="35"/>
        <v>2.7861399999999999E-3</v>
      </c>
      <c r="CA98" s="1">
        <v>1.63267E-2</v>
      </c>
      <c r="CB98" s="1">
        <v>5.5192000000000001E-3</v>
      </c>
      <c r="CC98" s="1">
        <v>2.29333E-2</v>
      </c>
      <c r="CD98" s="1">
        <v>4.1135600000000001E-2</v>
      </c>
      <c r="CE98" s="1">
        <v>0.25916169999999999</v>
      </c>
      <c r="CF98" s="1">
        <v>0.1377467</v>
      </c>
      <c r="CG98" s="1">
        <v>7.1281800000000006E-2</v>
      </c>
      <c r="CH98" s="1">
        <v>0.1901282</v>
      </c>
      <c r="CI98" s="1">
        <v>0.26105689999999998</v>
      </c>
      <c r="CJ98" s="1">
        <f t="shared" si="36"/>
        <v>0.1116989</v>
      </c>
      <c r="CK98" s="1">
        <v>0.32088129999999998</v>
      </c>
      <c r="CL98" s="1">
        <v>0.24844569999999999</v>
      </c>
      <c r="CM98" s="1">
        <v>0.20851829999999999</v>
      </c>
      <c r="CN98" s="1">
        <v>0.2308316</v>
      </c>
      <c r="CO98" s="1">
        <v>0.2858945</v>
      </c>
      <c r="CP98" s="1">
        <v>0.27795219999999998</v>
      </c>
      <c r="CQ98" s="1">
        <f t="shared" si="37"/>
        <v>0.26208726666666665</v>
      </c>
      <c r="CR98" s="1">
        <v>0.40485189999999999</v>
      </c>
      <c r="CS98" s="1">
        <v>0.46225909999999998</v>
      </c>
      <c r="CT98" s="1">
        <f t="shared" si="38"/>
        <v>0.43355549999999998</v>
      </c>
      <c r="CU98" s="1">
        <v>0.54510349999999996</v>
      </c>
      <c r="CV98" s="1">
        <v>0.57889159999999995</v>
      </c>
      <c r="CW98" s="1">
        <v>0.67121500000000001</v>
      </c>
      <c r="CX98" s="1">
        <v>0.64327449999999997</v>
      </c>
      <c r="CY98" s="1">
        <v>0.73112279999999996</v>
      </c>
      <c r="CZ98" s="1">
        <v>0.73676149999999996</v>
      </c>
      <c r="DA98" s="1">
        <f t="shared" si="39"/>
        <v>0.65106148333333336</v>
      </c>
      <c r="DB98" s="1">
        <v>1.2997953</v>
      </c>
      <c r="DC98" s="1">
        <v>0.88627940000000005</v>
      </c>
      <c r="DD98" s="1">
        <v>0.73588750000000003</v>
      </c>
      <c r="DE98" s="1">
        <v>0.99422029999999995</v>
      </c>
      <c r="DF98" s="1">
        <f t="shared" si="40"/>
        <v>0.97904562499999992</v>
      </c>
      <c r="DG98" s="1">
        <v>0.92920789999999998</v>
      </c>
      <c r="DH98" s="1">
        <v>1.0085746</v>
      </c>
      <c r="DI98" s="1">
        <v>1.0070642999999999</v>
      </c>
      <c r="DJ98" s="1">
        <v>1.0253650000000001</v>
      </c>
      <c r="DK98" s="1">
        <v>1.2415366999999999</v>
      </c>
      <c r="DL98" s="1">
        <v>1.2834038000000001</v>
      </c>
      <c r="DM98" s="1">
        <v>1.379046</v>
      </c>
      <c r="DN98" s="1">
        <v>1.2265269000000001</v>
      </c>
      <c r="DO98" s="1">
        <v>1.1095227000000001</v>
      </c>
      <c r="DP98" s="1">
        <v>1.132182</v>
      </c>
      <c r="DQ98" s="1">
        <v>1.0485407</v>
      </c>
      <c r="DR98" s="1">
        <v>1.1282563000000001</v>
      </c>
      <c r="DS98" s="1">
        <v>1.2017152</v>
      </c>
      <c r="DT98" s="1">
        <v>1.152987</v>
      </c>
      <c r="DU98" s="1">
        <v>1.1462094</v>
      </c>
      <c r="DV98" s="1">
        <v>1.1181179999999999</v>
      </c>
      <c r="DW98" s="1">
        <v>1.0925336999999999</v>
      </c>
      <c r="DX98" s="1">
        <v>1.2795901000000001</v>
      </c>
      <c r="DY98" s="1">
        <v>1.2915995</v>
      </c>
      <c r="DZ98" s="1">
        <v>1.2866422</v>
      </c>
      <c r="EA98" s="1">
        <v>0.94633279999999997</v>
      </c>
      <c r="EB98" s="1">
        <v>0.98995140000000004</v>
      </c>
      <c r="EC98" s="1">
        <v>1.1501091999999999</v>
      </c>
      <c r="ED98" s="1">
        <v>1.0701107999999999</v>
      </c>
      <c r="EE98" s="1">
        <v>0.90840699999999996</v>
      </c>
      <c r="EF98" s="1">
        <v>0.91383789999999998</v>
      </c>
      <c r="EG98" s="1">
        <v>0.84021820000000003</v>
      </c>
      <c r="EH98" s="1">
        <v>0.78835789999999994</v>
      </c>
      <c r="EI98" s="1">
        <v>0.66111969999999998</v>
      </c>
      <c r="EJ98" s="1">
        <v>0.65912420000000005</v>
      </c>
      <c r="EK98" s="1">
        <v>0.54869889999999999</v>
      </c>
      <c r="EL98" s="1">
        <v>0.53952529999999999</v>
      </c>
      <c r="EM98" s="1">
        <v>0.60235309999999997</v>
      </c>
      <c r="EN98" s="1">
        <v>0.67851839999999997</v>
      </c>
      <c r="EO98" s="1">
        <v>0.3704559</v>
      </c>
      <c r="EP98" s="1">
        <v>0.43432379999999998</v>
      </c>
      <c r="EQ98" s="1">
        <v>0.1144743</v>
      </c>
      <c r="ER98" s="1">
        <f t="shared" si="41"/>
        <v>0.95417677837837855</v>
      </c>
      <c r="ES98" s="1">
        <v>0.35433019999999998</v>
      </c>
      <c r="ET98" s="1">
        <v>0.53747520000000004</v>
      </c>
      <c r="EU98" s="1">
        <v>0.44166699999999998</v>
      </c>
      <c r="EV98" s="1">
        <v>0.42217850000000001</v>
      </c>
      <c r="EW98" s="1">
        <v>0.38319910000000001</v>
      </c>
      <c r="EX98" s="1">
        <v>0.50226680000000001</v>
      </c>
      <c r="EY98" s="1">
        <v>0.52199790000000001</v>
      </c>
      <c r="EZ98" s="1">
        <v>0.3742549</v>
      </c>
      <c r="FA98" s="1">
        <v>0.25896449999999999</v>
      </c>
      <c r="FB98" s="1">
        <v>0.33894289999999999</v>
      </c>
      <c r="FC98" s="1">
        <v>0.35535480000000003</v>
      </c>
      <c r="FD98" s="1">
        <v>0.3042822</v>
      </c>
      <c r="FE98" s="1">
        <v>0.39150699999999999</v>
      </c>
      <c r="FF98" s="1">
        <v>0.31448720000000002</v>
      </c>
      <c r="FG98" s="1">
        <v>0.36919049999999998</v>
      </c>
      <c r="FH98" s="1">
        <f t="shared" si="42"/>
        <v>0.3913399133333334</v>
      </c>
      <c r="FI98" s="1">
        <v>0.26012350000000001</v>
      </c>
      <c r="FJ98" s="1">
        <v>0.2374327</v>
      </c>
      <c r="FK98" s="1">
        <v>0.5034556</v>
      </c>
      <c r="FL98" s="1">
        <v>0.33973969999999998</v>
      </c>
      <c r="FM98" s="1">
        <v>0.28086559999999999</v>
      </c>
      <c r="FN98" s="1">
        <v>0.25570110000000001</v>
      </c>
      <c r="FO98" s="1">
        <v>0.33619070000000001</v>
      </c>
      <c r="FP98" s="1">
        <v>0.26470840000000001</v>
      </c>
      <c r="FQ98" s="1">
        <v>0.1706927</v>
      </c>
      <c r="FR98" s="1">
        <v>0.29788690000000001</v>
      </c>
      <c r="FS98" s="1">
        <v>0.29611720000000002</v>
      </c>
      <c r="FT98" s="1">
        <v>0.37919849999999999</v>
      </c>
      <c r="FU98" s="1">
        <v>0.19164619999999999</v>
      </c>
      <c r="FV98" s="1">
        <v>0.2086662</v>
      </c>
      <c r="FW98" s="1">
        <v>0.28575739999999999</v>
      </c>
      <c r="FX98" s="1">
        <v>0.2595401</v>
      </c>
      <c r="FY98" s="1">
        <v>0.45133400000000001</v>
      </c>
      <c r="FZ98" s="1">
        <v>0.38858599999999999</v>
      </c>
      <c r="GA98" s="1">
        <v>0.29779369999999999</v>
      </c>
      <c r="GB98" s="1">
        <v>0.31851930000000001</v>
      </c>
      <c r="GC98" s="1">
        <v>0.19166800000000001</v>
      </c>
      <c r="GD98" s="1">
        <f t="shared" si="43"/>
        <v>0.29598207142857141</v>
      </c>
      <c r="GE98" s="1">
        <v>0.29127009999999998</v>
      </c>
      <c r="GF98" s="1">
        <v>0.19616040000000001</v>
      </c>
      <c r="GG98" s="1">
        <v>0.15061089999999999</v>
      </c>
      <c r="GH98" s="1">
        <v>0.47291090000000002</v>
      </c>
      <c r="GI98" s="1">
        <v>0.28069359999999999</v>
      </c>
      <c r="GJ98" s="1">
        <v>0.28727799999999998</v>
      </c>
      <c r="GK98" s="1">
        <v>9.5967899999999995E-2</v>
      </c>
      <c r="GL98" s="1">
        <v>0.16239899999999999</v>
      </c>
      <c r="GM98" s="1">
        <v>0.3574021</v>
      </c>
      <c r="GN98" s="1">
        <v>0.30619099999999999</v>
      </c>
      <c r="GO98" s="1">
        <v>0.31651620000000003</v>
      </c>
      <c r="GP98" s="1">
        <v>0.1256997</v>
      </c>
      <c r="GQ98" s="1">
        <v>0.12557260000000001</v>
      </c>
      <c r="GR98" s="1">
        <v>0.1869777</v>
      </c>
      <c r="GS98" s="1">
        <f t="shared" si="44"/>
        <v>0.23968929285714285</v>
      </c>
    </row>
    <row r="99" spans="1:201" x14ac:dyDescent="0.25">
      <c r="A99" s="1">
        <v>282.0559998</v>
      </c>
      <c r="B99" s="1">
        <v>1.0418354000000001</v>
      </c>
      <c r="C99" s="1">
        <v>1.1254881999999999</v>
      </c>
      <c r="D99" s="1">
        <v>0.97892250000000003</v>
      </c>
      <c r="E99" s="1">
        <v>0.99674200000000002</v>
      </c>
      <c r="F99" s="1">
        <v>0.47283120000000001</v>
      </c>
      <c r="G99" s="1">
        <v>0.98707469999999997</v>
      </c>
      <c r="H99" s="1">
        <v>0.77891779999999999</v>
      </c>
      <c r="I99" s="1">
        <v>0.71511769999999997</v>
      </c>
      <c r="J99" s="1">
        <v>0.81814439999999999</v>
      </c>
      <c r="K99" s="1">
        <v>0.47084209999999999</v>
      </c>
      <c r="L99" s="1">
        <v>0.3992947</v>
      </c>
      <c r="M99" s="1">
        <v>0.15876680000000001</v>
      </c>
      <c r="N99" s="1">
        <v>0.1211508</v>
      </c>
      <c r="O99" s="1">
        <f t="shared" si="30"/>
        <v>0.69731756153846169</v>
      </c>
      <c r="P99" s="1">
        <v>3.0577E-3</v>
      </c>
      <c r="Q99" s="4">
        <v>2.4427376E-5</v>
      </c>
      <c r="R99" s="1">
        <v>0</v>
      </c>
      <c r="S99" s="4">
        <v>4.5158583E-4</v>
      </c>
      <c r="T99" s="4">
        <v>1.1483590000000001E-5</v>
      </c>
      <c r="U99" s="1">
        <f t="shared" si="31"/>
        <v>7.090393592E-4</v>
      </c>
      <c r="V99" s="1">
        <v>0</v>
      </c>
      <c r="W99" s="1">
        <v>0</v>
      </c>
      <c r="X99" s="1">
        <v>7.5829999999999995E-4</v>
      </c>
      <c r="Y99" s="1">
        <v>0</v>
      </c>
      <c r="Z99" s="1">
        <v>7.5652000000000002E-3</v>
      </c>
      <c r="AA99" s="4">
        <v>7.4858195000000001E-5</v>
      </c>
      <c r="AB99" s="1">
        <v>0</v>
      </c>
      <c r="AC99" s="1">
        <v>0</v>
      </c>
      <c r="AD99" s="1">
        <v>1.3996E-3</v>
      </c>
      <c r="AE99" s="1">
        <v>0</v>
      </c>
      <c r="AF99" s="1">
        <v>0</v>
      </c>
      <c r="AG99" s="1">
        <v>4.4315999999999999E-3</v>
      </c>
      <c r="AH99" s="4">
        <v>1.1584189E-4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4">
        <v>1.4659728E-5</v>
      </c>
      <c r="AO99" s="1">
        <v>0</v>
      </c>
      <c r="AP99" s="1">
        <v>0</v>
      </c>
      <c r="AQ99" s="1">
        <f t="shared" si="32"/>
        <v>6.8381237204761917E-4</v>
      </c>
      <c r="AR99" s="1">
        <v>0</v>
      </c>
      <c r="AS99" s="1">
        <v>0</v>
      </c>
      <c r="AT99" s="1">
        <v>0</v>
      </c>
      <c r="AU99" s="1">
        <v>0</v>
      </c>
      <c r="AV99" s="4">
        <v>6.4687294000000003E-5</v>
      </c>
      <c r="AW99" s="1">
        <v>1.7760700000000001E-2</v>
      </c>
      <c r="AX99" s="1">
        <v>4.2599999999999999E-3</v>
      </c>
      <c r="AY99" s="1">
        <f t="shared" si="33"/>
        <v>3.1550553277142858E-3</v>
      </c>
      <c r="AZ99" s="1">
        <v>7.5228999999999999E-3</v>
      </c>
      <c r="BA99" s="1">
        <v>7.3705900000000005E-2</v>
      </c>
      <c r="BB99" s="1">
        <v>0.14329700000000001</v>
      </c>
      <c r="BC99" s="1">
        <v>0.1356135</v>
      </c>
      <c r="BD99" s="1">
        <v>0.46667520000000001</v>
      </c>
      <c r="BE99" s="1">
        <v>1.3253737999999999</v>
      </c>
      <c r="BF99" s="1">
        <v>0.41090680000000002</v>
      </c>
      <c r="BG99" s="1">
        <v>0.60500609999999999</v>
      </c>
      <c r="BH99" s="1">
        <v>1.2912542</v>
      </c>
      <c r="BI99" s="1">
        <v>1.8614568</v>
      </c>
      <c r="BJ99" s="1">
        <v>0.38986490000000001</v>
      </c>
      <c r="BK99" s="1">
        <v>0.61561679999999996</v>
      </c>
      <c r="BL99" s="1">
        <v>0.69848750000000004</v>
      </c>
      <c r="BM99" s="1">
        <v>0.28407880000000002</v>
      </c>
      <c r="BN99" s="1">
        <v>1.45127E-2</v>
      </c>
      <c r="BO99" s="1">
        <v>0</v>
      </c>
      <c r="BP99" s="1">
        <v>7.4666000000000003E-3</v>
      </c>
      <c r="BQ99" s="1">
        <v>0</v>
      </c>
      <c r="BR99" s="1">
        <v>0</v>
      </c>
      <c r="BS99" s="1">
        <v>0</v>
      </c>
      <c r="BT99" s="1">
        <f t="shared" si="34"/>
        <v>0.41654197500000001</v>
      </c>
      <c r="BU99" s="1">
        <v>0</v>
      </c>
      <c r="BV99" s="4">
        <v>9.2004046999999997E-5</v>
      </c>
      <c r="BW99" s="4">
        <v>9.9391342E-5</v>
      </c>
      <c r="BX99" s="4">
        <v>3.7967169E-4</v>
      </c>
      <c r="BY99" s="4">
        <v>1.8064464999999999E-4</v>
      </c>
      <c r="BZ99" s="1">
        <f t="shared" si="35"/>
        <v>1.5034234579999999E-4</v>
      </c>
      <c r="CA99" s="1">
        <v>2.6457E-3</v>
      </c>
      <c r="CB99" s="4">
        <v>3.7788512000000001E-4</v>
      </c>
      <c r="CC99" s="1">
        <v>4.8008E-3</v>
      </c>
      <c r="CD99" s="1">
        <v>1.0051300000000001E-2</v>
      </c>
      <c r="CE99" s="1">
        <v>0.17620820000000001</v>
      </c>
      <c r="CF99" s="1">
        <v>6.2397599999999998E-2</v>
      </c>
      <c r="CG99" s="1">
        <v>2.35135E-2</v>
      </c>
      <c r="CH99" s="1">
        <v>0.1048779</v>
      </c>
      <c r="CI99" s="1">
        <v>0.23004230000000001</v>
      </c>
      <c r="CJ99" s="1">
        <f t="shared" si="36"/>
        <v>6.832390945777779E-2</v>
      </c>
      <c r="CK99" s="1">
        <v>0.27167750000000002</v>
      </c>
      <c r="CL99" s="1">
        <v>0.20336870000000001</v>
      </c>
      <c r="CM99" s="1">
        <v>0.1056657</v>
      </c>
      <c r="CN99" s="1">
        <v>0.1526969</v>
      </c>
      <c r="CO99" s="1">
        <v>0.21021619999999999</v>
      </c>
      <c r="CP99" s="1">
        <v>0.1812521</v>
      </c>
      <c r="CQ99" s="1">
        <f t="shared" si="37"/>
        <v>0.18747951666666665</v>
      </c>
      <c r="CR99" s="1">
        <v>0.32439240000000003</v>
      </c>
      <c r="CS99" s="1">
        <v>0.37294949999999999</v>
      </c>
      <c r="CT99" s="1">
        <f t="shared" si="38"/>
        <v>0.34867095000000004</v>
      </c>
      <c r="CU99" s="1">
        <v>0.49196960000000001</v>
      </c>
      <c r="CV99" s="1">
        <v>0.55111889999999997</v>
      </c>
      <c r="CW99" s="1">
        <v>0.64249089999999998</v>
      </c>
      <c r="CX99" s="1">
        <v>0.61105549999999997</v>
      </c>
      <c r="CY99" s="1">
        <v>0.71470140000000004</v>
      </c>
      <c r="CZ99" s="1">
        <v>0.69169749999999997</v>
      </c>
      <c r="DA99" s="1">
        <f t="shared" si="39"/>
        <v>0.61717230000000001</v>
      </c>
      <c r="DB99" s="1">
        <v>1.2999508</v>
      </c>
      <c r="DC99" s="1">
        <v>0.88607630000000004</v>
      </c>
      <c r="DD99" s="1">
        <v>0.71839399999999998</v>
      </c>
      <c r="DE99" s="1">
        <v>0.98278750000000004</v>
      </c>
      <c r="DF99" s="1">
        <f t="shared" si="40"/>
        <v>0.97180215000000003</v>
      </c>
      <c r="DG99" s="1">
        <v>0.93252400000000002</v>
      </c>
      <c r="DH99" s="1">
        <v>0.99247960000000002</v>
      </c>
      <c r="DI99" s="1">
        <v>0.96807869999999996</v>
      </c>
      <c r="DJ99" s="1">
        <v>1.0458183999999999</v>
      </c>
      <c r="DK99" s="1">
        <v>1.2540574</v>
      </c>
      <c r="DL99" s="1">
        <v>1.3057017</v>
      </c>
      <c r="DM99" s="1">
        <v>1.3194395999999999</v>
      </c>
      <c r="DN99" s="1">
        <v>1.2208985000000001</v>
      </c>
      <c r="DO99" s="1">
        <v>1.0597654999999999</v>
      </c>
      <c r="DP99" s="1">
        <v>1.0755205000000001</v>
      </c>
      <c r="DQ99" s="1">
        <v>1.0129362</v>
      </c>
      <c r="DR99" s="1">
        <v>1.0874961999999999</v>
      </c>
      <c r="DS99" s="1">
        <v>1.1227593</v>
      </c>
      <c r="DT99" s="1">
        <v>1.1114592999999999</v>
      </c>
      <c r="DU99" s="1">
        <v>1.0873659</v>
      </c>
      <c r="DV99" s="1">
        <v>1.0509025000000001</v>
      </c>
      <c r="DW99" s="1">
        <v>1.0131011000000001</v>
      </c>
      <c r="DX99" s="1">
        <v>1.1940409999999999</v>
      </c>
      <c r="DY99" s="1">
        <v>1.2790649000000001</v>
      </c>
      <c r="DZ99" s="1">
        <v>1.2549710000000001</v>
      </c>
      <c r="EA99" s="1">
        <v>0.88378440000000003</v>
      </c>
      <c r="EB99" s="1">
        <v>0.92450019999999999</v>
      </c>
      <c r="EC99" s="1">
        <v>1.1105225000000001</v>
      </c>
      <c r="ED99" s="1">
        <v>1.0024871</v>
      </c>
      <c r="EE99" s="1">
        <v>0.85473370000000004</v>
      </c>
      <c r="EF99" s="1">
        <v>0.88943649999999996</v>
      </c>
      <c r="EG99" s="1">
        <v>0.80463669999999998</v>
      </c>
      <c r="EH99" s="1">
        <v>0.70751949999999997</v>
      </c>
      <c r="EI99" s="1">
        <v>0.61787519999999996</v>
      </c>
      <c r="EJ99" s="1">
        <v>0.62268849999999998</v>
      </c>
      <c r="EK99" s="1">
        <v>0.48946679999999998</v>
      </c>
      <c r="EL99" s="1">
        <v>0.51674529999999996</v>
      </c>
      <c r="EM99" s="1">
        <v>0.56188640000000001</v>
      </c>
      <c r="EN99" s="1">
        <v>0.64807360000000003</v>
      </c>
      <c r="EO99" s="1">
        <v>0.36291099999999998</v>
      </c>
      <c r="EP99" s="1">
        <v>0.31156820000000002</v>
      </c>
      <c r="EQ99" s="1">
        <v>6.3488900000000001E-2</v>
      </c>
      <c r="ER99" s="1">
        <f t="shared" si="41"/>
        <v>0.91245150810810804</v>
      </c>
      <c r="ES99" s="1">
        <v>0.21945319999999999</v>
      </c>
      <c r="ET99" s="1">
        <v>0.44671559999999999</v>
      </c>
      <c r="EU99" s="1">
        <v>0.34151490000000001</v>
      </c>
      <c r="EV99" s="1">
        <v>0.32525599999999999</v>
      </c>
      <c r="EW99" s="1">
        <v>0.28739749999999997</v>
      </c>
      <c r="EX99" s="1">
        <v>0.41243930000000001</v>
      </c>
      <c r="EY99" s="1">
        <v>0.47018070000000001</v>
      </c>
      <c r="EZ99" s="1">
        <v>0.29069830000000002</v>
      </c>
      <c r="FA99" s="1">
        <v>0.17704410000000001</v>
      </c>
      <c r="FB99" s="1">
        <v>0.25686750000000003</v>
      </c>
      <c r="FC99" s="1">
        <v>0.28884789999999999</v>
      </c>
      <c r="FD99" s="1">
        <v>0.2255345</v>
      </c>
      <c r="FE99" s="1">
        <v>0.29417379999999999</v>
      </c>
      <c r="FF99" s="1">
        <v>0.2293876</v>
      </c>
      <c r="FG99" s="1">
        <v>0.3028054</v>
      </c>
      <c r="FH99" s="1">
        <f t="shared" si="42"/>
        <v>0.30455441999999994</v>
      </c>
      <c r="FI99" s="1">
        <v>0.18178639999999999</v>
      </c>
      <c r="FJ99" s="1">
        <v>0.13564219999999999</v>
      </c>
      <c r="FK99" s="1">
        <v>0.44376700000000002</v>
      </c>
      <c r="FL99" s="1">
        <v>0.2309196</v>
      </c>
      <c r="FM99" s="1">
        <v>0.19650190000000001</v>
      </c>
      <c r="FN99" s="1">
        <v>0.1407901</v>
      </c>
      <c r="FO99" s="1">
        <v>0.25748149999999997</v>
      </c>
      <c r="FP99" s="1">
        <v>0.1671542</v>
      </c>
      <c r="FQ99" s="1">
        <v>6.8005499999999997E-2</v>
      </c>
      <c r="FR99" s="1">
        <v>0.1933117</v>
      </c>
      <c r="FS99" s="1">
        <v>0.2040565</v>
      </c>
      <c r="FT99" s="1">
        <v>0.26310630000000002</v>
      </c>
      <c r="FU99" s="1">
        <v>0.1213887</v>
      </c>
      <c r="FV99" s="1">
        <v>0.1198736</v>
      </c>
      <c r="FW99" s="1">
        <v>0.16369690000000001</v>
      </c>
      <c r="FX99" s="1">
        <v>0.14273169999999999</v>
      </c>
      <c r="FY99" s="1">
        <v>0.3643226</v>
      </c>
      <c r="FZ99" s="1">
        <v>0.29985499999999998</v>
      </c>
      <c r="GA99" s="1">
        <v>0.21193329999999999</v>
      </c>
      <c r="GB99" s="1">
        <v>0.20671129999999999</v>
      </c>
      <c r="GC99" s="1">
        <v>0.1047609</v>
      </c>
      <c r="GD99" s="1">
        <f t="shared" si="43"/>
        <v>0.20084747142857143</v>
      </c>
      <c r="GE99" s="1">
        <v>0.18453120000000001</v>
      </c>
      <c r="GF99" s="1">
        <v>9.9659200000000003E-2</v>
      </c>
      <c r="GG99" s="1">
        <v>5.9379099999999997E-2</v>
      </c>
      <c r="GH99" s="1">
        <v>0.37720959999999998</v>
      </c>
      <c r="GI99" s="1">
        <v>0.1437948</v>
      </c>
      <c r="GJ99" s="1">
        <v>0.18495700000000001</v>
      </c>
      <c r="GK99" s="1">
        <v>2.7742900000000001E-2</v>
      </c>
      <c r="GL99" s="1">
        <v>6.6619300000000006E-2</v>
      </c>
      <c r="GM99" s="1">
        <v>0.2092049</v>
      </c>
      <c r="GN99" s="1">
        <v>0.2270247</v>
      </c>
      <c r="GO99" s="1">
        <v>0.21807489999999999</v>
      </c>
      <c r="GP99" s="1">
        <v>4.3820499999999998E-2</v>
      </c>
      <c r="GQ99" s="1">
        <v>4.26507E-2</v>
      </c>
      <c r="GR99" s="1">
        <v>9.5184099999999994E-2</v>
      </c>
      <c r="GS99" s="1">
        <f t="shared" si="44"/>
        <v>0.1414180642857143</v>
      </c>
    </row>
    <row r="100" spans="1:201" x14ac:dyDescent="0.25">
      <c r="A100" s="1">
        <v>309.631012</v>
      </c>
      <c r="B100" s="1">
        <v>1.0246081</v>
      </c>
      <c r="C100" s="1">
        <v>1.1209344999999999</v>
      </c>
      <c r="D100" s="1">
        <v>0.94778640000000003</v>
      </c>
      <c r="E100" s="1">
        <v>0.99766619999999995</v>
      </c>
      <c r="F100" s="1">
        <v>0.46124549999999997</v>
      </c>
      <c r="G100" s="1">
        <v>0.96291669999999996</v>
      </c>
      <c r="H100" s="1">
        <v>0.78757500000000003</v>
      </c>
      <c r="I100" s="1">
        <v>0.66820749999999995</v>
      </c>
      <c r="J100" s="1">
        <v>0.81823820000000003</v>
      </c>
      <c r="K100" s="1">
        <v>0.42053089999999999</v>
      </c>
      <c r="L100" s="1">
        <v>0.27627279999999999</v>
      </c>
      <c r="M100" s="1">
        <v>9.2225500000000002E-2</v>
      </c>
      <c r="N100" s="1">
        <v>7.4295700000000006E-2</v>
      </c>
      <c r="O100" s="1">
        <f t="shared" ref="O100:O119" si="45">AVERAGE(B100:N100)</f>
        <v>0.66557715384615379</v>
      </c>
      <c r="P100" s="4">
        <v>3.9306108E-4</v>
      </c>
      <c r="Q100" s="1">
        <v>0</v>
      </c>
      <c r="R100" s="1">
        <v>0</v>
      </c>
      <c r="S100" s="4">
        <v>7.7970762999999994E-6</v>
      </c>
      <c r="T100" s="1">
        <v>0</v>
      </c>
      <c r="U100" s="1">
        <f t="shared" ref="U100:U119" si="46">AVERAGE(P100:T100)</f>
        <v>8.0171631260000004E-5</v>
      </c>
      <c r="V100" s="1">
        <v>0</v>
      </c>
      <c r="W100" s="1">
        <v>0</v>
      </c>
      <c r="X100" s="4">
        <v>4.8667200000000001E-5</v>
      </c>
      <c r="Y100" s="1">
        <v>0</v>
      </c>
      <c r="Z100" s="1">
        <v>6.7579999999999995E-4</v>
      </c>
      <c r="AA100" s="1">
        <v>0</v>
      </c>
      <c r="AB100" s="1">
        <v>0</v>
      </c>
      <c r="AC100" s="1">
        <v>0</v>
      </c>
      <c r="AD100" s="4">
        <v>9.0446504999999996E-5</v>
      </c>
      <c r="AE100" s="1">
        <v>0</v>
      </c>
      <c r="AF100" s="1">
        <v>0</v>
      </c>
      <c r="AG100" s="4">
        <v>3.5833940000000003E-4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f t="shared" ref="AQ100:AQ119" si="47">AVERAGE(V100:AP100)</f>
        <v>5.5869195476190474E-5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3.0931999999999999E-3</v>
      </c>
      <c r="AX100" s="4">
        <v>4.0265215999999999E-4</v>
      </c>
      <c r="AY100" s="1">
        <f t="shared" ref="AY100:AY119" si="48">AVERAGE(AR100:AX100)</f>
        <v>4.9940745142857139E-4</v>
      </c>
      <c r="AZ100" s="1">
        <v>9.898000000000001E-4</v>
      </c>
      <c r="BA100" s="1">
        <v>5.0317399999999998E-2</v>
      </c>
      <c r="BB100" s="1">
        <v>0.1081775</v>
      </c>
      <c r="BC100" s="1">
        <v>0.10105210000000001</v>
      </c>
      <c r="BD100" s="1">
        <v>0.39426349999999999</v>
      </c>
      <c r="BE100" s="1">
        <v>1.1752993</v>
      </c>
      <c r="BF100" s="1">
        <v>0.32756740000000001</v>
      </c>
      <c r="BG100" s="1">
        <v>0.52117990000000003</v>
      </c>
      <c r="BH100" s="1">
        <v>1.1688684</v>
      </c>
      <c r="BI100" s="1">
        <v>1.9225829999999999</v>
      </c>
      <c r="BJ100" s="1">
        <v>0.28465889999999999</v>
      </c>
      <c r="BK100" s="1">
        <v>0.51562339999999995</v>
      </c>
      <c r="BL100" s="1">
        <v>0.67895919999999998</v>
      </c>
      <c r="BM100" s="1">
        <v>0.2437685</v>
      </c>
      <c r="BN100" s="1">
        <v>2.307E-3</v>
      </c>
      <c r="BO100" s="1">
        <v>0</v>
      </c>
      <c r="BP100" s="1">
        <v>9.6040000000000003E-4</v>
      </c>
      <c r="BQ100" s="1">
        <v>0</v>
      </c>
      <c r="BR100" s="1">
        <v>0</v>
      </c>
      <c r="BS100" s="1">
        <v>0</v>
      </c>
      <c r="BT100" s="1">
        <f t="shared" ref="BT100:BT119" si="49">AVERAGE(AZ100:BS100)</f>
        <v>0.37482878500000005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f t="shared" ref="BZ100:BZ119" si="50">AVERAGE(BU100:BY100)</f>
        <v>0</v>
      </c>
      <c r="CA100" s="4">
        <v>1.9183667999999999E-4</v>
      </c>
      <c r="CB100" s="1">
        <v>0</v>
      </c>
      <c r="CC100" s="1">
        <v>5.0469999999999996E-4</v>
      </c>
      <c r="CD100" s="1">
        <v>1.2845000000000001E-3</v>
      </c>
      <c r="CE100" s="1">
        <v>0.1173236</v>
      </c>
      <c r="CF100" s="1">
        <v>1.5730399999999999E-2</v>
      </c>
      <c r="CG100" s="1">
        <v>4.0289999999999996E-3</v>
      </c>
      <c r="CH100" s="1">
        <v>4.4513499999999998E-2</v>
      </c>
      <c r="CI100" s="1">
        <v>0.2199711</v>
      </c>
      <c r="CJ100" s="1">
        <f t="shared" ref="CJ100:CJ119" si="51">AVERAGE(CA100:CI100)</f>
        <v>4.4838737408888885E-2</v>
      </c>
      <c r="CK100" s="1">
        <v>0.2349734</v>
      </c>
      <c r="CL100" s="1">
        <v>0.1727959</v>
      </c>
      <c r="CM100" s="1">
        <v>3.2640299999999997E-2</v>
      </c>
      <c r="CN100" s="1">
        <v>9.5515699999999995E-2</v>
      </c>
      <c r="CO100" s="1">
        <v>0.1601322</v>
      </c>
      <c r="CP100" s="1">
        <v>0.11599130000000001</v>
      </c>
      <c r="CQ100" s="1">
        <f t="shared" ref="CQ100:CQ119" si="52">AVERAGE(CK100:CP100)</f>
        <v>0.13534146666666666</v>
      </c>
      <c r="CR100" s="1">
        <v>0.25566420000000001</v>
      </c>
      <c r="CS100" s="1">
        <v>0.29393960000000002</v>
      </c>
      <c r="CT100" s="1">
        <f t="shared" ref="CT100:CT119" si="53">AVERAGE(CR100:CS100)</f>
        <v>0.27480190000000004</v>
      </c>
      <c r="CU100" s="1">
        <v>0.45587060000000001</v>
      </c>
      <c r="CV100" s="1">
        <v>0.53893329999999995</v>
      </c>
      <c r="CW100" s="1">
        <v>0.63669039999999999</v>
      </c>
      <c r="CX100" s="1">
        <v>0.60126520000000006</v>
      </c>
      <c r="CY100" s="1">
        <v>0.71487940000000005</v>
      </c>
      <c r="CZ100" s="1">
        <v>0.68170739999999996</v>
      </c>
      <c r="DA100" s="1">
        <f t="shared" ref="DA100:DA119" si="54">AVERAGE(CU100:CZ100)</f>
        <v>0.6048910500000001</v>
      </c>
      <c r="DB100" s="1">
        <v>1.3036475000000001</v>
      </c>
      <c r="DC100" s="1">
        <v>0.91304090000000004</v>
      </c>
      <c r="DD100" s="1">
        <v>0.72395160000000003</v>
      </c>
      <c r="DE100" s="1">
        <v>0.97993609999999998</v>
      </c>
      <c r="DF100" s="1">
        <f t="shared" ref="DF100:DF119" si="55">AVERAGE(DB100:DE100)</f>
        <v>0.98014402499999997</v>
      </c>
      <c r="DG100" s="1">
        <v>0.94964919999999997</v>
      </c>
      <c r="DH100" s="1">
        <v>1.0047752000000001</v>
      </c>
      <c r="DI100" s="1">
        <v>0.93873439999999997</v>
      </c>
      <c r="DJ100" s="1">
        <v>1.0846051000000001</v>
      </c>
      <c r="DK100" s="1">
        <v>1.2986943</v>
      </c>
      <c r="DL100" s="1">
        <v>1.3506947</v>
      </c>
      <c r="DM100" s="1">
        <v>1.2720385999999999</v>
      </c>
      <c r="DN100" s="1">
        <v>1.2290118000000001</v>
      </c>
      <c r="DO100" s="1">
        <v>1.0203736999999999</v>
      </c>
      <c r="DP100" s="1">
        <v>1.0392158</v>
      </c>
      <c r="DQ100" s="1">
        <v>0.98893200000000003</v>
      </c>
      <c r="DR100" s="1">
        <v>1.0636132</v>
      </c>
      <c r="DS100" s="1">
        <v>1.0469811</v>
      </c>
      <c r="DT100" s="1">
        <v>1.0871527000000001</v>
      </c>
      <c r="DU100" s="1">
        <v>1.0390912000000001</v>
      </c>
      <c r="DV100" s="1">
        <v>0.98753299999999999</v>
      </c>
      <c r="DW100" s="1">
        <v>0.94266950000000005</v>
      </c>
      <c r="DX100" s="1">
        <v>1.1111903000000001</v>
      </c>
      <c r="DY100" s="1">
        <v>1.2894920999999999</v>
      </c>
      <c r="DZ100" s="1">
        <v>1.2372757000000001</v>
      </c>
      <c r="EA100" s="1">
        <v>0.84417529999999996</v>
      </c>
      <c r="EB100" s="1">
        <v>0.85145439999999994</v>
      </c>
      <c r="EC100" s="1">
        <v>1.1109724999999999</v>
      </c>
      <c r="ED100" s="1">
        <v>0.94812819999999998</v>
      </c>
      <c r="EE100" s="1">
        <v>0.81363220000000003</v>
      </c>
      <c r="EF100" s="1">
        <v>0.86940030000000001</v>
      </c>
      <c r="EG100" s="1">
        <v>0.76133980000000001</v>
      </c>
      <c r="EH100" s="1">
        <v>0.59201479999999995</v>
      </c>
      <c r="EI100" s="1">
        <v>0.59284999999999999</v>
      </c>
      <c r="EJ100" s="1">
        <v>0.59993129999999995</v>
      </c>
      <c r="EK100" s="1">
        <v>0.44994279999999998</v>
      </c>
      <c r="EL100" s="1">
        <v>0.50675820000000005</v>
      </c>
      <c r="EM100" s="1">
        <v>0.53640810000000005</v>
      </c>
      <c r="EN100" s="1">
        <v>0.63188739999999999</v>
      </c>
      <c r="EO100" s="1">
        <v>0.38908229999999999</v>
      </c>
      <c r="EP100" s="1">
        <v>0.23010710000000001</v>
      </c>
      <c r="EQ100" s="1">
        <v>3.9879999999999999E-2</v>
      </c>
      <c r="ER100" s="1">
        <f t="shared" ref="ER100:ER119" si="56">AVERAGE(DG100:EQ100)</f>
        <v>0.88512671081081074</v>
      </c>
      <c r="ES100" s="1">
        <v>0.13751070000000001</v>
      </c>
      <c r="ET100" s="1">
        <v>0.39855180000000001</v>
      </c>
      <c r="EU100" s="1">
        <v>0.28103080000000003</v>
      </c>
      <c r="EV100" s="1">
        <v>0.26333030000000002</v>
      </c>
      <c r="EW100" s="1">
        <v>0.224555</v>
      </c>
      <c r="EX100" s="1">
        <v>0.33316610000000002</v>
      </c>
      <c r="EY100" s="1">
        <v>0.4497717</v>
      </c>
      <c r="EZ100" s="1">
        <v>0.23819380000000001</v>
      </c>
      <c r="FA100" s="1">
        <v>0.13364390000000001</v>
      </c>
      <c r="FB100" s="1">
        <v>0.20510900000000001</v>
      </c>
      <c r="FC100" s="1">
        <v>0.24905949999999999</v>
      </c>
      <c r="FD100" s="1">
        <v>0.17238239999999999</v>
      </c>
      <c r="FE100" s="1">
        <v>0.21848580000000001</v>
      </c>
      <c r="FF100" s="1">
        <v>0.18582399999999999</v>
      </c>
      <c r="FG100" s="1">
        <v>0.26177739999999999</v>
      </c>
      <c r="FH100" s="1">
        <f t="shared" ref="FH100:FH119" si="57">AVERAGE(ES100:FG100)</f>
        <v>0.25015948000000005</v>
      </c>
      <c r="FI100" s="1">
        <v>0.13689950000000001</v>
      </c>
      <c r="FJ100" s="1">
        <v>7.1673799999999996E-2</v>
      </c>
      <c r="FK100" s="1">
        <v>0.40827839999999999</v>
      </c>
      <c r="FL100" s="1">
        <v>0.16131390000000001</v>
      </c>
      <c r="FM100" s="1">
        <v>0.14629139999999999</v>
      </c>
      <c r="FN100" s="1">
        <v>6.8705000000000002E-2</v>
      </c>
      <c r="FO100" s="1">
        <v>0.20475650000000001</v>
      </c>
      <c r="FP100" s="1">
        <v>0.1058544</v>
      </c>
      <c r="FQ100" s="1">
        <v>1.46721E-2</v>
      </c>
      <c r="FR100" s="1">
        <v>0.13033739999999999</v>
      </c>
      <c r="FS100" s="1">
        <v>0.1470322</v>
      </c>
      <c r="FT100" s="1">
        <v>0.18185270000000001</v>
      </c>
      <c r="FU100" s="1">
        <v>8.5142499999999996E-2</v>
      </c>
      <c r="FV100" s="1">
        <v>6.1889E-2</v>
      </c>
      <c r="FW100" s="1">
        <v>9.2980599999999997E-2</v>
      </c>
      <c r="FX100" s="1">
        <v>7.4616100000000005E-2</v>
      </c>
      <c r="FY100" s="1">
        <v>0.31119400000000003</v>
      </c>
      <c r="FZ100" s="1">
        <v>0.2433553</v>
      </c>
      <c r="GA100" s="1">
        <v>0.15387690000000001</v>
      </c>
      <c r="GB100" s="1">
        <v>0.13170080000000001</v>
      </c>
      <c r="GC100" s="1">
        <v>6.0886000000000003E-2</v>
      </c>
      <c r="GD100" s="1">
        <f t="shared" ref="GD100:GD119" si="58">AVERAGE(FI100:GC100)</f>
        <v>0.14253850000000001</v>
      </c>
      <c r="GE100" s="1">
        <v>0.13283110000000001</v>
      </c>
      <c r="GF100" s="1">
        <v>5.3137299999999998E-2</v>
      </c>
      <c r="GG100" s="1">
        <v>1.27031E-2</v>
      </c>
      <c r="GH100" s="1">
        <v>0.31259369999999997</v>
      </c>
      <c r="GI100" s="1">
        <v>6.2511300000000006E-2</v>
      </c>
      <c r="GJ100" s="1">
        <v>0.1168255</v>
      </c>
      <c r="GK100" s="1">
        <v>4.1238999999999998E-3</v>
      </c>
      <c r="GL100" s="1">
        <v>1.7841900000000001E-2</v>
      </c>
      <c r="GM100" s="1">
        <v>9.4963500000000006E-2</v>
      </c>
      <c r="GN100" s="1">
        <v>0.17400499999999999</v>
      </c>
      <c r="GO100" s="1">
        <v>0.15565870000000001</v>
      </c>
      <c r="GP100" s="1">
        <v>7.6950999999999999E-3</v>
      </c>
      <c r="GQ100" s="1">
        <v>7.3477999999999998E-3</v>
      </c>
      <c r="GR100" s="1">
        <v>4.3659900000000001E-2</v>
      </c>
      <c r="GS100" s="1">
        <f t="shared" ref="GS100:GS119" si="59">AVERAGE(GE100:GR100)</f>
        <v>8.5421271428571435E-2</v>
      </c>
    </row>
    <row r="101" spans="1:201" x14ac:dyDescent="0.25">
      <c r="A101" s="1">
        <v>339.90200809999999</v>
      </c>
      <c r="B101" s="1">
        <v>1.0474713</v>
      </c>
      <c r="C101" s="1">
        <v>1.1639014000000001</v>
      </c>
      <c r="D101" s="1">
        <v>0.97321559999999996</v>
      </c>
      <c r="E101" s="1">
        <v>1.0375158</v>
      </c>
      <c r="F101" s="1">
        <v>0.46789520000000001</v>
      </c>
      <c r="G101" s="1">
        <v>0.95897290000000002</v>
      </c>
      <c r="H101" s="1">
        <v>0.83286899999999997</v>
      </c>
      <c r="I101" s="1">
        <v>0.65515610000000002</v>
      </c>
      <c r="J101" s="1">
        <v>0.85060729999999996</v>
      </c>
      <c r="K101" s="1">
        <v>0.43582209999999999</v>
      </c>
      <c r="L101" s="1">
        <v>0.2178476</v>
      </c>
      <c r="M101" s="1">
        <v>7.62679E-2</v>
      </c>
      <c r="N101" s="1">
        <v>5.8540700000000001E-2</v>
      </c>
      <c r="O101" s="1">
        <f t="shared" si="45"/>
        <v>0.67508330000000005</v>
      </c>
      <c r="P101" s="4">
        <v>7.7679523999999993E-6</v>
      </c>
      <c r="Q101" s="1">
        <v>0</v>
      </c>
      <c r="R101" s="1">
        <v>0</v>
      </c>
      <c r="S101" s="1">
        <v>0</v>
      </c>
      <c r="T101" s="1">
        <v>0</v>
      </c>
      <c r="U101" s="1">
        <f t="shared" si="46"/>
        <v>1.5535904799999998E-6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f t="shared" si="47"/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4">
        <v>1.8477524E-4</v>
      </c>
      <c r="AX101" s="1">
        <v>0</v>
      </c>
      <c r="AY101" s="1">
        <f t="shared" si="48"/>
        <v>2.6396462857142858E-5</v>
      </c>
      <c r="AZ101" s="4">
        <v>3.0637377000000003E-5</v>
      </c>
      <c r="BA101" s="1">
        <v>6.2645900000000004E-2</v>
      </c>
      <c r="BB101" s="1">
        <v>0.1218687</v>
      </c>
      <c r="BC101" s="1">
        <v>0.1181509</v>
      </c>
      <c r="BD101" s="1">
        <v>0.38227860000000002</v>
      </c>
      <c r="BE101" s="1">
        <v>1.0941867999999999</v>
      </c>
      <c r="BF101" s="1">
        <v>0.29931540000000001</v>
      </c>
      <c r="BG101" s="1">
        <v>0.50066440000000001</v>
      </c>
      <c r="BH101" s="1">
        <v>1.0934207</v>
      </c>
      <c r="BI101" s="1">
        <v>2.0396171000000001</v>
      </c>
      <c r="BJ101" s="1">
        <v>0.25518200000000002</v>
      </c>
      <c r="BK101" s="1">
        <v>0.48389379999999999</v>
      </c>
      <c r="BL101" s="1">
        <v>0.71970829999999997</v>
      </c>
      <c r="BM101" s="1">
        <v>0.26363829999999999</v>
      </c>
      <c r="BN101" s="4">
        <v>1.4700330000000001E-4</v>
      </c>
      <c r="BO101" s="1">
        <v>0</v>
      </c>
      <c r="BP101" s="4">
        <v>3.1491385E-5</v>
      </c>
      <c r="BQ101" s="1">
        <v>0</v>
      </c>
      <c r="BR101" s="1">
        <v>0</v>
      </c>
      <c r="BS101" s="1">
        <v>0</v>
      </c>
      <c r="BT101" s="1">
        <f t="shared" si="49"/>
        <v>0.37173900160310003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f t="shared" si="50"/>
        <v>0</v>
      </c>
      <c r="CA101" s="1">
        <v>0</v>
      </c>
      <c r="CB101" s="1">
        <v>0</v>
      </c>
      <c r="CC101" s="4">
        <v>1.2811198E-5</v>
      </c>
      <c r="CD101" s="4">
        <v>5.4570052999999999E-5</v>
      </c>
      <c r="CE101" s="1">
        <v>9.8050100000000001E-2</v>
      </c>
      <c r="CF101" s="1">
        <v>1.9281000000000001E-3</v>
      </c>
      <c r="CG101" s="4">
        <v>2.4689484E-4</v>
      </c>
      <c r="CH101" s="1">
        <v>2.1299700000000001E-2</v>
      </c>
      <c r="CI101" s="1">
        <v>0.24694959999999999</v>
      </c>
      <c r="CJ101" s="1">
        <f t="shared" si="51"/>
        <v>4.0949086232333336E-2</v>
      </c>
      <c r="CK101" s="1">
        <v>0.22722249999999999</v>
      </c>
      <c r="CL101" s="1">
        <v>0.16983429999999999</v>
      </c>
      <c r="CM101" s="1">
        <v>4.8716999999999996E-3</v>
      </c>
      <c r="CN101" s="1">
        <v>7.5860800000000006E-2</v>
      </c>
      <c r="CO101" s="1">
        <v>0.15116180000000001</v>
      </c>
      <c r="CP101" s="1">
        <v>9.6867800000000004E-2</v>
      </c>
      <c r="CQ101" s="1">
        <f t="shared" si="52"/>
        <v>0.12096981666666666</v>
      </c>
      <c r="CR101" s="1">
        <v>0.21934409999999999</v>
      </c>
      <c r="CS101" s="1">
        <v>0.25128040000000001</v>
      </c>
      <c r="CT101" s="1">
        <f t="shared" si="53"/>
        <v>0.23531225</v>
      </c>
      <c r="CU101" s="1">
        <v>0.46721099999999999</v>
      </c>
      <c r="CV101" s="1">
        <v>0.55899989999999999</v>
      </c>
      <c r="CW101" s="1">
        <v>0.66791460000000002</v>
      </c>
      <c r="CX101" s="1">
        <v>0.62979229999999997</v>
      </c>
      <c r="CY101" s="1">
        <v>0.7542198</v>
      </c>
      <c r="CZ101" s="1">
        <v>0.72822019999999998</v>
      </c>
      <c r="DA101" s="1">
        <f t="shared" si="54"/>
        <v>0.63439296666666667</v>
      </c>
      <c r="DB101" s="1">
        <v>1.3253090000000001</v>
      </c>
      <c r="DC101" s="1">
        <v>0.9932299</v>
      </c>
      <c r="DD101" s="1">
        <v>0.7691076</v>
      </c>
      <c r="DE101" s="1">
        <v>1.0139685000000001</v>
      </c>
      <c r="DF101" s="1">
        <f t="shared" si="55"/>
        <v>1.0254037499999999</v>
      </c>
      <c r="DG101" s="1">
        <v>0.99570309999999995</v>
      </c>
      <c r="DH101" s="1">
        <v>1.0637589999999999</v>
      </c>
      <c r="DI101" s="1">
        <v>0.94705139999999999</v>
      </c>
      <c r="DJ101" s="1">
        <v>1.1516453</v>
      </c>
      <c r="DK101" s="1">
        <v>1.3948271999999999</v>
      </c>
      <c r="DL101" s="1">
        <v>1.4238546999999999</v>
      </c>
      <c r="DM101" s="1">
        <v>1.2640753</v>
      </c>
      <c r="DN101" s="1">
        <v>1.2739568999999999</v>
      </c>
      <c r="DO101" s="1">
        <v>1.0170056000000001</v>
      </c>
      <c r="DP101" s="1">
        <v>1.0505922000000001</v>
      </c>
      <c r="DQ101" s="1">
        <v>0.99546809999999997</v>
      </c>
      <c r="DR101" s="1">
        <v>1.0827184000000001</v>
      </c>
      <c r="DS101" s="1">
        <v>1.0109005</v>
      </c>
      <c r="DT101" s="1">
        <v>1.1007175</v>
      </c>
      <c r="DU101" s="1">
        <v>1.0333701</v>
      </c>
      <c r="DV101" s="1">
        <v>0.96334819999999999</v>
      </c>
      <c r="DW101" s="1">
        <v>0.91320539999999994</v>
      </c>
      <c r="DX101" s="1">
        <v>1.0824666000000001</v>
      </c>
      <c r="DY101" s="1">
        <v>1.344355</v>
      </c>
      <c r="DZ101" s="1">
        <v>1.2594036</v>
      </c>
      <c r="EA101" s="1">
        <v>0.84829699999999997</v>
      </c>
      <c r="EB101" s="1">
        <v>0.80761839999999996</v>
      </c>
      <c r="EC101" s="1">
        <v>1.1677214</v>
      </c>
      <c r="ED101" s="1">
        <v>0.92963609999999997</v>
      </c>
      <c r="EE101" s="1">
        <v>0.80798020000000004</v>
      </c>
      <c r="EF101" s="1">
        <v>0.86958579999999996</v>
      </c>
      <c r="EG101" s="1">
        <v>0.73710629999999999</v>
      </c>
      <c r="EH101" s="1">
        <v>0.48181269999999998</v>
      </c>
      <c r="EI101" s="1">
        <v>0.60076850000000004</v>
      </c>
      <c r="EJ101" s="1">
        <v>0.61042600000000002</v>
      </c>
      <c r="EK101" s="1">
        <v>0.45120969999999999</v>
      </c>
      <c r="EL101" s="1">
        <v>0.52245459999999999</v>
      </c>
      <c r="EM101" s="1">
        <v>0.54511379999999998</v>
      </c>
      <c r="EN101" s="1">
        <v>0.64878959999999997</v>
      </c>
      <c r="EO101" s="1">
        <v>0.44841910000000001</v>
      </c>
      <c r="EP101" s="1">
        <v>0.2196554</v>
      </c>
      <c r="EQ101" s="1">
        <v>3.9330900000000002E-2</v>
      </c>
      <c r="ER101" s="1">
        <f t="shared" si="56"/>
        <v>0.89471215135135129</v>
      </c>
      <c r="ES101" s="1">
        <v>0.12145359999999999</v>
      </c>
      <c r="ET101" s="1">
        <v>0.40632980000000002</v>
      </c>
      <c r="EU101" s="1">
        <v>0.28000649999999999</v>
      </c>
      <c r="EV101" s="1">
        <v>0.25400869999999998</v>
      </c>
      <c r="EW101" s="1">
        <v>0.2130058</v>
      </c>
      <c r="EX101" s="1">
        <v>0.29667710000000003</v>
      </c>
      <c r="EY101" s="1">
        <v>0.4784429</v>
      </c>
      <c r="EZ101" s="1">
        <v>0.2349957</v>
      </c>
      <c r="FA101" s="1">
        <v>0.13668240000000001</v>
      </c>
      <c r="FB101" s="1">
        <v>0.20005020000000001</v>
      </c>
      <c r="FC101" s="1">
        <v>0.25275700000000001</v>
      </c>
      <c r="FD101" s="1">
        <v>0.16096530000000001</v>
      </c>
      <c r="FE101" s="1">
        <v>0.18751860000000001</v>
      </c>
      <c r="FF101" s="1">
        <v>0.1977621</v>
      </c>
      <c r="FG101" s="1">
        <v>0.26158999999999999</v>
      </c>
      <c r="FH101" s="1">
        <f t="shared" si="57"/>
        <v>0.24548304666666668</v>
      </c>
      <c r="FI101" s="1">
        <v>0.1358626</v>
      </c>
      <c r="FJ101" s="1">
        <v>5.2956999999999997E-2</v>
      </c>
      <c r="FK101" s="1">
        <v>0.41427459999999999</v>
      </c>
      <c r="FL101" s="1">
        <v>0.14613699999999999</v>
      </c>
      <c r="FM101" s="1">
        <v>0.14415839999999999</v>
      </c>
      <c r="FN101" s="1">
        <v>4.9159899999999999E-2</v>
      </c>
      <c r="FO101" s="1">
        <v>0.1909769</v>
      </c>
      <c r="FP101" s="1">
        <v>9.2301599999999998E-2</v>
      </c>
      <c r="FQ101" s="1">
        <v>1.3852000000000001E-3</v>
      </c>
      <c r="FR101" s="1">
        <v>0.1210007</v>
      </c>
      <c r="FS101" s="1">
        <v>0.13717090000000001</v>
      </c>
      <c r="FT101" s="1">
        <v>0.15404899999999999</v>
      </c>
      <c r="FU101" s="1">
        <v>8.4672600000000001E-2</v>
      </c>
      <c r="FV101" s="1">
        <v>3.1593400000000001E-2</v>
      </c>
      <c r="FW101" s="1">
        <v>8.0246999999999999E-2</v>
      </c>
      <c r="FX101" s="1">
        <v>5.6730200000000001E-2</v>
      </c>
      <c r="FY101" s="1">
        <v>0.3028399</v>
      </c>
      <c r="FZ101" s="1">
        <v>0.23492179999999999</v>
      </c>
      <c r="GA101" s="1">
        <v>0.1395496</v>
      </c>
      <c r="GB101" s="1">
        <v>0.1055523</v>
      </c>
      <c r="GC101" s="1">
        <v>5.8896999999999998E-2</v>
      </c>
      <c r="GD101" s="1">
        <f t="shared" si="58"/>
        <v>0.13021131428571428</v>
      </c>
      <c r="GE101" s="1">
        <v>0.14015440000000001</v>
      </c>
      <c r="GF101" s="1">
        <v>4.8240699999999997E-2</v>
      </c>
      <c r="GG101" s="1">
        <v>1.1956E-3</v>
      </c>
      <c r="GH101" s="1">
        <v>0.29233520000000002</v>
      </c>
      <c r="GI101" s="1">
        <v>4.2467900000000003E-2</v>
      </c>
      <c r="GJ101" s="1">
        <v>9.5266199999999995E-2</v>
      </c>
      <c r="GK101" s="4">
        <v>1.8600210000000001E-4</v>
      </c>
      <c r="GL101" s="1">
        <v>2.4507000000000001E-3</v>
      </c>
      <c r="GM101" s="1">
        <v>4.0828099999999999E-2</v>
      </c>
      <c r="GN101" s="1">
        <v>0.15928049999999999</v>
      </c>
      <c r="GO101" s="1">
        <v>0.1411172</v>
      </c>
      <c r="GP101" s="4">
        <v>4.8192381E-4</v>
      </c>
      <c r="GQ101" s="4">
        <v>3.9814552000000001E-4</v>
      </c>
      <c r="GR101" s="1">
        <v>3.2350400000000001E-2</v>
      </c>
      <c r="GS101" s="1">
        <f t="shared" si="59"/>
        <v>7.1196640816428569E-2</v>
      </c>
    </row>
    <row r="102" spans="1:201" x14ac:dyDescent="0.25">
      <c r="A102" s="1">
        <v>373.13198849999998</v>
      </c>
      <c r="B102" s="1">
        <v>1.1208813</v>
      </c>
      <c r="C102" s="1">
        <v>1.2678149999999999</v>
      </c>
      <c r="D102" s="1">
        <v>1.0730951</v>
      </c>
      <c r="E102" s="1">
        <v>1.1205811999999999</v>
      </c>
      <c r="F102" s="1">
        <v>0.50301379999999996</v>
      </c>
      <c r="G102" s="1">
        <v>0.98215149999999996</v>
      </c>
      <c r="H102" s="1">
        <v>0.91658969999999995</v>
      </c>
      <c r="I102" s="1">
        <v>0.69153889999999996</v>
      </c>
      <c r="J102" s="1">
        <v>0.91307729999999998</v>
      </c>
      <c r="K102" s="1">
        <v>0.52586580000000005</v>
      </c>
      <c r="L102" s="1">
        <v>0.23326230000000001</v>
      </c>
      <c r="M102" s="1">
        <v>0.1104459</v>
      </c>
      <c r="N102" s="1">
        <v>7.2009600000000007E-2</v>
      </c>
      <c r="O102" s="1">
        <f t="shared" si="45"/>
        <v>0.73310210769230766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f t="shared" si="46"/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f t="shared" si="47"/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f t="shared" si="48"/>
        <v>0</v>
      </c>
      <c r="AZ102" s="1">
        <v>0</v>
      </c>
      <c r="BA102" s="1">
        <v>0.1130097</v>
      </c>
      <c r="BB102" s="1">
        <v>0.19810249999999999</v>
      </c>
      <c r="BC102" s="1">
        <v>0.1951348</v>
      </c>
      <c r="BD102" s="1">
        <v>0.43668030000000002</v>
      </c>
      <c r="BE102" s="1">
        <v>1.0863343000000001</v>
      </c>
      <c r="BF102" s="1">
        <v>0.33068760000000003</v>
      </c>
      <c r="BG102" s="1">
        <v>0.54432700000000001</v>
      </c>
      <c r="BH102" s="1">
        <v>1.0646351999999999</v>
      </c>
      <c r="BI102" s="1">
        <v>2.188688</v>
      </c>
      <c r="BJ102" s="1">
        <v>0.30754399999999998</v>
      </c>
      <c r="BK102" s="1">
        <v>0.52350920000000001</v>
      </c>
      <c r="BL102" s="1">
        <v>0.81738230000000001</v>
      </c>
      <c r="BM102" s="1">
        <v>0.34336810000000001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f t="shared" si="49"/>
        <v>0.40747014999999998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f t="shared" si="50"/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0.1188381</v>
      </c>
      <c r="CF102" s="4">
        <v>6.0927097E-5</v>
      </c>
      <c r="CG102" s="1">
        <v>0</v>
      </c>
      <c r="CH102" s="1">
        <v>2.82969E-2</v>
      </c>
      <c r="CI102" s="1">
        <v>0.31930180000000002</v>
      </c>
      <c r="CJ102" s="1">
        <f t="shared" si="51"/>
        <v>5.1833080788555558E-2</v>
      </c>
      <c r="CK102" s="1">
        <v>0.25726700000000002</v>
      </c>
      <c r="CL102" s="1">
        <v>0.19967650000000001</v>
      </c>
      <c r="CM102" s="4">
        <v>2.0941073E-4</v>
      </c>
      <c r="CN102" s="1">
        <v>9.2431600000000003E-2</v>
      </c>
      <c r="CO102" s="1">
        <v>0.18804699999999999</v>
      </c>
      <c r="CP102" s="1">
        <v>0.1236748</v>
      </c>
      <c r="CQ102" s="1">
        <f t="shared" si="52"/>
        <v>0.14355105178833336</v>
      </c>
      <c r="CR102" s="1">
        <v>0.21815219999999999</v>
      </c>
      <c r="CS102" s="1">
        <v>0.25764959999999998</v>
      </c>
      <c r="CT102" s="1">
        <f t="shared" si="53"/>
        <v>0.23790089999999997</v>
      </c>
      <c r="CU102" s="1">
        <v>0.54231720000000005</v>
      </c>
      <c r="CV102" s="1">
        <v>0.61707160000000005</v>
      </c>
      <c r="CW102" s="1">
        <v>0.73941480000000004</v>
      </c>
      <c r="CX102" s="1">
        <v>0.70331719999999998</v>
      </c>
      <c r="CY102" s="1">
        <v>0.8426496</v>
      </c>
      <c r="CZ102" s="1">
        <v>0.83790200000000004</v>
      </c>
      <c r="DA102" s="1">
        <f t="shared" si="54"/>
        <v>0.7137787333333333</v>
      </c>
      <c r="DB102" s="1">
        <v>1.3718490999999999</v>
      </c>
      <c r="DC102" s="1">
        <v>1.1342804</v>
      </c>
      <c r="DD102" s="1">
        <v>0.85958040000000002</v>
      </c>
      <c r="DE102" s="1">
        <v>1.1062327999999999</v>
      </c>
      <c r="DF102" s="1">
        <f t="shared" si="55"/>
        <v>1.1179856749999999</v>
      </c>
      <c r="DG102" s="1">
        <v>1.0800344</v>
      </c>
      <c r="DH102" s="1">
        <v>1.1705141999999999</v>
      </c>
      <c r="DI102" s="1">
        <v>1.0127724</v>
      </c>
      <c r="DJ102" s="1">
        <v>1.2503716</v>
      </c>
      <c r="DK102" s="1">
        <v>1.5410832999999999</v>
      </c>
      <c r="DL102" s="1">
        <v>1.5199114</v>
      </c>
      <c r="DM102" s="1">
        <v>1.3013005</v>
      </c>
      <c r="DN102" s="1">
        <v>1.3630506</v>
      </c>
      <c r="DO102" s="1">
        <v>1.0597785</v>
      </c>
      <c r="DP102" s="1">
        <v>1.1181717</v>
      </c>
      <c r="DQ102" s="1">
        <v>1.0370927999999999</v>
      </c>
      <c r="DR102" s="1">
        <v>1.1531898</v>
      </c>
      <c r="DS102" s="1">
        <v>1.0310121999999999</v>
      </c>
      <c r="DT102" s="1">
        <v>1.1532182</v>
      </c>
      <c r="DU102" s="1">
        <v>1.0826789000000001</v>
      </c>
      <c r="DV102" s="1">
        <v>0.995062</v>
      </c>
      <c r="DW102" s="1">
        <v>0.93575120000000001</v>
      </c>
      <c r="DX102" s="1">
        <v>1.1381345</v>
      </c>
      <c r="DY102" s="1">
        <v>1.4416834999999999</v>
      </c>
      <c r="DZ102" s="1">
        <v>1.3275855999999999</v>
      </c>
      <c r="EA102" s="1">
        <v>0.89511640000000003</v>
      </c>
      <c r="EB102" s="1">
        <v>0.81804299999999996</v>
      </c>
      <c r="EC102" s="1">
        <v>1.2796729</v>
      </c>
      <c r="ED102" s="1">
        <v>0.95677460000000003</v>
      </c>
      <c r="EE102" s="1">
        <v>0.84916329999999995</v>
      </c>
      <c r="EF102" s="1">
        <v>0.89880870000000002</v>
      </c>
      <c r="EG102" s="1">
        <v>0.75227390000000005</v>
      </c>
      <c r="EH102" s="1">
        <v>0.42433530000000003</v>
      </c>
      <c r="EI102" s="1">
        <v>0.64437339999999999</v>
      </c>
      <c r="EJ102" s="1">
        <v>0.66253209999999996</v>
      </c>
      <c r="EK102" s="1">
        <v>0.5032837</v>
      </c>
      <c r="EL102" s="1">
        <v>0.57188899999999998</v>
      </c>
      <c r="EM102" s="1">
        <v>0.59822600000000004</v>
      </c>
      <c r="EN102" s="1">
        <v>0.70671249999999997</v>
      </c>
      <c r="EO102" s="1">
        <v>0.53693409999999997</v>
      </c>
      <c r="EP102" s="1">
        <v>0.29499360000000002</v>
      </c>
      <c r="EQ102" s="1">
        <v>5.5867E-2</v>
      </c>
      <c r="ER102" s="1">
        <f t="shared" si="56"/>
        <v>0.95030802162162142</v>
      </c>
      <c r="ES102" s="1">
        <v>0.16129550000000001</v>
      </c>
      <c r="ET102" s="1">
        <v>0.46791389999999999</v>
      </c>
      <c r="EU102" s="1">
        <v>0.34088190000000002</v>
      </c>
      <c r="EV102" s="1">
        <v>0.29952119999999999</v>
      </c>
      <c r="EW102" s="1">
        <v>0.25939079999999998</v>
      </c>
      <c r="EX102" s="1">
        <v>0.31795109999999999</v>
      </c>
      <c r="EY102" s="1">
        <v>0.56117680000000003</v>
      </c>
      <c r="EZ102" s="1">
        <v>0.28568549999999998</v>
      </c>
      <c r="FA102" s="1">
        <v>0.18920699999999999</v>
      </c>
      <c r="FB102" s="1">
        <v>0.24870039999999999</v>
      </c>
      <c r="FC102" s="1">
        <v>0.30729679999999998</v>
      </c>
      <c r="FD102" s="1">
        <v>0.1975682</v>
      </c>
      <c r="FE102" s="1">
        <v>0.21166660000000001</v>
      </c>
      <c r="FF102" s="1">
        <v>0.27416869999999999</v>
      </c>
      <c r="FG102" s="1">
        <v>0.30780439999999998</v>
      </c>
      <c r="FH102" s="1">
        <f t="shared" si="57"/>
        <v>0.29534858666666675</v>
      </c>
      <c r="FI102" s="1">
        <v>0.1815319</v>
      </c>
      <c r="FJ102" s="1">
        <v>7.0524500000000004E-2</v>
      </c>
      <c r="FK102" s="1">
        <v>0.466144</v>
      </c>
      <c r="FL102" s="1">
        <v>0.18492629999999999</v>
      </c>
      <c r="FM102" s="1">
        <v>0.19598879999999999</v>
      </c>
      <c r="FN102" s="1">
        <v>7.9821500000000004E-2</v>
      </c>
      <c r="FO102" s="1">
        <v>0.21886410000000001</v>
      </c>
      <c r="FP102" s="1">
        <v>0.12871479999999999</v>
      </c>
      <c r="FQ102" s="4">
        <v>2.4891147000000002E-5</v>
      </c>
      <c r="FR102" s="1">
        <v>0.1655211</v>
      </c>
      <c r="FS102" s="1">
        <v>0.17842910000000001</v>
      </c>
      <c r="FT102" s="1">
        <v>0.1846488</v>
      </c>
      <c r="FU102" s="1">
        <v>0.1201875</v>
      </c>
      <c r="FV102" s="1">
        <v>1.33965E-2</v>
      </c>
      <c r="FW102" s="1">
        <v>0.12706100000000001</v>
      </c>
      <c r="FX102" s="1">
        <v>7.08728E-2</v>
      </c>
      <c r="FY102" s="1">
        <v>0.33665070000000002</v>
      </c>
      <c r="FZ102" s="1">
        <v>0.27929219999999999</v>
      </c>
      <c r="GA102" s="1">
        <v>0.17402609999999999</v>
      </c>
      <c r="GB102" s="1">
        <v>0.1238281</v>
      </c>
      <c r="GC102" s="1">
        <v>8.1798099999999999E-2</v>
      </c>
      <c r="GD102" s="1">
        <f t="shared" si="58"/>
        <v>0.16105965672128569</v>
      </c>
      <c r="GE102" s="1">
        <v>0.20660529999999999</v>
      </c>
      <c r="GF102" s="1">
        <v>6.48701E-2</v>
      </c>
      <c r="GG102" s="4">
        <v>1.9544124E-5</v>
      </c>
      <c r="GH102" s="1">
        <v>0.3185441</v>
      </c>
      <c r="GI102" s="1">
        <v>6.9367200000000004E-2</v>
      </c>
      <c r="GJ102" s="1">
        <v>0.1241734</v>
      </c>
      <c r="GK102" s="1">
        <v>0</v>
      </c>
      <c r="GL102" s="4">
        <v>1.0439914E-4</v>
      </c>
      <c r="GM102" s="1">
        <v>3.7377800000000003E-2</v>
      </c>
      <c r="GN102" s="1">
        <v>0.18824199999999999</v>
      </c>
      <c r="GO102" s="1">
        <v>0.1750929</v>
      </c>
      <c r="GP102" s="1">
        <v>0</v>
      </c>
      <c r="GQ102" s="1">
        <v>0</v>
      </c>
      <c r="GR102" s="1">
        <v>4.3003399999999997E-2</v>
      </c>
      <c r="GS102" s="1">
        <f t="shared" si="59"/>
        <v>8.7671438804571428E-2</v>
      </c>
    </row>
    <row r="103" spans="1:201" x14ac:dyDescent="0.25">
      <c r="A103" s="1">
        <v>409.61099239999999</v>
      </c>
      <c r="B103" s="1">
        <v>1.2325987</v>
      </c>
      <c r="C103" s="1">
        <v>1.4187129999999999</v>
      </c>
      <c r="D103" s="1">
        <v>1.2432559000000001</v>
      </c>
      <c r="E103" s="1">
        <v>1.2284967</v>
      </c>
      <c r="F103" s="1">
        <v>0.56677719999999998</v>
      </c>
      <c r="G103" s="1">
        <v>1.0237432</v>
      </c>
      <c r="H103" s="1">
        <v>1.0203323</v>
      </c>
      <c r="I103" s="1">
        <v>0.77346590000000004</v>
      </c>
      <c r="J103" s="1">
        <v>0.98451829999999996</v>
      </c>
      <c r="K103" s="1">
        <v>0.67844300000000002</v>
      </c>
      <c r="L103" s="1">
        <v>0.31678970000000001</v>
      </c>
      <c r="M103" s="1">
        <v>0.18658459999999999</v>
      </c>
      <c r="N103" s="1">
        <v>0.11222070000000001</v>
      </c>
      <c r="O103" s="1">
        <f t="shared" si="45"/>
        <v>0.82968763076923058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f t="shared" si="46"/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f t="shared" si="47"/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f t="shared" si="48"/>
        <v>0</v>
      </c>
      <c r="AZ103" s="1">
        <v>0</v>
      </c>
      <c r="BA103" s="1">
        <v>0.1974871</v>
      </c>
      <c r="BB103" s="1">
        <v>0.34219650000000001</v>
      </c>
      <c r="BC103" s="1">
        <v>0.33182840000000002</v>
      </c>
      <c r="BD103" s="1">
        <v>0.54586650000000003</v>
      </c>
      <c r="BE103" s="1">
        <v>1.1296179</v>
      </c>
      <c r="BF103" s="1">
        <v>0.41221920000000001</v>
      </c>
      <c r="BG103" s="1">
        <v>0.63521539999999999</v>
      </c>
      <c r="BH103" s="1">
        <v>1.0625486</v>
      </c>
      <c r="BI103" s="1">
        <v>2.3208508000000001</v>
      </c>
      <c r="BJ103" s="1">
        <v>0.43595980000000001</v>
      </c>
      <c r="BK103" s="1">
        <v>0.61712990000000001</v>
      </c>
      <c r="BL103" s="1">
        <v>0.94962230000000003</v>
      </c>
      <c r="BM103" s="1">
        <v>0.46586369999999999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f t="shared" si="49"/>
        <v>0.47232030499999994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f t="shared" si="50"/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0.17161219999999999</v>
      </c>
      <c r="CF103" s="1">
        <v>0</v>
      </c>
      <c r="CG103" s="1">
        <v>0</v>
      </c>
      <c r="CH103" s="1">
        <v>6.1065000000000001E-2</v>
      </c>
      <c r="CI103" s="1">
        <v>0.42542210000000003</v>
      </c>
      <c r="CJ103" s="1">
        <f t="shared" si="51"/>
        <v>7.3122144444444453E-2</v>
      </c>
      <c r="CK103" s="1">
        <v>0.32129740000000001</v>
      </c>
      <c r="CL103" s="1">
        <v>0.25399650000000001</v>
      </c>
      <c r="CM103" s="1">
        <v>0</v>
      </c>
      <c r="CN103" s="1">
        <v>0.13607759999999999</v>
      </c>
      <c r="CO103" s="1">
        <v>0.2629708</v>
      </c>
      <c r="CP103" s="1">
        <v>0.18839549999999999</v>
      </c>
      <c r="CQ103" s="1">
        <f t="shared" si="52"/>
        <v>0.19378963333333332</v>
      </c>
      <c r="CR103" s="1">
        <v>0.23829040000000001</v>
      </c>
      <c r="CS103" s="1">
        <v>0.31346039999999997</v>
      </c>
      <c r="CT103" s="1">
        <f t="shared" si="53"/>
        <v>0.27587539999999999</v>
      </c>
      <c r="CU103" s="1">
        <v>0.66951729999999998</v>
      </c>
      <c r="CV103" s="1">
        <v>0.70123899999999995</v>
      </c>
      <c r="CW103" s="1">
        <v>0.83633469999999999</v>
      </c>
      <c r="CX103" s="1">
        <v>0.80914810000000004</v>
      </c>
      <c r="CY103" s="1">
        <v>0.96569289999999997</v>
      </c>
      <c r="CZ103" s="1">
        <v>0.99124780000000001</v>
      </c>
      <c r="DA103" s="1">
        <f t="shared" si="54"/>
        <v>0.82886330000000008</v>
      </c>
      <c r="DB103" s="1">
        <v>1.4341402000000001</v>
      </c>
      <c r="DC103" s="1">
        <v>1.3142872999999999</v>
      </c>
      <c r="DD103" s="1">
        <v>0.98068200000000005</v>
      </c>
      <c r="DE103" s="1">
        <v>1.2551213999999999</v>
      </c>
      <c r="DF103" s="1">
        <f t="shared" si="55"/>
        <v>1.246057725</v>
      </c>
      <c r="DG103" s="1">
        <v>1.1941857</v>
      </c>
      <c r="DH103" s="1">
        <v>1.2994174000000001</v>
      </c>
      <c r="DI103" s="1">
        <v>1.1332603999999999</v>
      </c>
      <c r="DJ103" s="1">
        <v>1.3665228</v>
      </c>
      <c r="DK103" s="1">
        <v>1.7070618</v>
      </c>
      <c r="DL103" s="1">
        <v>1.6166387</v>
      </c>
      <c r="DM103" s="1">
        <v>1.3624339000000001</v>
      </c>
      <c r="DN103" s="1">
        <v>1.4776293</v>
      </c>
      <c r="DO103" s="1">
        <v>1.1342125000000001</v>
      </c>
      <c r="DP103" s="1">
        <v>1.2237597</v>
      </c>
      <c r="DQ103" s="1">
        <v>1.0961765000000001</v>
      </c>
      <c r="DR103" s="1">
        <v>1.2571044</v>
      </c>
      <c r="DS103" s="1">
        <v>1.0955897999999999</v>
      </c>
      <c r="DT103" s="1">
        <v>1.2197601</v>
      </c>
      <c r="DU103" s="1">
        <v>1.1705954000000001</v>
      </c>
      <c r="DV103" s="1">
        <v>1.0693371</v>
      </c>
      <c r="DW103" s="1">
        <v>0.98956409999999995</v>
      </c>
      <c r="DX103" s="1">
        <v>1.2717608</v>
      </c>
      <c r="DY103" s="1">
        <v>1.5473055</v>
      </c>
      <c r="DZ103" s="1">
        <v>1.4217709999999999</v>
      </c>
      <c r="EA103" s="1">
        <v>0.95934450000000004</v>
      </c>
      <c r="EB103" s="1">
        <v>0.88292709999999996</v>
      </c>
      <c r="EC103" s="1">
        <v>1.4216921</v>
      </c>
      <c r="ED103" s="1">
        <v>1.0186801000000001</v>
      </c>
      <c r="EE103" s="1">
        <v>0.92875649999999998</v>
      </c>
      <c r="EF103" s="1">
        <v>0.94928159999999995</v>
      </c>
      <c r="EG103" s="1">
        <v>0.80703910000000001</v>
      </c>
      <c r="EH103" s="1">
        <v>0.43586639999999999</v>
      </c>
      <c r="EI103" s="1">
        <v>0.70535309999999996</v>
      </c>
      <c r="EJ103" s="1">
        <v>0.74307659999999998</v>
      </c>
      <c r="EK103" s="1">
        <v>0.59502540000000004</v>
      </c>
      <c r="EL103" s="1">
        <v>0.64772909999999995</v>
      </c>
      <c r="EM103" s="1">
        <v>0.68744799999999995</v>
      </c>
      <c r="EN103" s="1">
        <v>0.79180759999999994</v>
      </c>
      <c r="EO103" s="1">
        <v>0.63724990000000004</v>
      </c>
      <c r="EP103" s="1">
        <v>0.45296819999999999</v>
      </c>
      <c r="EQ103" s="1">
        <v>8.4791500000000006E-2</v>
      </c>
      <c r="ER103" s="1">
        <f t="shared" si="56"/>
        <v>1.0379222621621622</v>
      </c>
      <c r="ES103" s="1">
        <v>0.24661169999999999</v>
      </c>
      <c r="ET103" s="1">
        <v>0.56068569999999995</v>
      </c>
      <c r="EU103" s="1">
        <v>0.44571040000000001</v>
      </c>
      <c r="EV103" s="1">
        <v>0.38453789999999999</v>
      </c>
      <c r="EW103" s="1">
        <v>0.35518640000000001</v>
      </c>
      <c r="EX103" s="1">
        <v>0.3936828</v>
      </c>
      <c r="EY103" s="1">
        <v>0.68312790000000001</v>
      </c>
      <c r="EZ103" s="1">
        <v>0.37905850000000002</v>
      </c>
      <c r="FA103" s="1">
        <v>0.2836957</v>
      </c>
      <c r="FB103" s="1">
        <v>0.34448529999999999</v>
      </c>
      <c r="FC103" s="1">
        <v>0.40323500000000001</v>
      </c>
      <c r="FD103" s="1">
        <v>0.27647240000000001</v>
      </c>
      <c r="FE103" s="1">
        <v>0.28636719999999999</v>
      </c>
      <c r="FF103" s="1">
        <v>0.40515230000000002</v>
      </c>
      <c r="FG103" s="1">
        <v>0.3888643</v>
      </c>
      <c r="FH103" s="1">
        <f t="shared" si="57"/>
        <v>0.3891249</v>
      </c>
      <c r="FI103" s="1">
        <v>0.26578859999999999</v>
      </c>
      <c r="FJ103" s="1">
        <v>0.11316850000000001</v>
      </c>
      <c r="FK103" s="1">
        <v>0.5457166</v>
      </c>
      <c r="FL103" s="1">
        <v>0.2657833</v>
      </c>
      <c r="FM103" s="1">
        <v>0.29585479999999997</v>
      </c>
      <c r="FN103" s="1">
        <v>0.15762499999999999</v>
      </c>
      <c r="FO103" s="1">
        <v>0.27746609999999999</v>
      </c>
      <c r="FP103" s="1">
        <v>0.21073539999999999</v>
      </c>
      <c r="FQ103" s="1">
        <v>0</v>
      </c>
      <c r="FR103" s="1">
        <v>0.25636009999999998</v>
      </c>
      <c r="FS103" s="1">
        <v>0.26633699999999999</v>
      </c>
      <c r="FT103" s="1">
        <v>0.26831359999999999</v>
      </c>
      <c r="FU103" s="1">
        <v>0.1869701</v>
      </c>
      <c r="FV103" s="1">
        <v>3.7732E-3</v>
      </c>
      <c r="FW103" s="1">
        <v>0.23356779999999999</v>
      </c>
      <c r="FX103" s="1">
        <v>0.107374</v>
      </c>
      <c r="FY103" s="1">
        <v>0.39282519999999999</v>
      </c>
      <c r="FZ103" s="1">
        <v>0.36510559999999997</v>
      </c>
      <c r="GA103" s="1">
        <v>0.25557059999999998</v>
      </c>
      <c r="GB103" s="1">
        <v>0.17346919999999999</v>
      </c>
      <c r="GC103" s="1">
        <v>0.11582190000000001</v>
      </c>
      <c r="GD103" s="1">
        <f t="shared" si="58"/>
        <v>0.22655364761904762</v>
      </c>
      <c r="GE103" s="1">
        <v>0.32094060000000002</v>
      </c>
      <c r="GF103" s="1">
        <v>9.2539399999999994E-2</v>
      </c>
      <c r="GG103" s="1">
        <v>0</v>
      </c>
      <c r="GH103" s="1">
        <v>0.37691819999999998</v>
      </c>
      <c r="GI103" s="1">
        <v>0.12761800000000001</v>
      </c>
      <c r="GJ103" s="1">
        <v>0.2054464</v>
      </c>
      <c r="GK103" s="1">
        <v>0</v>
      </c>
      <c r="GL103" s="1">
        <v>0</v>
      </c>
      <c r="GM103" s="1">
        <v>6.8083099999999994E-2</v>
      </c>
      <c r="GN103" s="1">
        <v>0.254108</v>
      </c>
      <c r="GO103" s="1">
        <v>0.24762120000000001</v>
      </c>
      <c r="GP103" s="1">
        <v>0</v>
      </c>
      <c r="GQ103" s="1">
        <v>0</v>
      </c>
      <c r="GR103" s="1">
        <v>6.70409E-2</v>
      </c>
      <c r="GS103" s="1">
        <f t="shared" si="59"/>
        <v>0.12573684285714287</v>
      </c>
    </row>
    <row r="104" spans="1:201" x14ac:dyDescent="0.25">
      <c r="A104" s="1">
        <v>449.65701289999998</v>
      </c>
      <c r="B104" s="1">
        <v>1.3489002999999999</v>
      </c>
      <c r="C104" s="1">
        <v>1.5758357000000001</v>
      </c>
      <c r="D104" s="1">
        <v>1.4502373</v>
      </c>
      <c r="E104" s="1">
        <v>1.3233626999999999</v>
      </c>
      <c r="F104" s="1">
        <v>0.64839599999999997</v>
      </c>
      <c r="G104" s="1">
        <v>1.0633241</v>
      </c>
      <c r="H104" s="1">
        <v>1.1083677999999999</v>
      </c>
      <c r="I104" s="1">
        <v>0.87445470000000003</v>
      </c>
      <c r="J104" s="1">
        <v>1.0300615</v>
      </c>
      <c r="K104" s="1">
        <v>0.85346100000000003</v>
      </c>
      <c r="L104" s="1">
        <v>0.43912370000000001</v>
      </c>
      <c r="M104" s="1">
        <v>0.27182250000000002</v>
      </c>
      <c r="N104" s="1">
        <v>0.16739860000000001</v>
      </c>
      <c r="O104" s="1">
        <f t="shared" si="45"/>
        <v>0.9349804538461538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f t="shared" si="46"/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f t="shared" si="47"/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f t="shared" si="48"/>
        <v>0</v>
      </c>
      <c r="AZ104" s="1">
        <v>0</v>
      </c>
      <c r="BA104" s="1">
        <v>0.28656389999999998</v>
      </c>
      <c r="BB104" s="1">
        <v>0.52426209999999995</v>
      </c>
      <c r="BC104" s="1">
        <v>0.48542970000000002</v>
      </c>
      <c r="BD104" s="1">
        <v>0.67410930000000002</v>
      </c>
      <c r="BE104" s="1">
        <v>1.1802067999999999</v>
      </c>
      <c r="BF104" s="1">
        <v>0.51521479999999997</v>
      </c>
      <c r="BG104" s="1">
        <v>0.73617509999999997</v>
      </c>
      <c r="BH104" s="1">
        <v>1.0525297</v>
      </c>
      <c r="BI104" s="1">
        <v>2.3746505</v>
      </c>
      <c r="BJ104" s="1">
        <v>0.60534889999999997</v>
      </c>
      <c r="BK104" s="1">
        <v>0.72476200000000002</v>
      </c>
      <c r="BL104" s="1">
        <v>1.0791632</v>
      </c>
      <c r="BM104" s="1">
        <v>0.58952079999999996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f t="shared" si="49"/>
        <v>0.54139683999999999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f t="shared" si="50"/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0.23278219999999999</v>
      </c>
      <c r="CF104" s="1">
        <v>0</v>
      </c>
      <c r="CG104" s="1">
        <v>0</v>
      </c>
      <c r="CH104" s="1">
        <v>0.1148468</v>
      </c>
      <c r="CI104" s="1">
        <v>0.52756020000000003</v>
      </c>
      <c r="CJ104" s="1">
        <f t="shared" si="51"/>
        <v>9.7243244444444446E-2</v>
      </c>
      <c r="CK104" s="1">
        <v>0.39704299999999998</v>
      </c>
      <c r="CL104" s="1">
        <v>0.30685770000000001</v>
      </c>
      <c r="CM104" s="1">
        <v>0</v>
      </c>
      <c r="CN104" s="1">
        <v>0.1903917</v>
      </c>
      <c r="CO104" s="1">
        <v>0.3455646</v>
      </c>
      <c r="CP104" s="1">
        <v>0.26281929999999998</v>
      </c>
      <c r="CQ104" s="1">
        <f t="shared" si="52"/>
        <v>0.25044604999999992</v>
      </c>
      <c r="CR104" s="1">
        <v>0.25330459999999999</v>
      </c>
      <c r="CS104" s="1">
        <v>0.40225889999999997</v>
      </c>
      <c r="CT104" s="1">
        <f t="shared" si="53"/>
        <v>0.32778174999999998</v>
      </c>
      <c r="CU104" s="1">
        <v>0.80419499999999999</v>
      </c>
      <c r="CV104" s="1">
        <v>0.78320650000000003</v>
      </c>
      <c r="CW104" s="1">
        <v>0.92897819999999998</v>
      </c>
      <c r="CX104" s="1">
        <v>0.91365609999999997</v>
      </c>
      <c r="CY104" s="1">
        <v>1.0836988999999999</v>
      </c>
      <c r="CZ104" s="1">
        <v>1.1468339999999999</v>
      </c>
      <c r="DA104" s="1">
        <f t="shared" si="54"/>
        <v>0.94342811666666659</v>
      </c>
      <c r="DB104" s="1">
        <v>1.4879026</v>
      </c>
      <c r="DC104" s="1">
        <v>1.4866284999999999</v>
      </c>
      <c r="DD104" s="1">
        <v>1.0987046</v>
      </c>
      <c r="DE104" s="1">
        <v>1.430631</v>
      </c>
      <c r="DF104" s="1">
        <f t="shared" si="55"/>
        <v>1.3759666749999999</v>
      </c>
      <c r="DG104" s="1">
        <v>1.3128788</v>
      </c>
      <c r="DH104" s="1">
        <v>1.4022536000000001</v>
      </c>
      <c r="DI104" s="1">
        <v>1.2806369</v>
      </c>
      <c r="DJ104" s="1">
        <v>1.4695176999999999</v>
      </c>
      <c r="DK104" s="1">
        <v>1.8406807999999999</v>
      </c>
      <c r="DL104" s="1">
        <v>1.6855723</v>
      </c>
      <c r="DM104" s="1">
        <v>1.4063425000000001</v>
      </c>
      <c r="DN104" s="1">
        <v>1.5773892</v>
      </c>
      <c r="DO104" s="1">
        <v>1.2043797999999999</v>
      </c>
      <c r="DP104" s="1">
        <v>1.3253763000000001</v>
      </c>
      <c r="DQ104" s="1">
        <v>1.1373447000000001</v>
      </c>
      <c r="DR104" s="1">
        <v>1.3546879000000001</v>
      </c>
      <c r="DS104" s="1">
        <v>1.1673287999999999</v>
      </c>
      <c r="DT104" s="1">
        <v>1.2583614999999999</v>
      </c>
      <c r="DU104" s="1">
        <v>1.2552813</v>
      </c>
      <c r="DV104" s="1">
        <v>1.145643</v>
      </c>
      <c r="DW104" s="1">
        <v>1.0270722999999999</v>
      </c>
      <c r="DX104" s="1">
        <v>1.4376631</v>
      </c>
      <c r="DY104" s="1">
        <v>1.602743</v>
      </c>
      <c r="DZ104" s="1">
        <v>1.4993552999999999</v>
      </c>
      <c r="EA104" s="1">
        <v>0.99923919999999999</v>
      </c>
      <c r="EB104" s="1">
        <v>0.9753617</v>
      </c>
      <c r="EC104" s="1">
        <v>1.5518736</v>
      </c>
      <c r="ED104" s="1">
        <v>1.0854433000000001</v>
      </c>
      <c r="EE104" s="1">
        <v>1.0171227</v>
      </c>
      <c r="EF104" s="1">
        <v>0.99370400000000003</v>
      </c>
      <c r="EG104" s="1">
        <v>0.87771840000000001</v>
      </c>
      <c r="EH104" s="1">
        <v>0.49165959999999997</v>
      </c>
      <c r="EI104" s="1">
        <v>0.7467473</v>
      </c>
      <c r="EJ104" s="1">
        <v>0.81527099999999997</v>
      </c>
      <c r="EK104" s="1">
        <v>0.69100790000000001</v>
      </c>
      <c r="EL104" s="1">
        <v>0.72450479999999995</v>
      </c>
      <c r="EM104" s="1">
        <v>0.78471080000000004</v>
      </c>
      <c r="EN104" s="1">
        <v>0.86881600000000003</v>
      </c>
      <c r="EO104" s="1">
        <v>0.7199101</v>
      </c>
      <c r="EP104" s="1">
        <v>0.64729680000000001</v>
      </c>
      <c r="EQ104" s="1">
        <v>0.11486150000000001</v>
      </c>
      <c r="ER104" s="1">
        <f t="shared" si="56"/>
        <v>1.1215069594594598</v>
      </c>
      <c r="ES104" s="1">
        <v>0.34964529999999999</v>
      </c>
      <c r="ET104" s="1">
        <v>0.63990000000000002</v>
      </c>
      <c r="EU104" s="1">
        <v>0.5515004</v>
      </c>
      <c r="EV104" s="1">
        <v>0.47199750000000001</v>
      </c>
      <c r="EW104" s="1">
        <v>0.46265230000000002</v>
      </c>
      <c r="EX104" s="1">
        <v>0.49827559999999999</v>
      </c>
      <c r="EY104" s="1">
        <v>0.80610329999999997</v>
      </c>
      <c r="EZ104" s="1">
        <v>0.4811531</v>
      </c>
      <c r="FA104" s="1">
        <v>0.3887659</v>
      </c>
      <c r="FB104" s="1">
        <v>0.45666420000000002</v>
      </c>
      <c r="FC104" s="1">
        <v>0.50645169999999995</v>
      </c>
      <c r="FD104" s="1">
        <v>0.37131989999999998</v>
      </c>
      <c r="FE104" s="1">
        <v>0.38077860000000002</v>
      </c>
      <c r="FF104" s="1">
        <v>0.54754100000000006</v>
      </c>
      <c r="FG104" s="1">
        <v>0.4706842</v>
      </c>
      <c r="FH104" s="1">
        <f t="shared" si="57"/>
        <v>0.4922288666666666</v>
      </c>
      <c r="FI104" s="1">
        <v>0.35651240000000001</v>
      </c>
      <c r="FJ104" s="1">
        <v>0.16327559999999999</v>
      </c>
      <c r="FK104" s="1">
        <v>0.61068420000000001</v>
      </c>
      <c r="FL104" s="1">
        <v>0.35525060000000003</v>
      </c>
      <c r="FM104" s="1">
        <v>0.41060249999999998</v>
      </c>
      <c r="FN104" s="1">
        <v>0.25964530000000002</v>
      </c>
      <c r="FO104" s="1">
        <v>0.33770559999999999</v>
      </c>
      <c r="FP104" s="1">
        <v>0.30960219999999999</v>
      </c>
      <c r="FQ104" s="1">
        <v>0</v>
      </c>
      <c r="FR104" s="1">
        <v>0.36266009999999999</v>
      </c>
      <c r="FS104" s="1">
        <v>0.37263580000000002</v>
      </c>
      <c r="FT104" s="1">
        <v>0.37689549999999999</v>
      </c>
      <c r="FU104" s="1">
        <v>0.25524760000000002</v>
      </c>
      <c r="FV104" s="1">
        <v>5.5719999999999999E-4</v>
      </c>
      <c r="FW104" s="1">
        <v>0.36760510000000002</v>
      </c>
      <c r="FX104" s="1">
        <v>0.15275059999999999</v>
      </c>
      <c r="FY104" s="1">
        <v>0.43525910000000001</v>
      </c>
      <c r="FZ104" s="1">
        <v>0.4565246</v>
      </c>
      <c r="GA104" s="1">
        <v>0.36329990000000001</v>
      </c>
      <c r="GB104" s="1">
        <v>0.2236042</v>
      </c>
      <c r="GC104" s="1">
        <v>0.141234</v>
      </c>
      <c r="GD104" s="1">
        <f t="shared" si="58"/>
        <v>0.30055009999999993</v>
      </c>
      <c r="GE104" s="1">
        <v>0.44047500000000001</v>
      </c>
      <c r="GF104" s="1">
        <v>0.11800480000000001</v>
      </c>
      <c r="GG104" s="1">
        <v>0</v>
      </c>
      <c r="GH104" s="1">
        <v>0.43474819999999997</v>
      </c>
      <c r="GI104" s="1">
        <v>0.1917239</v>
      </c>
      <c r="GJ104" s="1">
        <v>0.32261279999999998</v>
      </c>
      <c r="GK104" s="1">
        <v>0</v>
      </c>
      <c r="GL104" s="1">
        <v>0</v>
      </c>
      <c r="GM104" s="1">
        <v>0.1247731</v>
      </c>
      <c r="GN104" s="1">
        <v>0.32892909999999997</v>
      </c>
      <c r="GO104" s="1">
        <v>0.32758749999999998</v>
      </c>
      <c r="GP104" s="1">
        <v>0</v>
      </c>
      <c r="GQ104" s="1">
        <v>0</v>
      </c>
      <c r="GR104" s="1">
        <v>9.4492300000000001E-2</v>
      </c>
      <c r="GS104" s="1">
        <f t="shared" si="59"/>
        <v>0.17023905</v>
      </c>
    </row>
    <row r="105" spans="1:201" x14ac:dyDescent="0.25">
      <c r="A105" s="1">
        <v>493.61700439999998</v>
      </c>
      <c r="B105" s="1">
        <v>1.4209160999999999</v>
      </c>
      <c r="C105" s="1">
        <v>1.6821326999999999</v>
      </c>
      <c r="D105" s="1">
        <v>1.6369931</v>
      </c>
      <c r="E105" s="1">
        <v>1.3615974</v>
      </c>
      <c r="F105" s="1">
        <v>0.72622620000000004</v>
      </c>
      <c r="G105" s="1">
        <v>1.0755405</v>
      </c>
      <c r="H105" s="1">
        <v>1.1368266</v>
      </c>
      <c r="I105" s="1">
        <v>0.94973090000000004</v>
      </c>
      <c r="J105" s="1">
        <v>1.0134981000000001</v>
      </c>
      <c r="K105" s="1">
        <v>0.98691200000000001</v>
      </c>
      <c r="L105" s="1">
        <v>0.53995009999999999</v>
      </c>
      <c r="M105" s="1">
        <v>0.31105690000000003</v>
      </c>
      <c r="N105" s="1">
        <v>0.2145677</v>
      </c>
      <c r="O105" s="1">
        <f t="shared" si="45"/>
        <v>1.0043037153846155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f t="shared" si="46"/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f t="shared" si="47"/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f t="shared" si="48"/>
        <v>0</v>
      </c>
      <c r="AZ105" s="1">
        <v>0</v>
      </c>
      <c r="BA105" s="1">
        <v>0.34015489999999998</v>
      </c>
      <c r="BB105" s="1">
        <v>0.68414059999999999</v>
      </c>
      <c r="BC105" s="1">
        <v>0.59404040000000002</v>
      </c>
      <c r="BD105" s="1">
        <v>0.76517029999999997</v>
      </c>
      <c r="BE105" s="1">
        <v>1.1853596</v>
      </c>
      <c r="BF105" s="1">
        <v>0.59457680000000002</v>
      </c>
      <c r="BG105" s="1">
        <v>0.79680759999999995</v>
      </c>
      <c r="BH105" s="1">
        <v>0.99674059999999998</v>
      </c>
      <c r="BI105" s="1">
        <v>2.2963201999999998</v>
      </c>
      <c r="BJ105" s="1">
        <v>0.74555119999999997</v>
      </c>
      <c r="BK105" s="1">
        <v>0.79180079999999997</v>
      </c>
      <c r="BL105" s="1">
        <v>1.1646084000000001</v>
      </c>
      <c r="BM105" s="1">
        <v>0.66225179999999995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f t="shared" si="49"/>
        <v>0.58087616000000009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f t="shared" si="50"/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0.26358900000000002</v>
      </c>
      <c r="CF105" s="1">
        <v>0</v>
      </c>
      <c r="CG105" s="1">
        <v>0</v>
      </c>
      <c r="CH105" s="1">
        <v>0.1620712</v>
      </c>
      <c r="CI105" s="1">
        <v>0.57613119999999995</v>
      </c>
      <c r="CJ105" s="1">
        <f t="shared" si="51"/>
        <v>0.11131015555555557</v>
      </c>
      <c r="CK105" s="1">
        <v>0.44476939999999998</v>
      </c>
      <c r="CL105" s="1">
        <v>0.32397559999999997</v>
      </c>
      <c r="CM105" s="1">
        <v>0</v>
      </c>
      <c r="CN105" s="1">
        <v>0.22551750000000001</v>
      </c>
      <c r="CO105" s="1">
        <v>0.390905</v>
      </c>
      <c r="CP105" s="1">
        <v>0.30266080000000001</v>
      </c>
      <c r="CQ105" s="1">
        <f t="shared" si="52"/>
        <v>0.28130471666666668</v>
      </c>
      <c r="CR105" s="1">
        <v>0.2345535</v>
      </c>
      <c r="CS105" s="1">
        <v>0.48829889999999998</v>
      </c>
      <c r="CT105" s="1">
        <f t="shared" si="53"/>
        <v>0.36142619999999998</v>
      </c>
      <c r="CU105" s="1">
        <v>0.88248599999999999</v>
      </c>
      <c r="CV105" s="1">
        <v>0.82747499999999996</v>
      </c>
      <c r="CW105" s="1">
        <v>0.98506519999999997</v>
      </c>
      <c r="CX105" s="1">
        <v>0.9702944</v>
      </c>
      <c r="CY105" s="1">
        <v>1.1434408</v>
      </c>
      <c r="CZ105" s="1">
        <v>1.2507154</v>
      </c>
      <c r="DA105" s="1">
        <f t="shared" si="54"/>
        <v>1.0099127999999999</v>
      </c>
      <c r="DB105" s="1">
        <v>1.4986709</v>
      </c>
      <c r="DC105" s="1">
        <v>1.5926605</v>
      </c>
      <c r="DD105" s="1">
        <v>1.1647102</v>
      </c>
      <c r="DE105" s="1">
        <v>1.574193</v>
      </c>
      <c r="DF105" s="1">
        <f t="shared" si="55"/>
        <v>1.45755865</v>
      </c>
      <c r="DG105" s="1">
        <v>1.3961641</v>
      </c>
      <c r="DH105" s="1">
        <v>1.4243805</v>
      </c>
      <c r="DI105" s="1">
        <v>1.4021261</v>
      </c>
      <c r="DJ105" s="1">
        <v>1.5157022</v>
      </c>
      <c r="DK105" s="1">
        <v>1.8838272</v>
      </c>
      <c r="DL105" s="1">
        <v>1.6912547</v>
      </c>
      <c r="DM105" s="1">
        <v>1.3867086</v>
      </c>
      <c r="DN105" s="1">
        <v>1.6114957000000001</v>
      </c>
      <c r="DO105" s="1">
        <v>1.2221687000000001</v>
      </c>
      <c r="DP105" s="1">
        <v>1.3685191000000001</v>
      </c>
      <c r="DQ105" s="1">
        <v>1.1210401000000001</v>
      </c>
      <c r="DR105" s="1">
        <v>1.3939501000000001</v>
      </c>
      <c r="DS105" s="1">
        <v>1.1932795</v>
      </c>
      <c r="DT105" s="1">
        <v>1.2239937999999999</v>
      </c>
      <c r="DU105" s="1">
        <v>1.2813091999999999</v>
      </c>
      <c r="DV105" s="1">
        <v>1.1662612999999999</v>
      </c>
      <c r="DW105" s="1">
        <v>0.99373310000000004</v>
      </c>
      <c r="DX105" s="1">
        <v>1.5588937</v>
      </c>
      <c r="DY105" s="1">
        <v>1.5495422999999999</v>
      </c>
      <c r="DZ105" s="1">
        <v>1.5093932999999999</v>
      </c>
      <c r="EA105" s="1">
        <v>0.97641049999999996</v>
      </c>
      <c r="EB105" s="1">
        <v>1.0461392</v>
      </c>
      <c r="EC105" s="1">
        <v>1.6172028000000001</v>
      </c>
      <c r="ED105" s="1">
        <v>1.1143882000000001</v>
      </c>
      <c r="EE105" s="1">
        <v>1.0711695999999999</v>
      </c>
      <c r="EF105" s="1">
        <v>0.99494000000000005</v>
      </c>
      <c r="EG105" s="1">
        <v>0.92225089999999998</v>
      </c>
      <c r="EH105" s="1">
        <v>0.54326390000000002</v>
      </c>
      <c r="EI105" s="1">
        <v>0.72994479999999995</v>
      </c>
      <c r="EJ105" s="1">
        <v>0.83199020000000001</v>
      </c>
      <c r="EK105" s="1">
        <v>0.74045680000000003</v>
      </c>
      <c r="EL105" s="1">
        <v>0.76319060000000005</v>
      </c>
      <c r="EM105" s="1">
        <v>0.85077250000000004</v>
      </c>
      <c r="EN105" s="1">
        <v>0.88811090000000004</v>
      </c>
      <c r="EO105" s="1">
        <v>0.74091090000000004</v>
      </c>
      <c r="EP105" s="1">
        <v>0.78517369999999997</v>
      </c>
      <c r="EQ105" s="1">
        <v>0.13133310000000001</v>
      </c>
      <c r="ER105" s="1">
        <f t="shared" si="56"/>
        <v>1.1524700513513511</v>
      </c>
      <c r="ES105" s="1">
        <v>0.42495949999999999</v>
      </c>
      <c r="ET105" s="1">
        <v>0.65695950000000003</v>
      </c>
      <c r="EU105" s="1">
        <v>0.60502359999999999</v>
      </c>
      <c r="EV105" s="1">
        <v>0.51468780000000003</v>
      </c>
      <c r="EW105" s="1">
        <v>0.52710500000000005</v>
      </c>
      <c r="EX105" s="1">
        <v>0.584781</v>
      </c>
      <c r="EY105" s="1">
        <v>0.88417579999999996</v>
      </c>
      <c r="EZ105" s="1">
        <v>0.54306920000000003</v>
      </c>
      <c r="FA105" s="1">
        <v>0.45842189999999999</v>
      </c>
      <c r="FB105" s="1">
        <v>0.53647069999999997</v>
      </c>
      <c r="FC105" s="1">
        <v>0.56476999999999999</v>
      </c>
      <c r="FD105" s="1">
        <v>0.43631009999999998</v>
      </c>
      <c r="FE105" s="1">
        <v>0.44555250000000002</v>
      </c>
      <c r="FF105" s="1">
        <v>0.63804839999999996</v>
      </c>
      <c r="FG105" s="1">
        <v>0.50750859999999998</v>
      </c>
      <c r="FH105" s="1">
        <f t="shared" si="57"/>
        <v>0.5551895733333333</v>
      </c>
      <c r="FI105" s="1">
        <v>0.40447420000000001</v>
      </c>
      <c r="FJ105" s="1">
        <v>0.19293379999999999</v>
      </c>
      <c r="FK105" s="1">
        <v>0.61243440000000005</v>
      </c>
      <c r="FL105" s="1">
        <v>0.40061269999999999</v>
      </c>
      <c r="FM105" s="1">
        <v>0.48515520000000001</v>
      </c>
      <c r="FN105" s="1">
        <v>0.33125830000000001</v>
      </c>
      <c r="FO105" s="1">
        <v>0.36115700000000001</v>
      </c>
      <c r="FP105" s="1">
        <v>0.37099559999999998</v>
      </c>
      <c r="FQ105" s="1">
        <v>0</v>
      </c>
      <c r="FR105" s="1">
        <v>0.43098500000000001</v>
      </c>
      <c r="FS105" s="1">
        <v>0.44553789999999999</v>
      </c>
      <c r="FT105" s="1">
        <v>0.45521780000000001</v>
      </c>
      <c r="FU105" s="1">
        <v>0.28537370000000001</v>
      </c>
      <c r="FV105" s="4">
        <v>3.0029273999999999E-5</v>
      </c>
      <c r="FW105" s="1">
        <v>0.46305249999999998</v>
      </c>
      <c r="FX105" s="1">
        <v>0.18582389999999999</v>
      </c>
      <c r="FY105" s="1">
        <v>0.42735269999999997</v>
      </c>
      <c r="FZ105" s="1">
        <v>0.50202139999999995</v>
      </c>
      <c r="GA105" s="1">
        <v>0.44739810000000002</v>
      </c>
      <c r="GB105" s="1">
        <v>0.23309260000000001</v>
      </c>
      <c r="GC105" s="1">
        <v>0.14030590000000001</v>
      </c>
      <c r="GD105" s="1">
        <f t="shared" si="58"/>
        <v>0.34167679663209527</v>
      </c>
      <c r="GE105" s="1">
        <v>0.51064189999999998</v>
      </c>
      <c r="GF105" s="1">
        <v>0.1264198</v>
      </c>
      <c r="GG105" s="1">
        <v>0</v>
      </c>
      <c r="GH105" s="1">
        <v>0.45053159999999998</v>
      </c>
      <c r="GI105" s="1">
        <v>0.2257131</v>
      </c>
      <c r="GJ105" s="1">
        <v>0.42599589999999998</v>
      </c>
      <c r="GK105" s="1">
        <v>0</v>
      </c>
      <c r="GL105" s="1">
        <v>0</v>
      </c>
      <c r="GM105" s="1">
        <v>0.18125620000000001</v>
      </c>
      <c r="GN105" s="1">
        <v>0.36978850000000002</v>
      </c>
      <c r="GO105" s="1">
        <v>0.37048140000000002</v>
      </c>
      <c r="GP105" s="1">
        <v>0</v>
      </c>
      <c r="GQ105" s="1">
        <v>0</v>
      </c>
      <c r="GR105" s="1">
        <v>0.1108109</v>
      </c>
      <c r="GS105" s="1">
        <f t="shared" si="59"/>
        <v>0.19797423571428574</v>
      </c>
    </row>
    <row r="106" spans="1:201" x14ac:dyDescent="0.25">
      <c r="A106" s="1">
        <v>541.87597659999994</v>
      </c>
      <c r="B106" s="1">
        <v>1.4078117999999999</v>
      </c>
      <c r="C106" s="1">
        <v>1.6896549000000001</v>
      </c>
      <c r="D106" s="1">
        <v>1.7522175</v>
      </c>
      <c r="E106" s="1">
        <v>1.3198068999999999</v>
      </c>
      <c r="F106" s="1">
        <v>0.77815460000000003</v>
      </c>
      <c r="G106" s="1">
        <v>1.0465332000000001</v>
      </c>
      <c r="H106" s="1">
        <v>1.0806073</v>
      </c>
      <c r="I106" s="1">
        <v>0.95708000000000004</v>
      </c>
      <c r="J106" s="1">
        <v>0.92164170000000001</v>
      </c>
      <c r="K106" s="1">
        <v>1.0294517999999999</v>
      </c>
      <c r="L106" s="1">
        <v>0.56360750000000004</v>
      </c>
      <c r="M106" s="1">
        <v>0.28328500000000001</v>
      </c>
      <c r="N106" s="1">
        <v>0.23676369999999999</v>
      </c>
      <c r="O106" s="1">
        <f t="shared" si="45"/>
        <v>1.0051242999999999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f t="shared" si="46"/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f t="shared" si="47"/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f t="shared" si="48"/>
        <v>0</v>
      </c>
      <c r="AZ106" s="1">
        <v>0</v>
      </c>
      <c r="BA106" s="1">
        <v>0.33467849999999999</v>
      </c>
      <c r="BB106" s="1">
        <v>0.77165989999999995</v>
      </c>
      <c r="BC106" s="1">
        <v>0.62242379999999997</v>
      </c>
      <c r="BD106" s="1">
        <v>0.77495119999999995</v>
      </c>
      <c r="BE106" s="1">
        <v>1.1068404999999999</v>
      </c>
      <c r="BF106" s="1">
        <v>0.61195900000000003</v>
      </c>
      <c r="BG106" s="1">
        <v>0.78045889999999996</v>
      </c>
      <c r="BH106" s="1">
        <v>0.8759536</v>
      </c>
      <c r="BI106" s="1">
        <v>2.0670620999999998</v>
      </c>
      <c r="BJ106" s="1">
        <v>0.7917611</v>
      </c>
      <c r="BK106" s="1">
        <v>0.77904499999999999</v>
      </c>
      <c r="BL106" s="1">
        <v>1.1795340000000001</v>
      </c>
      <c r="BM106" s="1">
        <v>0.65017049999999998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f t="shared" si="49"/>
        <v>0.56732490499999999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f t="shared" si="50"/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0.2376704</v>
      </c>
      <c r="CF106" s="1">
        <v>0</v>
      </c>
      <c r="CG106" s="1">
        <v>0</v>
      </c>
      <c r="CH106" s="1">
        <v>0.1810649</v>
      </c>
      <c r="CI106" s="1">
        <v>0.53937020000000002</v>
      </c>
      <c r="CJ106" s="1">
        <f t="shared" si="51"/>
        <v>0.10645616666666667</v>
      </c>
      <c r="CK106" s="1">
        <v>0.43502030000000003</v>
      </c>
      <c r="CL106" s="1">
        <v>0.28346310000000002</v>
      </c>
      <c r="CM106" s="1">
        <v>0</v>
      </c>
      <c r="CN106" s="1">
        <v>0.21771579999999999</v>
      </c>
      <c r="CO106" s="1">
        <v>0.36935289999999998</v>
      </c>
      <c r="CP106" s="1">
        <v>0.28067930000000002</v>
      </c>
      <c r="CQ106" s="1">
        <f t="shared" si="52"/>
        <v>0.26437189999999999</v>
      </c>
      <c r="CR106" s="1">
        <v>0.16856380000000001</v>
      </c>
      <c r="CS106" s="1">
        <v>0.52814629999999996</v>
      </c>
      <c r="CT106" s="1">
        <f t="shared" si="53"/>
        <v>0.34835505</v>
      </c>
      <c r="CU106" s="1">
        <v>0.85783089999999995</v>
      </c>
      <c r="CV106" s="1">
        <v>0.81154119999999996</v>
      </c>
      <c r="CW106" s="1">
        <v>0.99654909999999997</v>
      </c>
      <c r="CX106" s="1">
        <v>0.94372089999999997</v>
      </c>
      <c r="CY106" s="1">
        <v>1.1038157</v>
      </c>
      <c r="CZ106" s="1">
        <v>1.2715757000000001</v>
      </c>
      <c r="DA106" s="1">
        <f t="shared" si="54"/>
        <v>0.99750558333333339</v>
      </c>
      <c r="DB106" s="1">
        <v>1.4395367999999999</v>
      </c>
      <c r="DC106" s="1">
        <v>1.5953124999999999</v>
      </c>
      <c r="DD106" s="1">
        <v>1.1433176</v>
      </c>
      <c r="DE106" s="1">
        <v>1.6250659999999999</v>
      </c>
      <c r="DF106" s="1">
        <f t="shared" si="55"/>
        <v>1.4508082249999998</v>
      </c>
      <c r="DG106" s="1">
        <v>1.4109067</v>
      </c>
      <c r="DH106" s="1">
        <v>1.3340471</v>
      </c>
      <c r="DI106" s="1">
        <v>1.4454004</v>
      </c>
      <c r="DJ106" s="1">
        <v>1.4727391000000001</v>
      </c>
      <c r="DK106" s="1">
        <v>1.8007355</v>
      </c>
      <c r="DL106" s="1">
        <v>1.6252495</v>
      </c>
      <c r="DM106" s="1">
        <v>1.2771029</v>
      </c>
      <c r="DN106" s="1">
        <v>1.5452235000000001</v>
      </c>
      <c r="DO106" s="1">
        <v>1.1562498999999999</v>
      </c>
      <c r="DP106" s="1">
        <v>1.3138763</v>
      </c>
      <c r="DQ106" s="1">
        <v>1.0266470000000001</v>
      </c>
      <c r="DR106" s="1">
        <v>1.3381951999999999</v>
      </c>
      <c r="DS106" s="1">
        <v>1.1301707999999999</v>
      </c>
      <c r="DT106" s="1">
        <v>1.0981348</v>
      </c>
      <c r="DU106" s="1">
        <v>1.2093872000000001</v>
      </c>
      <c r="DV106" s="1">
        <v>1.0883225999999999</v>
      </c>
      <c r="DW106" s="1">
        <v>0.86096150000000005</v>
      </c>
      <c r="DX106" s="1">
        <v>1.5640149999999999</v>
      </c>
      <c r="DY106" s="1">
        <v>1.3641524</v>
      </c>
      <c r="DZ106" s="1">
        <v>1.415081</v>
      </c>
      <c r="EA106" s="1">
        <v>0.88069940000000002</v>
      </c>
      <c r="EB106" s="1">
        <v>1.0474931999999999</v>
      </c>
      <c r="EC106" s="1">
        <v>1.5818515</v>
      </c>
      <c r="ED106" s="1">
        <v>1.0721943</v>
      </c>
      <c r="EE106" s="1">
        <v>1.0507209</v>
      </c>
      <c r="EF106" s="1">
        <v>0.92768119999999998</v>
      </c>
      <c r="EG106" s="1">
        <v>0.89967600000000003</v>
      </c>
      <c r="EH106" s="1">
        <v>0.55279</v>
      </c>
      <c r="EI106" s="1">
        <v>0.63536519999999996</v>
      </c>
      <c r="EJ106" s="1">
        <v>0.75940960000000002</v>
      </c>
      <c r="EK106" s="1">
        <v>0.70609829999999996</v>
      </c>
      <c r="EL106" s="1">
        <v>0.73179810000000001</v>
      </c>
      <c r="EM106" s="1">
        <v>0.85403410000000002</v>
      </c>
      <c r="EN106" s="1">
        <v>0.8030081</v>
      </c>
      <c r="EO106" s="1">
        <v>0.65284739999999997</v>
      </c>
      <c r="EP106" s="1">
        <v>0.76727109999999998</v>
      </c>
      <c r="EQ106" s="1">
        <v>0.12545239999999999</v>
      </c>
      <c r="ER106" s="1">
        <f t="shared" si="56"/>
        <v>1.0952699783783786</v>
      </c>
      <c r="ES106" s="1">
        <v>0.44452639999999999</v>
      </c>
      <c r="ET106" s="1">
        <v>0.58725959999999999</v>
      </c>
      <c r="EU106" s="1">
        <v>0.5746443</v>
      </c>
      <c r="EV106" s="1">
        <v>0.48278369999999998</v>
      </c>
      <c r="EW106" s="1">
        <v>0.51113169999999997</v>
      </c>
      <c r="EX106" s="1">
        <v>0.60803580000000002</v>
      </c>
      <c r="EY106" s="1">
        <v>0.88858219999999999</v>
      </c>
      <c r="EZ106" s="1">
        <v>0.53300110000000001</v>
      </c>
      <c r="FA106" s="1">
        <v>0.46114650000000001</v>
      </c>
      <c r="FB106" s="1">
        <v>0.54525480000000004</v>
      </c>
      <c r="FC106" s="1">
        <v>0.53992059999999997</v>
      </c>
      <c r="FD106" s="1">
        <v>0.4339846</v>
      </c>
      <c r="FE106" s="1">
        <v>0.44303169999999997</v>
      </c>
      <c r="FF106" s="1">
        <v>0.63657019999999997</v>
      </c>
      <c r="FG106" s="1">
        <v>0.4687577</v>
      </c>
      <c r="FH106" s="1">
        <f t="shared" si="57"/>
        <v>0.54390872666666656</v>
      </c>
      <c r="FI106" s="1">
        <v>0.37832949999999999</v>
      </c>
      <c r="FJ106" s="1">
        <v>0.18423239999999999</v>
      </c>
      <c r="FK106" s="1">
        <v>0.52668110000000001</v>
      </c>
      <c r="FL106" s="1">
        <v>0.36634909999999998</v>
      </c>
      <c r="FM106" s="1">
        <v>0.4821956</v>
      </c>
      <c r="FN106" s="1">
        <v>0.33859089999999997</v>
      </c>
      <c r="FO106" s="1">
        <v>0.3227795</v>
      </c>
      <c r="FP106" s="1">
        <v>0.35794619999999999</v>
      </c>
      <c r="FQ106" s="1">
        <v>0</v>
      </c>
      <c r="FR106" s="1">
        <v>0.42705330000000002</v>
      </c>
      <c r="FS106" s="1">
        <v>0.44717639999999997</v>
      </c>
      <c r="FT106" s="1">
        <v>0.45811010000000002</v>
      </c>
      <c r="FU106" s="1">
        <v>0.25695600000000002</v>
      </c>
      <c r="FV106" s="1">
        <v>0</v>
      </c>
      <c r="FW106" s="1">
        <v>0.47931390000000001</v>
      </c>
      <c r="FX106" s="1">
        <v>0.18918270000000001</v>
      </c>
      <c r="FY106" s="1">
        <v>0.35476259999999998</v>
      </c>
      <c r="FZ106" s="1">
        <v>0.46482839999999997</v>
      </c>
      <c r="GA106" s="1">
        <v>0.46375870000000002</v>
      </c>
      <c r="GB106" s="1">
        <v>0.18295719999999999</v>
      </c>
      <c r="GC106" s="1">
        <v>0.1073278</v>
      </c>
      <c r="GD106" s="1">
        <f t="shared" si="58"/>
        <v>0.32326339999999998</v>
      </c>
      <c r="GE106" s="1">
        <v>0.5032662</v>
      </c>
      <c r="GF106" s="1">
        <v>0.1103917</v>
      </c>
      <c r="GG106" s="1">
        <v>0</v>
      </c>
      <c r="GH106" s="1">
        <v>0.40019100000000002</v>
      </c>
      <c r="GI106" s="1">
        <v>0.2118266</v>
      </c>
      <c r="GJ106" s="1">
        <v>0.46992699999999998</v>
      </c>
      <c r="GK106" s="1">
        <v>0</v>
      </c>
      <c r="GL106" s="1">
        <v>0</v>
      </c>
      <c r="GM106" s="1">
        <v>0.20519409999999999</v>
      </c>
      <c r="GN106" s="1">
        <v>0.34385909999999997</v>
      </c>
      <c r="GO106" s="1">
        <v>0.3478638</v>
      </c>
      <c r="GP106" s="1">
        <v>0</v>
      </c>
      <c r="GQ106" s="1">
        <v>0</v>
      </c>
      <c r="GR106" s="1">
        <v>0.10556500000000001</v>
      </c>
      <c r="GS106" s="1">
        <f t="shared" si="59"/>
        <v>0.1927203214285714</v>
      </c>
    </row>
    <row r="107" spans="1:201" x14ac:dyDescent="0.25">
      <c r="A107" s="1">
        <v>594.85198969999999</v>
      </c>
      <c r="B107" s="1">
        <v>1.2950094000000001</v>
      </c>
      <c r="C107" s="1">
        <v>1.5793607999999999</v>
      </c>
      <c r="D107" s="1">
        <v>1.7531578999999999</v>
      </c>
      <c r="E107" s="1">
        <v>1.2000451000000001</v>
      </c>
      <c r="F107" s="1">
        <v>0.79380399999999995</v>
      </c>
      <c r="G107" s="1">
        <v>0.98488379999999998</v>
      </c>
      <c r="H107" s="1">
        <v>0.94931480000000001</v>
      </c>
      <c r="I107" s="1">
        <v>0.87728340000000005</v>
      </c>
      <c r="J107" s="1">
        <v>0.76913790000000004</v>
      </c>
      <c r="K107" s="1">
        <v>0.96640409999999999</v>
      </c>
      <c r="L107" s="1">
        <v>0.49019210000000002</v>
      </c>
      <c r="M107" s="1">
        <v>0.2024879</v>
      </c>
      <c r="N107" s="1">
        <v>0.23193649999999999</v>
      </c>
      <c r="O107" s="1">
        <f t="shared" si="45"/>
        <v>0.93023213076923073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f t="shared" si="46"/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f t="shared" si="47"/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f t="shared" si="48"/>
        <v>0</v>
      </c>
      <c r="AZ107" s="1">
        <v>0</v>
      </c>
      <c r="BA107" s="1">
        <v>0.26797389999999999</v>
      </c>
      <c r="BB107" s="1">
        <v>0.76783760000000001</v>
      </c>
      <c r="BC107" s="1">
        <v>0.56539830000000002</v>
      </c>
      <c r="BD107" s="1">
        <v>0.69309330000000002</v>
      </c>
      <c r="BE107" s="1">
        <v>0.93844810000000001</v>
      </c>
      <c r="BF107" s="1">
        <v>0.55492039999999998</v>
      </c>
      <c r="BG107" s="1">
        <v>0.68234729999999999</v>
      </c>
      <c r="BH107" s="1">
        <v>0.69755820000000002</v>
      </c>
      <c r="BI107" s="1">
        <v>1.7146977000000001</v>
      </c>
      <c r="BJ107" s="1">
        <v>0.71723420000000004</v>
      </c>
      <c r="BK107" s="1">
        <v>0.68375220000000003</v>
      </c>
      <c r="BL107" s="1">
        <v>1.123839</v>
      </c>
      <c r="BM107" s="1">
        <v>0.55346550000000005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f t="shared" si="49"/>
        <v>0.49802828500000001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f t="shared" si="50"/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0.1629092</v>
      </c>
      <c r="CF107" s="1">
        <v>0</v>
      </c>
      <c r="CG107" s="1">
        <v>0</v>
      </c>
      <c r="CH107" s="1">
        <v>0.1670895</v>
      </c>
      <c r="CI107" s="1">
        <v>0.41675079999999998</v>
      </c>
      <c r="CJ107" s="1">
        <f t="shared" si="51"/>
        <v>8.2972166666666666E-2</v>
      </c>
      <c r="CK107" s="1">
        <v>0.3623536</v>
      </c>
      <c r="CL107" s="1">
        <v>0.19503029999999999</v>
      </c>
      <c r="CM107" s="1">
        <v>0</v>
      </c>
      <c r="CN107" s="1">
        <v>0.16608300000000001</v>
      </c>
      <c r="CO107" s="1">
        <v>0.27895900000000001</v>
      </c>
      <c r="CP107" s="1">
        <v>0.21053930000000001</v>
      </c>
      <c r="CQ107" s="1">
        <f t="shared" si="52"/>
        <v>0.20216086666666666</v>
      </c>
      <c r="CR107" s="1">
        <v>8.5099999999999995E-2</v>
      </c>
      <c r="CS107" s="1">
        <v>0.49204979999999998</v>
      </c>
      <c r="CT107" s="1">
        <f t="shared" si="53"/>
        <v>0.28857489999999997</v>
      </c>
      <c r="CU107" s="1">
        <v>0.72429759999999999</v>
      </c>
      <c r="CV107" s="1">
        <v>0.73836449999999998</v>
      </c>
      <c r="CW107" s="1">
        <v>0.96598609999999996</v>
      </c>
      <c r="CX107" s="1">
        <v>0.8241385</v>
      </c>
      <c r="CY107" s="1">
        <v>0.95844609999999997</v>
      </c>
      <c r="CZ107" s="1">
        <v>1.2103214</v>
      </c>
      <c r="DA107" s="1">
        <f t="shared" si="54"/>
        <v>0.90359236666666665</v>
      </c>
      <c r="DB107" s="1">
        <v>1.3044305</v>
      </c>
      <c r="DC107" s="1">
        <v>1.4996109</v>
      </c>
      <c r="DD107" s="1">
        <v>1.0245366</v>
      </c>
      <c r="DE107" s="1">
        <v>1.5511402999999999</v>
      </c>
      <c r="DF107" s="1">
        <f t="shared" si="55"/>
        <v>1.3449295750000001</v>
      </c>
      <c r="DG107" s="1">
        <v>1.3471580000000001</v>
      </c>
      <c r="DH107" s="1">
        <v>1.1391393000000001</v>
      </c>
      <c r="DI107" s="1">
        <v>1.3816120999999999</v>
      </c>
      <c r="DJ107" s="1">
        <v>1.3355324</v>
      </c>
      <c r="DK107" s="1">
        <v>1.5960068000000001</v>
      </c>
      <c r="DL107" s="1">
        <v>1.4900675000000001</v>
      </c>
      <c r="DM107" s="1">
        <v>1.0848994000000001</v>
      </c>
      <c r="DN107" s="1">
        <v>1.3775096</v>
      </c>
      <c r="DO107" s="1">
        <v>1.0079054999999999</v>
      </c>
      <c r="DP107" s="1">
        <v>1.1575960999999999</v>
      </c>
      <c r="DQ107" s="1">
        <v>0.86011119999999996</v>
      </c>
      <c r="DR107" s="1">
        <v>1.1825998</v>
      </c>
      <c r="DS107" s="1">
        <v>0.96709900000000004</v>
      </c>
      <c r="DT107" s="1">
        <v>0.8987638</v>
      </c>
      <c r="DU107" s="1">
        <v>1.0344509</v>
      </c>
      <c r="DV107" s="1">
        <v>0.90541320000000003</v>
      </c>
      <c r="DW107" s="1">
        <v>0.64265459999999996</v>
      </c>
      <c r="DX107" s="1">
        <v>1.4257941000000001</v>
      </c>
      <c r="DY107" s="1">
        <v>1.0717483000000001</v>
      </c>
      <c r="DZ107" s="1">
        <v>1.2107703999999999</v>
      </c>
      <c r="EA107" s="1">
        <v>0.73071629999999999</v>
      </c>
      <c r="EB107" s="1">
        <v>0.95740530000000001</v>
      </c>
      <c r="EC107" s="1">
        <v>1.4439454</v>
      </c>
      <c r="ED107" s="1">
        <v>0.94968410000000003</v>
      </c>
      <c r="EE107" s="1">
        <v>0.93642029999999998</v>
      </c>
      <c r="EF107" s="1">
        <v>0.78667860000000001</v>
      </c>
      <c r="EG107" s="1">
        <v>0.7917092</v>
      </c>
      <c r="EH107" s="1">
        <v>0.50234259999999997</v>
      </c>
      <c r="EI107" s="1">
        <v>0.47469869999999997</v>
      </c>
      <c r="EJ107" s="1">
        <v>0.59245950000000003</v>
      </c>
      <c r="EK107" s="1">
        <v>0.58335060000000005</v>
      </c>
      <c r="EL107" s="1">
        <v>0.62149549999999998</v>
      </c>
      <c r="EM107" s="1">
        <v>0.7863907</v>
      </c>
      <c r="EN107" s="1">
        <v>0.62607389999999996</v>
      </c>
      <c r="EO107" s="1">
        <v>0.4878576</v>
      </c>
      <c r="EP107" s="1">
        <v>0.60885659999999997</v>
      </c>
      <c r="EQ107" s="1">
        <v>9.7278799999999999E-2</v>
      </c>
      <c r="ER107" s="1">
        <f t="shared" si="56"/>
        <v>0.94849177567567566</v>
      </c>
      <c r="ES107" s="1">
        <v>0.40338269999999998</v>
      </c>
      <c r="ET107" s="1">
        <v>0.4382954</v>
      </c>
      <c r="EU107" s="1">
        <v>0.46282699999999999</v>
      </c>
      <c r="EV107" s="1">
        <v>0.37743480000000001</v>
      </c>
      <c r="EW107" s="1">
        <v>0.40873619999999999</v>
      </c>
      <c r="EX107" s="1">
        <v>0.55042290000000005</v>
      </c>
      <c r="EY107" s="1">
        <v>0.81555270000000002</v>
      </c>
      <c r="EZ107" s="1">
        <v>0.45042959999999999</v>
      </c>
      <c r="FA107" s="1">
        <v>0.39169310000000002</v>
      </c>
      <c r="FB107" s="1">
        <v>0.47235480000000002</v>
      </c>
      <c r="FC107" s="1">
        <v>0.42629280000000003</v>
      </c>
      <c r="FD107" s="1">
        <v>0.35602640000000002</v>
      </c>
      <c r="FE107" s="1">
        <v>0.3639309</v>
      </c>
      <c r="FF107" s="1">
        <v>0.53709720000000005</v>
      </c>
      <c r="FG107" s="1">
        <v>0.35287089999999999</v>
      </c>
      <c r="FH107" s="1">
        <f t="shared" si="57"/>
        <v>0.45382315999999995</v>
      </c>
      <c r="FI107" s="1">
        <v>0.27557730000000003</v>
      </c>
      <c r="FJ107" s="1">
        <v>0.13413169999999999</v>
      </c>
      <c r="FK107" s="1">
        <v>0.36193110000000001</v>
      </c>
      <c r="FL107" s="1">
        <v>0.26524569999999997</v>
      </c>
      <c r="FM107" s="1">
        <v>0.39816420000000002</v>
      </c>
      <c r="FN107" s="1">
        <v>0.27779219999999999</v>
      </c>
      <c r="FO107" s="1">
        <v>0.22332560000000001</v>
      </c>
      <c r="FP107" s="1">
        <v>0.26428750000000001</v>
      </c>
      <c r="FQ107" s="1">
        <v>0</v>
      </c>
      <c r="FR107" s="1">
        <v>0.34829840000000001</v>
      </c>
      <c r="FS107" s="1">
        <v>0.37126540000000002</v>
      </c>
      <c r="FT107" s="1">
        <v>0.3745117</v>
      </c>
      <c r="FU107" s="1">
        <v>0.18899270000000001</v>
      </c>
      <c r="FV107" s="1">
        <v>0</v>
      </c>
      <c r="FW107" s="1">
        <v>0.40898250000000003</v>
      </c>
      <c r="FX107" s="1">
        <v>0.15515509999999999</v>
      </c>
      <c r="FY107" s="1">
        <v>0.2276213</v>
      </c>
      <c r="FZ107" s="1">
        <v>0.34008100000000002</v>
      </c>
      <c r="GA107" s="1">
        <v>0.39798080000000002</v>
      </c>
      <c r="GB107" s="1">
        <v>0.1003035</v>
      </c>
      <c r="GC107" s="1">
        <v>5.86034E-2</v>
      </c>
      <c r="GD107" s="1">
        <f t="shared" si="58"/>
        <v>0.24629767142857137</v>
      </c>
      <c r="GE107" s="1">
        <v>0.42314299999999999</v>
      </c>
      <c r="GF107" s="1">
        <v>7.0353200000000005E-2</v>
      </c>
      <c r="GG107" s="1">
        <v>0</v>
      </c>
      <c r="GH107" s="1">
        <v>0.28273880000000001</v>
      </c>
      <c r="GI107" s="1">
        <v>0.15345639999999999</v>
      </c>
      <c r="GJ107" s="1">
        <v>0.43642500000000001</v>
      </c>
      <c r="GK107" s="1">
        <v>0</v>
      </c>
      <c r="GL107" s="1">
        <v>0</v>
      </c>
      <c r="GM107" s="1">
        <v>0.18386379999999999</v>
      </c>
      <c r="GN107" s="1">
        <v>0.24062310000000001</v>
      </c>
      <c r="GO107" s="1">
        <v>0.2585654</v>
      </c>
      <c r="GP107" s="1">
        <v>0</v>
      </c>
      <c r="GQ107" s="1">
        <v>0</v>
      </c>
      <c r="GR107" s="1">
        <v>7.5817800000000005E-2</v>
      </c>
      <c r="GS107" s="1">
        <f t="shared" si="59"/>
        <v>0.15178475</v>
      </c>
    </row>
    <row r="108" spans="1:201" x14ac:dyDescent="0.25">
      <c r="A108" s="1">
        <v>653.00799559999996</v>
      </c>
      <c r="B108" s="1">
        <v>1.1029880999999999</v>
      </c>
      <c r="C108" s="1">
        <v>1.3690747999999999</v>
      </c>
      <c r="D108" s="1">
        <v>1.5718742999999999</v>
      </c>
      <c r="E108" s="1">
        <v>1.0345997</v>
      </c>
      <c r="F108" s="1">
        <v>0.77675430000000001</v>
      </c>
      <c r="G108" s="1">
        <v>0.91459780000000002</v>
      </c>
      <c r="H108" s="1">
        <v>0.78558490000000003</v>
      </c>
      <c r="I108" s="1">
        <v>0.72844489999999995</v>
      </c>
      <c r="J108" s="1">
        <v>0.59751560000000004</v>
      </c>
      <c r="K108" s="1">
        <v>0.82681979999999999</v>
      </c>
      <c r="L108" s="1">
        <v>0.34240340000000002</v>
      </c>
      <c r="M108" s="1">
        <v>0.1143517</v>
      </c>
      <c r="N108" s="1">
        <v>0.18941179999999999</v>
      </c>
      <c r="O108" s="1">
        <f t="shared" si="45"/>
        <v>0.7964939307692307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f t="shared" si="46"/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f t="shared" si="47"/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f t="shared" si="48"/>
        <v>0</v>
      </c>
      <c r="AZ108" s="1">
        <v>0</v>
      </c>
      <c r="BA108" s="1">
        <v>0.16863610000000001</v>
      </c>
      <c r="BB108" s="1">
        <v>0.68838849999999996</v>
      </c>
      <c r="BC108" s="1">
        <v>0.45152609999999999</v>
      </c>
      <c r="BD108" s="1">
        <v>0.55305000000000004</v>
      </c>
      <c r="BE108" s="1">
        <v>0.71186020000000005</v>
      </c>
      <c r="BF108" s="1">
        <v>0.4422373</v>
      </c>
      <c r="BG108" s="1">
        <v>0.53480220000000001</v>
      </c>
      <c r="BH108" s="1">
        <v>0.49654959999999998</v>
      </c>
      <c r="BI108" s="1">
        <v>1.3084422</v>
      </c>
      <c r="BJ108" s="1">
        <v>0.54658660000000003</v>
      </c>
      <c r="BK108" s="1">
        <v>0.5436569</v>
      </c>
      <c r="BL108" s="1">
        <v>1.0206675999999999</v>
      </c>
      <c r="BM108" s="1">
        <v>0.4051495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f t="shared" si="49"/>
        <v>0.39357764000000001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f t="shared" si="50"/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7.8953300000000004E-2</v>
      </c>
      <c r="CF108" s="1">
        <v>0</v>
      </c>
      <c r="CG108" s="1">
        <v>0</v>
      </c>
      <c r="CH108" s="1">
        <v>0.12851889999999999</v>
      </c>
      <c r="CI108" s="1">
        <v>0.2402659</v>
      </c>
      <c r="CJ108" s="1">
        <f t="shared" si="51"/>
        <v>4.9748677777777778E-2</v>
      </c>
      <c r="CK108" s="1">
        <v>0.22833149999999999</v>
      </c>
      <c r="CL108" s="1">
        <v>9.6682599999999994E-2</v>
      </c>
      <c r="CM108" s="1">
        <v>0</v>
      </c>
      <c r="CN108" s="1">
        <v>9.3343700000000002E-2</v>
      </c>
      <c r="CO108" s="1">
        <v>0.1540638</v>
      </c>
      <c r="CP108" s="1">
        <v>0.12705839999999999</v>
      </c>
      <c r="CQ108" s="1">
        <f t="shared" si="52"/>
        <v>0.11658</v>
      </c>
      <c r="CR108" s="1">
        <v>2.5393599999999999E-2</v>
      </c>
      <c r="CS108" s="1">
        <v>0.3407133</v>
      </c>
      <c r="CT108" s="1">
        <f t="shared" si="53"/>
        <v>0.18305345000000001</v>
      </c>
      <c r="CU108" s="1">
        <v>0.53059889999999998</v>
      </c>
      <c r="CV108" s="1">
        <v>0.6342681</v>
      </c>
      <c r="CW108" s="1">
        <v>0.91593210000000003</v>
      </c>
      <c r="CX108" s="1">
        <v>0.63915500000000003</v>
      </c>
      <c r="CY108" s="1">
        <v>0.74147620000000003</v>
      </c>
      <c r="CZ108" s="1">
        <v>1.0994577000000001</v>
      </c>
      <c r="DA108" s="1">
        <f t="shared" si="54"/>
        <v>0.76014800000000005</v>
      </c>
      <c r="DB108" s="1">
        <v>1.1149433</v>
      </c>
      <c r="DC108" s="1">
        <v>1.3486328999999999</v>
      </c>
      <c r="DD108" s="1">
        <v>0.83480109999999996</v>
      </c>
      <c r="DE108" s="1">
        <v>1.3662905000000001</v>
      </c>
      <c r="DF108" s="1">
        <f t="shared" si="55"/>
        <v>1.16616695</v>
      </c>
      <c r="DG108" s="1">
        <v>1.2225299000000001</v>
      </c>
      <c r="DH108" s="1">
        <v>0.88750490000000004</v>
      </c>
      <c r="DI108" s="1">
        <v>1.2216225999999999</v>
      </c>
      <c r="DJ108" s="1">
        <v>1.1340857</v>
      </c>
      <c r="DK108" s="1">
        <v>1.3127394999999999</v>
      </c>
      <c r="DL108" s="1">
        <v>1.3087879</v>
      </c>
      <c r="DM108" s="1">
        <v>0.85091320000000004</v>
      </c>
      <c r="DN108" s="1">
        <v>1.1427073000000001</v>
      </c>
      <c r="DO108" s="1">
        <v>0.81100640000000002</v>
      </c>
      <c r="DP108" s="1">
        <v>0.93820950000000003</v>
      </c>
      <c r="DQ108" s="1">
        <v>0.66797309999999999</v>
      </c>
      <c r="DR108" s="1">
        <v>0.96029819999999999</v>
      </c>
      <c r="DS108" s="1">
        <v>0.73506760000000004</v>
      </c>
      <c r="DT108" s="1">
        <v>0.67686999999999997</v>
      </c>
      <c r="DU108" s="1">
        <v>0.7923827</v>
      </c>
      <c r="DV108" s="1">
        <v>0.65832789999999997</v>
      </c>
      <c r="DW108" s="1">
        <v>0.40268999999999999</v>
      </c>
      <c r="DX108" s="1">
        <v>1.1781790000000001</v>
      </c>
      <c r="DY108" s="1">
        <v>0.74079439999999996</v>
      </c>
      <c r="DZ108" s="1">
        <v>0.92904980000000004</v>
      </c>
      <c r="EA108" s="1">
        <v>0.56881280000000001</v>
      </c>
      <c r="EB108" s="1">
        <v>0.79395190000000004</v>
      </c>
      <c r="EC108" s="1">
        <v>1.2375841000000001</v>
      </c>
      <c r="ED108" s="1">
        <v>0.77101129999999996</v>
      </c>
      <c r="EE108" s="1">
        <v>0.74150479999999996</v>
      </c>
      <c r="EF108" s="1">
        <v>0.59036169999999999</v>
      </c>
      <c r="EG108" s="1">
        <v>0.57072610000000001</v>
      </c>
      <c r="EH108" s="1">
        <v>0.37047970000000002</v>
      </c>
      <c r="EI108" s="1">
        <v>0.30383320000000003</v>
      </c>
      <c r="EJ108" s="1">
        <v>0.35203810000000002</v>
      </c>
      <c r="EK108" s="1">
        <v>0.38860050000000002</v>
      </c>
      <c r="EL108" s="1">
        <v>0.45652549999999997</v>
      </c>
      <c r="EM108" s="1">
        <v>0.6208186</v>
      </c>
      <c r="EN108" s="1">
        <v>0.39576280000000003</v>
      </c>
      <c r="EO108" s="1">
        <v>0.27826139999999999</v>
      </c>
      <c r="EP108" s="1">
        <v>0.35618359999999999</v>
      </c>
      <c r="EQ108" s="1">
        <v>5.5462900000000002E-2</v>
      </c>
      <c r="ER108" s="1">
        <f t="shared" si="56"/>
        <v>0.74117996216216231</v>
      </c>
      <c r="ES108" s="1">
        <v>0.279719</v>
      </c>
      <c r="ET108" s="1">
        <v>0.25811869999999998</v>
      </c>
      <c r="EU108" s="1">
        <v>0.30085109999999998</v>
      </c>
      <c r="EV108" s="1">
        <v>0.23381060000000001</v>
      </c>
      <c r="EW108" s="1">
        <v>0.24415700000000001</v>
      </c>
      <c r="EX108" s="1">
        <v>0.41951169999999999</v>
      </c>
      <c r="EY108" s="1">
        <v>0.69322119999999998</v>
      </c>
      <c r="EZ108" s="1">
        <v>0.32571139999999998</v>
      </c>
      <c r="FA108" s="1">
        <v>0.27356849999999999</v>
      </c>
      <c r="FB108" s="1">
        <v>0.3084287</v>
      </c>
      <c r="FC108" s="1">
        <v>0.2574959</v>
      </c>
      <c r="FD108" s="1">
        <v>0.21694859999999999</v>
      </c>
      <c r="FE108" s="1">
        <v>0.2474326</v>
      </c>
      <c r="FF108" s="1">
        <v>0.3436709</v>
      </c>
      <c r="FG108" s="1">
        <v>0.19678029999999999</v>
      </c>
      <c r="FH108" s="1">
        <f t="shared" si="57"/>
        <v>0.30662841333333335</v>
      </c>
      <c r="FI108" s="1">
        <v>0.14648510000000001</v>
      </c>
      <c r="FJ108" s="1">
        <v>6.9101099999999999E-2</v>
      </c>
      <c r="FK108" s="1">
        <v>0.18159939999999999</v>
      </c>
      <c r="FL108" s="1">
        <v>0.14047290000000001</v>
      </c>
      <c r="FM108" s="1">
        <v>0.25041150000000001</v>
      </c>
      <c r="FN108" s="1">
        <v>0.17996100000000001</v>
      </c>
      <c r="FO108" s="1">
        <v>0.1098141</v>
      </c>
      <c r="FP108" s="1">
        <v>0.14070050000000001</v>
      </c>
      <c r="FQ108" s="1">
        <v>0</v>
      </c>
      <c r="FR108" s="1">
        <v>0.22810250000000001</v>
      </c>
      <c r="FS108" s="1">
        <v>0.2293065</v>
      </c>
      <c r="FT108" s="1">
        <v>0.22710620000000001</v>
      </c>
      <c r="FU108" s="1">
        <v>0.1055729</v>
      </c>
      <c r="FV108" s="1">
        <v>0</v>
      </c>
      <c r="FW108" s="1">
        <v>0.25913969999999997</v>
      </c>
      <c r="FX108" s="1">
        <v>9.3901700000000005E-2</v>
      </c>
      <c r="FY108" s="1">
        <v>0.1037365</v>
      </c>
      <c r="FZ108" s="1">
        <v>0.17947089999999999</v>
      </c>
      <c r="GA108" s="1">
        <v>0.2528762</v>
      </c>
      <c r="GB108" s="1">
        <v>3.40513E-2</v>
      </c>
      <c r="GC108" s="1">
        <v>2.0122899999999999E-2</v>
      </c>
      <c r="GD108" s="1">
        <f t="shared" si="58"/>
        <v>0.14056823333333335</v>
      </c>
      <c r="GE108" s="1">
        <v>0.2940082</v>
      </c>
      <c r="GF108" s="1">
        <v>2.9953199999999999E-2</v>
      </c>
      <c r="GG108" s="1">
        <v>0</v>
      </c>
      <c r="GH108" s="1">
        <v>0.1464086</v>
      </c>
      <c r="GI108" s="1">
        <v>7.9968600000000001E-2</v>
      </c>
      <c r="GJ108" s="1">
        <v>0.31653759999999997</v>
      </c>
      <c r="GK108" s="1">
        <v>0</v>
      </c>
      <c r="GL108" s="1">
        <v>0</v>
      </c>
      <c r="GM108" s="1">
        <v>0.1256978</v>
      </c>
      <c r="GN108" s="1">
        <v>0.1166599</v>
      </c>
      <c r="GO108" s="1">
        <v>0.13982420000000001</v>
      </c>
      <c r="GP108" s="1">
        <v>0</v>
      </c>
      <c r="GQ108" s="1">
        <v>0</v>
      </c>
      <c r="GR108" s="1">
        <v>3.7861300000000001E-2</v>
      </c>
      <c r="GS108" s="1">
        <f t="shared" si="59"/>
        <v>9.1922814285714291E-2</v>
      </c>
    </row>
    <row r="109" spans="1:201" x14ac:dyDescent="0.25">
      <c r="A109" s="1">
        <v>716.84899900000005</v>
      </c>
      <c r="B109" s="1">
        <v>0.877973</v>
      </c>
      <c r="C109" s="1">
        <v>1.1016821000000001</v>
      </c>
      <c r="D109" s="1">
        <v>1.2527108</v>
      </c>
      <c r="E109" s="1">
        <v>0.85992650000000004</v>
      </c>
      <c r="F109" s="1">
        <v>0.74291569999999996</v>
      </c>
      <c r="G109" s="1">
        <v>0.86349609999999999</v>
      </c>
      <c r="H109" s="1">
        <v>0.64147259999999995</v>
      </c>
      <c r="I109" s="1">
        <v>0.55445900000000004</v>
      </c>
      <c r="J109" s="1">
        <v>0.45017560000000001</v>
      </c>
      <c r="K109" s="1">
        <v>0.66295490000000001</v>
      </c>
      <c r="L109" s="1">
        <v>0.19156129999999999</v>
      </c>
      <c r="M109" s="1">
        <v>5.5494399999999999E-2</v>
      </c>
      <c r="N109" s="1">
        <v>0.1288627</v>
      </c>
      <c r="O109" s="1">
        <f t="shared" si="45"/>
        <v>0.64489882307692303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f t="shared" si="46"/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f t="shared" si="47"/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f t="shared" si="48"/>
        <v>0</v>
      </c>
      <c r="AZ109" s="1">
        <v>0</v>
      </c>
      <c r="BA109" s="1">
        <v>7.9349600000000006E-2</v>
      </c>
      <c r="BB109" s="1">
        <v>0.56968319999999995</v>
      </c>
      <c r="BC109" s="1">
        <v>0.3269108</v>
      </c>
      <c r="BD109" s="1">
        <v>0.41031299999999998</v>
      </c>
      <c r="BE109" s="1">
        <v>0.48244589999999998</v>
      </c>
      <c r="BF109" s="1">
        <v>0.31108940000000002</v>
      </c>
      <c r="BG109" s="1">
        <v>0.38778220000000002</v>
      </c>
      <c r="BH109" s="1">
        <v>0.3270556</v>
      </c>
      <c r="BI109" s="1">
        <v>0.93181999999999998</v>
      </c>
      <c r="BJ109" s="1">
        <v>0.34482469999999998</v>
      </c>
      <c r="BK109" s="1">
        <v>0.41393289999999999</v>
      </c>
      <c r="BL109" s="1">
        <v>0.90365209999999996</v>
      </c>
      <c r="BM109" s="1">
        <v>0.25858039999999999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f t="shared" si="49"/>
        <v>0.28737199000000002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f t="shared" si="50"/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2.4461E-2</v>
      </c>
      <c r="CF109" s="1">
        <v>0</v>
      </c>
      <c r="CG109" s="1">
        <v>0</v>
      </c>
      <c r="CH109" s="1">
        <v>9.2488500000000001E-2</v>
      </c>
      <c r="CI109" s="1">
        <v>9.2391100000000004E-2</v>
      </c>
      <c r="CJ109" s="1">
        <f t="shared" si="51"/>
        <v>2.3260066666666666E-2</v>
      </c>
      <c r="CK109" s="1">
        <v>9.8463200000000001E-2</v>
      </c>
      <c r="CL109" s="1">
        <v>3.0232499999999999E-2</v>
      </c>
      <c r="CM109" s="1">
        <v>0</v>
      </c>
      <c r="CN109" s="1">
        <v>3.5607600000000003E-2</v>
      </c>
      <c r="CO109" s="1">
        <v>5.5551499999999997E-2</v>
      </c>
      <c r="CP109" s="1">
        <v>6.5800399999999995E-2</v>
      </c>
      <c r="CQ109" s="1">
        <f t="shared" si="52"/>
        <v>4.7609199999999997E-2</v>
      </c>
      <c r="CR109" s="1">
        <v>3.7732E-3</v>
      </c>
      <c r="CS109" s="1">
        <v>0.15991620000000001</v>
      </c>
      <c r="CT109" s="1">
        <f t="shared" si="53"/>
        <v>8.1844700000000006E-2</v>
      </c>
      <c r="CU109" s="1">
        <v>0.36787740000000002</v>
      </c>
      <c r="CV109" s="1">
        <v>0.53244599999999997</v>
      </c>
      <c r="CW109" s="1">
        <v>0.85179910000000003</v>
      </c>
      <c r="CX109" s="1">
        <v>0.44594080000000003</v>
      </c>
      <c r="CY109" s="1">
        <v>0.50818229999999998</v>
      </c>
      <c r="CZ109" s="1">
        <v>0.97851560000000004</v>
      </c>
      <c r="DA109" s="1">
        <f t="shared" si="54"/>
        <v>0.61412686666666672</v>
      </c>
      <c r="DB109" s="1">
        <v>0.91214819999999996</v>
      </c>
      <c r="DC109" s="1">
        <v>1.2017779</v>
      </c>
      <c r="DD109" s="1">
        <v>0.62152929999999995</v>
      </c>
      <c r="DE109" s="1">
        <v>1.1277907</v>
      </c>
      <c r="DF109" s="1">
        <f t="shared" si="55"/>
        <v>0.96581152500000012</v>
      </c>
      <c r="DG109" s="1">
        <v>1.0751039</v>
      </c>
      <c r="DH109" s="1">
        <v>0.6447775</v>
      </c>
      <c r="DI109" s="1">
        <v>1.0107918</v>
      </c>
      <c r="DJ109" s="1">
        <v>0.92206889999999997</v>
      </c>
      <c r="DK109" s="1">
        <v>1.0156502999999999</v>
      </c>
      <c r="DL109" s="1">
        <v>1.0872135999999999</v>
      </c>
      <c r="DM109" s="1">
        <v>0.63030810000000004</v>
      </c>
      <c r="DN109" s="1">
        <v>0.8937659</v>
      </c>
      <c r="DO109" s="1">
        <v>0.6338201</v>
      </c>
      <c r="DP109" s="1">
        <v>0.72054300000000004</v>
      </c>
      <c r="DQ109" s="1">
        <v>0.50104409999999999</v>
      </c>
      <c r="DR109" s="1">
        <v>0.72929690000000003</v>
      </c>
      <c r="DS109" s="1">
        <v>0.49247220000000003</v>
      </c>
      <c r="DT109" s="1">
        <v>0.49621199999999999</v>
      </c>
      <c r="DU109" s="1">
        <v>0.54222479999999995</v>
      </c>
      <c r="DV109" s="1">
        <v>0.42279109999999998</v>
      </c>
      <c r="DW109" s="1">
        <v>0.22778860000000001</v>
      </c>
      <c r="DX109" s="1">
        <v>0.89981409999999995</v>
      </c>
      <c r="DY109" s="1">
        <v>0.46827299999999999</v>
      </c>
      <c r="DZ109" s="1">
        <v>0.62835859999999999</v>
      </c>
      <c r="EA109" s="1">
        <v>0.43017070000000002</v>
      </c>
      <c r="EB109" s="1">
        <v>0.60419069999999997</v>
      </c>
      <c r="EC109" s="1">
        <v>1.0220571000000001</v>
      </c>
      <c r="ED109" s="1">
        <v>0.58298329999999998</v>
      </c>
      <c r="EE109" s="1">
        <v>0.50439639999999997</v>
      </c>
      <c r="EF109" s="1">
        <v>0.39752989999999999</v>
      </c>
      <c r="EG109" s="1">
        <v>0.33192899999999997</v>
      </c>
      <c r="EH109" s="1">
        <v>0.2173081</v>
      </c>
      <c r="EI109" s="1">
        <v>0.16826849999999999</v>
      </c>
      <c r="EJ109" s="1">
        <v>0.14357010000000001</v>
      </c>
      <c r="EK109" s="1">
        <v>0.20720340000000001</v>
      </c>
      <c r="EL109" s="1">
        <v>0.290522</v>
      </c>
      <c r="EM109" s="1">
        <v>0.4347935</v>
      </c>
      <c r="EN109" s="1">
        <v>0.21259110000000001</v>
      </c>
      <c r="EO109" s="1">
        <v>0.1174997</v>
      </c>
      <c r="EP109" s="1">
        <v>0.15017130000000001</v>
      </c>
      <c r="EQ109" s="1">
        <v>2.06596E-2</v>
      </c>
      <c r="ER109" s="1">
        <f t="shared" si="56"/>
        <v>0.53724764594594598</v>
      </c>
      <c r="ES109" s="1">
        <v>0.1348567</v>
      </c>
      <c r="ET109" s="1">
        <v>0.1145162</v>
      </c>
      <c r="EU109" s="1">
        <v>0.15469069999999999</v>
      </c>
      <c r="EV109" s="1">
        <v>0.1127903</v>
      </c>
      <c r="EW109" s="1">
        <v>9.79159E-2</v>
      </c>
      <c r="EX109" s="1">
        <v>0.27720250000000002</v>
      </c>
      <c r="EY109" s="1">
        <v>0.55772860000000002</v>
      </c>
      <c r="EZ109" s="1">
        <v>0.21220310000000001</v>
      </c>
      <c r="FA109" s="1">
        <v>0.1609931</v>
      </c>
      <c r="FB109" s="1">
        <v>0.13782559999999999</v>
      </c>
      <c r="FC109" s="1">
        <v>0.1141467</v>
      </c>
      <c r="FD109" s="1">
        <v>8.86937E-2</v>
      </c>
      <c r="FE109" s="1">
        <v>0.14508850000000001</v>
      </c>
      <c r="FF109" s="1">
        <v>0.1507994</v>
      </c>
      <c r="FG109" s="1">
        <v>7.2215199999999993E-2</v>
      </c>
      <c r="FH109" s="1">
        <f t="shared" si="57"/>
        <v>0.16877774666666664</v>
      </c>
      <c r="FI109" s="1">
        <v>5.2598899999999997E-2</v>
      </c>
      <c r="FJ109" s="1">
        <v>2.1641400000000002E-2</v>
      </c>
      <c r="FK109" s="1">
        <v>5.7267899999999997E-2</v>
      </c>
      <c r="FL109" s="1">
        <v>5.0518300000000002E-2</v>
      </c>
      <c r="FM109" s="1">
        <v>0.10931879999999999</v>
      </c>
      <c r="FN109" s="1">
        <v>9.8445199999999997E-2</v>
      </c>
      <c r="FO109" s="1">
        <v>3.2517900000000002E-2</v>
      </c>
      <c r="FP109" s="1">
        <v>5.0986099999999999E-2</v>
      </c>
      <c r="FQ109" s="1">
        <v>0</v>
      </c>
      <c r="FR109" s="1">
        <v>0.1217172</v>
      </c>
      <c r="FS109" s="1">
        <v>9.5623200000000005E-2</v>
      </c>
      <c r="FT109" s="1">
        <v>9.3119499999999994E-2</v>
      </c>
      <c r="FU109" s="1">
        <v>4.2233300000000001E-2</v>
      </c>
      <c r="FV109" s="1">
        <v>0</v>
      </c>
      <c r="FW109" s="1">
        <v>0.1107881</v>
      </c>
      <c r="FX109" s="1">
        <v>3.7793199999999999E-2</v>
      </c>
      <c r="FY109" s="1">
        <v>2.75345E-2</v>
      </c>
      <c r="FZ109" s="1">
        <v>5.9058399999999997E-2</v>
      </c>
      <c r="GA109" s="1">
        <v>0.1081734</v>
      </c>
      <c r="GB109" s="1">
        <v>5.8027E-3</v>
      </c>
      <c r="GC109" s="1">
        <v>3.5186000000000002E-3</v>
      </c>
      <c r="GD109" s="1">
        <f t="shared" si="58"/>
        <v>5.6126504761904762E-2</v>
      </c>
      <c r="GE109" s="1">
        <v>0.17971619999999999</v>
      </c>
      <c r="GF109" s="1">
        <v>6.1187999999999998E-3</v>
      </c>
      <c r="GG109" s="1">
        <v>0</v>
      </c>
      <c r="GH109" s="1">
        <v>4.8031600000000001E-2</v>
      </c>
      <c r="GI109" s="1">
        <v>2.6821500000000002E-2</v>
      </c>
      <c r="GJ109" s="1">
        <v>0.1711193</v>
      </c>
      <c r="GK109" s="1">
        <v>0</v>
      </c>
      <c r="GL109" s="1">
        <v>0</v>
      </c>
      <c r="GM109" s="1">
        <v>6.0200299999999998E-2</v>
      </c>
      <c r="GN109" s="1">
        <v>3.1616100000000001E-2</v>
      </c>
      <c r="GO109" s="1">
        <v>4.8409899999999999E-2</v>
      </c>
      <c r="GP109" s="1">
        <v>0</v>
      </c>
      <c r="GQ109" s="1">
        <v>0</v>
      </c>
      <c r="GR109" s="1">
        <v>1.0536200000000001E-2</v>
      </c>
      <c r="GS109" s="1">
        <f t="shared" si="59"/>
        <v>4.1612135714285722E-2</v>
      </c>
    </row>
    <row r="110" spans="1:201" x14ac:dyDescent="0.25">
      <c r="A110" s="1">
        <v>786.93200679999995</v>
      </c>
      <c r="B110" s="1">
        <v>0.68935449999999998</v>
      </c>
      <c r="C110" s="1">
        <v>0.83159459999999996</v>
      </c>
      <c r="D110" s="1">
        <v>0.85326360000000001</v>
      </c>
      <c r="E110" s="1">
        <v>0.69244680000000003</v>
      </c>
      <c r="F110" s="1">
        <v>0.7150183</v>
      </c>
      <c r="G110" s="1">
        <v>0.8699036</v>
      </c>
      <c r="H110" s="1">
        <v>0.56440789999999996</v>
      </c>
      <c r="I110" s="1">
        <v>0.40090559999999997</v>
      </c>
      <c r="J110" s="1">
        <v>0.35842659999999998</v>
      </c>
      <c r="K110" s="1">
        <v>0.54945529999999998</v>
      </c>
      <c r="L110" s="1">
        <v>8.7401699999999999E-2</v>
      </c>
      <c r="M110" s="1">
        <v>3.4687000000000003E-2</v>
      </c>
      <c r="N110" s="1">
        <v>6.5864300000000001E-2</v>
      </c>
      <c r="O110" s="1">
        <f t="shared" si="45"/>
        <v>0.51636383076923076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f t="shared" si="46"/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f t="shared" si="47"/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f t="shared" si="48"/>
        <v>0</v>
      </c>
      <c r="AZ110" s="1">
        <v>0</v>
      </c>
      <c r="BA110" s="1">
        <v>2.6384299999999999E-2</v>
      </c>
      <c r="BB110" s="1">
        <v>0.44861420000000002</v>
      </c>
      <c r="BC110" s="1">
        <v>0.23285069999999999</v>
      </c>
      <c r="BD110" s="1">
        <v>0.31286009999999997</v>
      </c>
      <c r="BE110" s="1">
        <v>0.30716599999999999</v>
      </c>
      <c r="BF110" s="1">
        <v>0.19715440000000001</v>
      </c>
      <c r="BG110" s="1">
        <v>0.28909669999999998</v>
      </c>
      <c r="BH110" s="1">
        <v>0.23396600000000001</v>
      </c>
      <c r="BI110" s="1">
        <v>0.65636969999999994</v>
      </c>
      <c r="BJ110" s="1">
        <v>0.19587679999999999</v>
      </c>
      <c r="BK110" s="1">
        <v>0.3407694</v>
      </c>
      <c r="BL110" s="1">
        <v>0.81044479999999997</v>
      </c>
      <c r="BM110" s="1">
        <v>0.1607703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f t="shared" si="49"/>
        <v>0.21061617000000005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f t="shared" si="50"/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3.9858000000000003E-3</v>
      </c>
      <c r="CF110" s="1">
        <v>0</v>
      </c>
      <c r="CG110" s="1">
        <v>0</v>
      </c>
      <c r="CH110" s="1">
        <v>8.0449800000000002E-2</v>
      </c>
      <c r="CI110" s="1">
        <v>1.76715E-2</v>
      </c>
      <c r="CJ110" s="1">
        <f t="shared" si="51"/>
        <v>1.1345233333333335E-2</v>
      </c>
      <c r="CK110" s="1">
        <v>2.0539499999999999E-2</v>
      </c>
      <c r="CL110" s="1">
        <v>4.7504000000000001E-3</v>
      </c>
      <c r="CM110" s="1">
        <v>0</v>
      </c>
      <c r="CN110" s="1">
        <v>6.9985999999999998E-3</v>
      </c>
      <c r="CO110" s="1">
        <v>1.0105899999999999E-2</v>
      </c>
      <c r="CP110" s="1">
        <v>2.8461699999999999E-2</v>
      </c>
      <c r="CQ110" s="1">
        <f t="shared" si="52"/>
        <v>1.1809350000000001E-2</v>
      </c>
      <c r="CR110" s="4">
        <v>1.8128843999999999E-4</v>
      </c>
      <c r="CS110" s="1">
        <v>3.5177800000000002E-2</v>
      </c>
      <c r="CT110" s="1">
        <f t="shared" si="53"/>
        <v>1.7679544220000003E-2</v>
      </c>
      <c r="CU110" s="1">
        <v>0.28831810000000002</v>
      </c>
      <c r="CV110" s="1">
        <v>0.45826899999999998</v>
      </c>
      <c r="CW110" s="1">
        <v>0.7284446</v>
      </c>
      <c r="CX110" s="1">
        <v>0.28803810000000002</v>
      </c>
      <c r="CY110" s="1">
        <v>0.327177</v>
      </c>
      <c r="CZ110" s="1">
        <v>0.89918520000000002</v>
      </c>
      <c r="DA110" s="1">
        <f t="shared" si="54"/>
        <v>0.49823866666666666</v>
      </c>
      <c r="DB110" s="1">
        <v>0.7434267</v>
      </c>
      <c r="DC110" s="1">
        <v>1.1171376</v>
      </c>
      <c r="DD110" s="1">
        <v>0.45724229999999999</v>
      </c>
      <c r="DE110" s="1">
        <v>0.9210488</v>
      </c>
      <c r="DF110" s="1">
        <f t="shared" si="55"/>
        <v>0.80971384999999996</v>
      </c>
      <c r="DG110" s="1">
        <v>0.96217649999999999</v>
      </c>
      <c r="DH110" s="1">
        <v>0.4656671</v>
      </c>
      <c r="DI110" s="1">
        <v>0.82362250000000004</v>
      </c>
      <c r="DJ110" s="1">
        <v>0.76644670000000004</v>
      </c>
      <c r="DK110" s="1">
        <v>0.78025279999999997</v>
      </c>
      <c r="DL110" s="1">
        <v>0.87508300000000006</v>
      </c>
      <c r="DM110" s="1">
        <v>0.47026469999999998</v>
      </c>
      <c r="DN110" s="1">
        <v>0.70111259999999997</v>
      </c>
      <c r="DO110" s="1">
        <v>0.53519479999999997</v>
      </c>
      <c r="DP110" s="1">
        <v>0.56655250000000001</v>
      </c>
      <c r="DQ110" s="1">
        <v>0.39662940000000002</v>
      </c>
      <c r="DR110" s="1">
        <v>0.56079069999999998</v>
      </c>
      <c r="DS110" s="1">
        <v>0.31406390000000001</v>
      </c>
      <c r="DT110" s="1">
        <v>0.4033157</v>
      </c>
      <c r="DU110" s="1">
        <v>0.355993</v>
      </c>
      <c r="DV110" s="1">
        <v>0.27983029999999998</v>
      </c>
      <c r="DW110" s="1">
        <v>0.15514259999999999</v>
      </c>
      <c r="DX110" s="1">
        <v>0.67978729999999998</v>
      </c>
      <c r="DY110" s="1">
        <v>0.30283739999999998</v>
      </c>
      <c r="DZ110" s="1">
        <v>0.36966739999999998</v>
      </c>
      <c r="EA110" s="1">
        <v>0.31289630000000002</v>
      </c>
      <c r="EB110" s="1">
        <v>0.4413976</v>
      </c>
      <c r="EC110" s="1">
        <v>0.88151889999999999</v>
      </c>
      <c r="ED110" s="1">
        <v>0.43570690000000001</v>
      </c>
      <c r="EE110" s="1">
        <v>0.27631169999999999</v>
      </c>
      <c r="EF110" s="1">
        <v>0.22084989999999999</v>
      </c>
      <c r="EG110" s="1">
        <v>0.16977220000000001</v>
      </c>
      <c r="EH110" s="1">
        <v>0.1076536</v>
      </c>
      <c r="EI110" s="1">
        <v>7.7937900000000004E-2</v>
      </c>
      <c r="EJ110" s="1">
        <v>2.8982999999999998E-2</v>
      </c>
      <c r="EK110" s="1">
        <v>0.1011446</v>
      </c>
      <c r="EL110" s="1">
        <v>0.17181399999999999</v>
      </c>
      <c r="EM110" s="1">
        <v>0.3020254</v>
      </c>
      <c r="EN110" s="1">
        <v>0.1027193</v>
      </c>
      <c r="EO110" s="1">
        <v>2.4714799999999999E-2</v>
      </c>
      <c r="EP110" s="1">
        <v>3.13101E-2</v>
      </c>
      <c r="EQ110" s="1">
        <v>3.7845999999999999E-3</v>
      </c>
      <c r="ER110" s="1">
        <f t="shared" si="56"/>
        <v>0.39067491081081085</v>
      </c>
      <c r="ES110" s="1">
        <v>3.0706500000000001E-2</v>
      </c>
      <c r="ET110" s="1">
        <v>4.0627299999999998E-2</v>
      </c>
      <c r="EU110" s="1">
        <v>6.8202499999999999E-2</v>
      </c>
      <c r="EV110" s="1">
        <v>4.7736000000000001E-2</v>
      </c>
      <c r="EW110" s="1">
        <v>2.0024699999999999E-2</v>
      </c>
      <c r="EX110" s="1">
        <v>0.17536769999999999</v>
      </c>
      <c r="EY110" s="1">
        <v>0.41587449999999998</v>
      </c>
      <c r="EZ110" s="1">
        <v>0.1406269</v>
      </c>
      <c r="FA110" s="1">
        <v>9.1159400000000002E-2</v>
      </c>
      <c r="FB110" s="1">
        <v>2.9508900000000001E-2</v>
      </c>
      <c r="FC110" s="1">
        <v>4.2947699999999998E-2</v>
      </c>
      <c r="FD110" s="1">
        <v>1.7715100000000001E-2</v>
      </c>
      <c r="FE110" s="1">
        <v>9.0520299999999998E-2</v>
      </c>
      <c r="FF110" s="1">
        <v>3.2110300000000001E-2</v>
      </c>
      <c r="FG110" s="1">
        <v>1.3305600000000001E-2</v>
      </c>
      <c r="FH110" s="1">
        <f t="shared" si="57"/>
        <v>8.3762226666666675E-2</v>
      </c>
      <c r="FI110" s="1">
        <v>1.5867900000000001E-2</v>
      </c>
      <c r="FJ110" s="1">
        <v>3.4612000000000002E-3</v>
      </c>
      <c r="FK110" s="1">
        <v>9.2063000000000006E-3</v>
      </c>
      <c r="FL110" s="1">
        <v>9.2461999999999996E-3</v>
      </c>
      <c r="FM110" s="1">
        <v>2.5683000000000001E-2</v>
      </c>
      <c r="FN110" s="1">
        <v>6.3006800000000002E-2</v>
      </c>
      <c r="FO110" s="1">
        <v>4.8824000000000003E-3</v>
      </c>
      <c r="FP110" s="1">
        <v>1.7637199999999999E-2</v>
      </c>
      <c r="FQ110" s="1">
        <v>0</v>
      </c>
      <c r="FR110" s="1">
        <v>6.35598E-2</v>
      </c>
      <c r="FS110" s="1">
        <v>1.9357699999999999E-2</v>
      </c>
      <c r="FT110" s="1">
        <v>1.89257E-2</v>
      </c>
      <c r="FU110" s="1">
        <v>8.5077999999999994E-3</v>
      </c>
      <c r="FV110" s="1">
        <v>0</v>
      </c>
      <c r="FW110" s="1">
        <v>2.2874200000000001E-2</v>
      </c>
      <c r="FX110" s="1">
        <v>7.6277000000000003E-3</v>
      </c>
      <c r="FY110" s="1">
        <v>3.7173000000000002E-3</v>
      </c>
      <c r="FZ110" s="1">
        <v>9.7666000000000003E-3</v>
      </c>
      <c r="GA110" s="1">
        <v>2.2300400000000001E-2</v>
      </c>
      <c r="GB110" s="4">
        <v>3.7404294999999999E-4</v>
      </c>
      <c r="GC110" s="4">
        <v>2.4962009E-4</v>
      </c>
      <c r="GD110" s="1">
        <f t="shared" si="58"/>
        <v>1.5535803001904764E-2</v>
      </c>
      <c r="GE110" s="1">
        <v>0.12597120000000001</v>
      </c>
      <c r="GF110" s="1">
        <v>5.1550000000000001E-4</v>
      </c>
      <c r="GG110" s="1">
        <v>0</v>
      </c>
      <c r="GH110" s="1">
        <v>8.1756999999999993E-3</v>
      </c>
      <c r="GI110" s="1">
        <v>4.6343000000000001E-3</v>
      </c>
      <c r="GJ110" s="1">
        <v>6.6879999999999995E-2</v>
      </c>
      <c r="GK110" s="1">
        <v>0</v>
      </c>
      <c r="GL110" s="1">
        <v>0</v>
      </c>
      <c r="GM110" s="1">
        <v>1.77381E-2</v>
      </c>
      <c r="GN110" s="1">
        <v>4.2598999999999996E-3</v>
      </c>
      <c r="GO110" s="1">
        <v>8.4983999999999997E-3</v>
      </c>
      <c r="GP110" s="1">
        <v>0</v>
      </c>
      <c r="GQ110" s="1">
        <v>0</v>
      </c>
      <c r="GR110" s="1">
        <v>1.4035E-3</v>
      </c>
      <c r="GS110" s="1">
        <f t="shared" si="59"/>
        <v>1.700547142857143E-2</v>
      </c>
    </row>
    <row r="111" spans="1:201" x14ac:dyDescent="0.25">
      <c r="A111" s="1">
        <v>863.86602779999998</v>
      </c>
      <c r="B111" s="1">
        <v>0.56409880000000001</v>
      </c>
      <c r="C111" s="1">
        <v>0.59607860000000001</v>
      </c>
      <c r="D111" s="1">
        <v>0.51868049999999999</v>
      </c>
      <c r="E111" s="1">
        <v>0.57027000000000005</v>
      </c>
      <c r="F111" s="1">
        <v>0.69155370000000005</v>
      </c>
      <c r="G111" s="1">
        <v>0.92597410000000002</v>
      </c>
      <c r="H111" s="1">
        <v>0.55589869999999997</v>
      </c>
      <c r="I111" s="1">
        <v>0.30243310000000001</v>
      </c>
      <c r="J111" s="1">
        <v>0.32240950000000002</v>
      </c>
      <c r="K111" s="1">
        <v>0.50979730000000001</v>
      </c>
      <c r="L111" s="1">
        <v>4.0366100000000002E-2</v>
      </c>
      <c r="M111" s="1">
        <v>4.20957E-2</v>
      </c>
      <c r="N111" s="1">
        <v>2.8071700000000002E-2</v>
      </c>
      <c r="O111" s="1">
        <f t="shared" si="45"/>
        <v>0.4359790615384615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f t="shared" si="46"/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f t="shared" si="47"/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f t="shared" si="48"/>
        <v>0</v>
      </c>
      <c r="AZ111" s="1">
        <v>0</v>
      </c>
      <c r="BA111" s="1">
        <v>5.7391999999999999E-3</v>
      </c>
      <c r="BB111" s="1">
        <v>0.34324690000000002</v>
      </c>
      <c r="BC111" s="1">
        <v>0.1827365</v>
      </c>
      <c r="BD111" s="1">
        <v>0.27308860000000001</v>
      </c>
      <c r="BE111" s="1">
        <v>0.2034774</v>
      </c>
      <c r="BF111" s="1">
        <v>0.1194288</v>
      </c>
      <c r="BG111" s="1">
        <v>0.2482858</v>
      </c>
      <c r="BH111" s="1">
        <v>0.21320710000000001</v>
      </c>
      <c r="BI111" s="1">
        <v>0.49358410000000003</v>
      </c>
      <c r="BJ111" s="1">
        <v>0.1247658</v>
      </c>
      <c r="BK111" s="1">
        <v>0.32667249999999998</v>
      </c>
      <c r="BL111" s="1">
        <v>0.74469010000000002</v>
      </c>
      <c r="BM111" s="1">
        <v>0.12052880000000001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f t="shared" si="49"/>
        <v>0.16997258000000001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f t="shared" si="50"/>
        <v>0</v>
      </c>
      <c r="CA111" s="1">
        <v>0</v>
      </c>
      <c r="CB111" s="1">
        <v>0</v>
      </c>
      <c r="CC111" s="1">
        <v>0</v>
      </c>
      <c r="CD111" s="1">
        <v>0</v>
      </c>
      <c r="CE111" s="4">
        <v>2.6708759999999999E-4</v>
      </c>
      <c r="CF111" s="1">
        <v>0</v>
      </c>
      <c r="CG111" s="1">
        <v>0</v>
      </c>
      <c r="CH111" s="1">
        <v>9.4724299999999997E-2</v>
      </c>
      <c r="CI111" s="1">
        <v>1.3575E-3</v>
      </c>
      <c r="CJ111" s="1">
        <f t="shared" si="51"/>
        <v>1.0705431955555554E-2</v>
      </c>
      <c r="CK111" s="1">
        <v>1.7745E-3</v>
      </c>
      <c r="CL111" s="4">
        <v>2.4003604999999999E-4</v>
      </c>
      <c r="CM111" s="1">
        <v>0</v>
      </c>
      <c r="CN111" s="1">
        <v>6.0590000000000004E-4</v>
      </c>
      <c r="CO111" s="1">
        <v>7.4520000000000001E-4</v>
      </c>
      <c r="CP111" s="1">
        <v>1.06926E-2</v>
      </c>
      <c r="CQ111" s="1">
        <f t="shared" si="52"/>
        <v>2.3430393416666666E-3</v>
      </c>
      <c r="CR111" s="1">
        <v>0</v>
      </c>
      <c r="CS111" s="1">
        <v>3.2569999999999999E-3</v>
      </c>
      <c r="CT111" s="1">
        <f t="shared" si="53"/>
        <v>1.6285E-3</v>
      </c>
      <c r="CU111" s="1">
        <v>0.26898169999999999</v>
      </c>
      <c r="CV111" s="1">
        <v>0.41244890000000001</v>
      </c>
      <c r="CW111" s="1">
        <v>0.58081559999999999</v>
      </c>
      <c r="CX111" s="1">
        <v>0.1965546</v>
      </c>
      <c r="CY111" s="1">
        <v>0.23593220000000001</v>
      </c>
      <c r="CZ111" s="1">
        <v>0.87045059999999996</v>
      </c>
      <c r="DA111" s="1">
        <f t="shared" si="54"/>
        <v>0.42753059999999993</v>
      </c>
      <c r="DB111" s="1">
        <v>0.62638510000000003</v>
      </c>
      <c r="DC111" s="1">
        <v>1.0939057999999999</v>
      </c>
      <c r="DD111" s="1">
        <v>0.37453639999999999</v>
      </c>
      <c r="DE111" s="1">
        <v>0.78368389999999999</v>
      </c>
      <c r="DF111" s="1">
        <f t="shared" si="55"/>
        <v>0.71962780000000004</v>
      </c>
      <c r="DG111" s="1">
        <v>0.89533819999999997</v>
      </c>
      <c r="DH111" s="1">
        <v>0.3589658</v>
      </c>
      <c r="DI111" s="1">
        <v>0.69701760000000001</v>
      </c>
      <c r="DJ111" s="1">
        <v>0.68711580000000005</v>
      </c>
      <c r="DK111" s="1">
        <v>0.63017699999999999</v>
      </c>
      <c r="DL111" s="1">
        <v>0.70214829999999995</v>
      </c>
      <c r="DM111" s="1">
        <v>0.38036579999999998</v>
      </c>
      <c r="DN111" s="1">
        <v>0.58809670000000003</v>
      </c>
      <c r="DO111" s="1">
        <v>0.51415100000000002</v>
      </c>
      <c r="DP111" s="1">
        <v>0.4920235</v>
      </c>
      <c r="DQ111" s="1">
        <v>0.34665990000000002</v>
      </c>
      <c r="DR111" s="1">
        <v>0.4731669</v>
      </c>
      <c r="DS111" s="1">
        <v>0.22806979999999999</v>
      </c>
      <c r="DT111" s="1">
        <v>0.39260210000000001</v>
      </c>
      <c r="DU111" s="1">
        <v>0.25733889999999998</v>
      </c>
      <c r="DV111" s="1">
        <v>0.2325528</v>
      </c>
      <c r="DW111" s="1">
        <v>0.15876489999999999</v>
      </c>
      <c r="DX111" s="1">
        <v>0.54897929999999995</v>
      </c>
      <c r="DY111" s="1">
        <v>0.22689100000000001</v>
      </c>
      <c r="DZ111" s="1">
        <v>0.19961019999999999</v>
      </c>
      <c r="EA111" s="1">
        <v>0.22261069999999999</v>
      </c>
      <c r="EB111" s="1">
        <v>0.33043430000000001</v>
      </c>
      <c r="EC111" s="1">
        <v>0.83838769999999996</v>
      </c>
      <c r="ED111" s="1">
        <v>0.35219460000000002</v>
      </c>
      <c r="EE111" s="1">
        <v>0.1111478</v>
      </c>
      <c r="EF111" s="1">
        <v>9.4997300000000007E-2</v>
      </c>
      <c r="EG111" s="1">
        <v>0.1268222</v>
      </c>
      <c r="EH111" s="1">
        <v>7.2038400000000002E-2</v>
      </c>
      <c r="EI111" s="1">
        <v>2.6497799999999998E-2</v>
      </c>
      <c r="EJ111" s="1">
        <v>2.4827E-3</v>
      </c>
      <c r="EK111" s="1">
        <v>7.9390199999999994E-2</v>
      </c>
      <c r="EL111" s="1">
        <v>0.11177769999999999</v>
      </c>
      <c r="EM111" s="1">
        <v>0.25887290000000002</v>
      </c>
      <c r="EN111" s="1">
        <v>6.3528000000000001E-2</v>
      </c>
      <c r="EO111" s="1">
        <v>2.2461999999999998E-3</v>
      </c>
      <c r="EP111" s="1">
        <v>2.7674000000000002E-3</v>
      </c>
      <c r="EQ111" s="4">
        <v>2.6041155999999998E-4</v>
      </c>
      <c r="ER111" s="1">
        <f t="shared" si="56"/>
        <v>0.31639167058270262</v>
      </c>
      <c r="ES111" s="1">
        <v>2.9978000000000001E-3</v>
      </c>
      <c r="ET111" s="1">
        <v>1.81301E-2</v>
      </c>
      <c r="EU111" s="1">
        <v>3.9187399999999997E-2</v>
      </c>
      <c r="EV111" s="1">
        <v>2.7202199999999999E-2</v>
      </c>
      <c r="EW111" s="1">
        <v>1.7432000000000001E-3</v>
      </c>
      <c r="EX111" s="1">
        <v>0.12682950000000001</v>
      </c>
      <c r="EY111" s="1">
        <v>0.30892140000000001</v>
      </c>
      <c r="EZ111" s="1">
        <v>0.1168684</v>
      </c>
      <c r="FA111" s="1">
        <v>6.5464499999999995E-2</v>
      </c>
      <c r="FB111" s="1">
        <v>2.6518000000000002E-3</v>
      </c>
      <c r="FC111" s="1">
        <v>3.11735E-2</v>
      </c>
      <c r="FD111" s="1">
        <v>1.4352E-3</v>
      </c>
      <c r="FE111" s="1">
        <v>7.6649099999999998E-2</v>
      </c>
      <c r="FF111" s="1">
        <v>2.8641999999999999E-3</v>
      </c>
      <c r="FG111" s="1">
        <v>9.6980000000000005E-4</v>
      </c>
      <c r="FH111" s="1">
        <f t="shared" si="57"/>
        <v>5.4872539999999997E-2</v>
      </c>
      <c r="FI111" s="1">
        <v>1.01659E-2</v>
      </c>
      <c r="FJ111" s="4">
        <v>2.1415135E-4</v>
      </c>
      <c r="FK111" s="1">
        <v>5.3120000000000001E-4</v>
      </c>
      <c r="FL111" s="1">
        <v>6.8519999999999996E-4</v>
      </c>
      <c r="FM111" s="1">
        <v>2.8283000000000002E-3</v>
      </c>
      <c r="FN111" s="1">
        <v>6.7983299999999997E-2</v>
      </c>
      <c r="FO111" s="4">
        <v>2.4966461999999999E-4</v>
      </c>
      <c r="FP111" s="1">
        <v>1.6936400000000001E-2</v>
      </c>
      <c r="FQ111" s="1">
        <v>0</v>
      </c>
      <c r="FR111" s="1">
        <v>4.8011400000000003E-2</v>
      </c>
      <c r="FS111" s="1">
        <v>1.6035000000000001E-3</v>
      </c>
      <c r="FT111" s="1">
        <v>1.6259E-3</v>
      </c>
      <c r="FU111" s="1">
        <v>7.1440000000000002E-4</v>
      </c>
      <c r="FV111" s="1">
        <v>0</v>
      </c>
      <c r="FW111" s="1">
        <v>1.9357000000000001E-3</v>
      </c>
      <c r="FX111" s="1">
        <v>6.6100000000000002E-4</v>
      </c>
      <c r="FY111" s="4">
        <v>1.6159038999999999E-4</v>
      </c>
      <c r="FZ111" s="1">
        <v>5.8469999999999996E-4</v>
      </c>
      <c r="GA111" s="1">
        <v>1.8877E-3</v>
      </c>
      <c r="GB111" s="1">
        <v>0</v>
      </c>
      <c r="GC111" s="1">
        <v>0</v>
      </c>
      <c r="GD111" s="1">
        <f t="shared" si="58"/>
        <v>7.4657145885714303E-3</v>
      </c>
      <c r="GE111" s="1">
        <v>0.13723440000000001</v>
      </c>
      <c r="GF111" s="1">
        <v>0</v>
      </c>
      <c r="GG111" s="1">
        <v>0</v>
      </c>
      <c r="GH111" s="1">
        <v>5.5250000000000004E-4</v>
      </c>
      <c r="GI111" s="4">
        <v>3.2430113000000001E-4</v>
      </c>
      <c r="GJ111" s="1">
        <v>3.26713E-2</v>
      </c>
      <c r="GK111" s="1">
        <v>0</v>
      </c>
      <c r="GL111" s="1">
        <v>0</v>
      </c>
      <c r="GM111" s="1">
        <v>2.5571999999999999E-3</v>
      </c>
      <c r="GN111" s="4">
        <v>1.7460746E-4</v>
      </c>
      <c r="GO111" s="1">
        <v>5.7830000000000002E-4</v>
      </c>
      <c r="GP111" s="1">
        <v>0</v>
      </c>
      <c r="GQ111" s="1">
        <v>0</v>
      </c>
      <c r="GR111" s="4">
        <v>3.42938E-5</v>
      </c>
      <c r="GS111" s="1">
        <f t="shared" si="59"/>
        <v>1.2437635885000005E-2</v>
      </c>
    </row>
    <row r="112" spans="1:201" x14ac:dyDescent="0.25">
      <c r="A112" s="1">
        <v>948.32202150000001</v>
      </c>
      <c r="B112" s="1">
        <v>0.5083588</v>
      </c>
      <c r="C112" s="1">
        <v>0.41166960000000002</v>
      </c>
      <c r="D112" s="1">
        <v>0.26793610000000001</v>
      </c>
      <c r="E112" s="1">
        <v>0.51019110000000001</v>
      </c>
      <c r="F112" s="1">
        <v>0.66283020000000004</v>
      </c>
      <c r="G112" s="1">
        <v>1.0089474</v>
      </c>
      <c r="H112" s="1">
        <v>0.59863500000000003</v>
      </c>
      <c r="I112" s="1">
        <v>0.24014859999999999</v>
      </c>
      <c r="J112" s="1">
        <v>0.29168070000000001</v>
      </c>
      <c r="K112" s="1">
        <v>0.50492029999999999</v>
      </c>
      <c r="L112" s="1">
        <v>1.7680999999999999E-2</v>
      </c>
      <c r="M112" s="1">
        <v>4.5902699999999998E-2</v>
      </c>
      <c r="N112" s="1">
        <v>6.2718000000000001E-3</v>
      </c>
      <c r="O112" s="1">
        <f t="shared" si="45"/>
        <v>0.39039794615384615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f t="shared" si="46"/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f t="shared" si="47"/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f t="shared" si="48"/>
        <v>0</v>
      </c>
      <c r="AZ112" s="1">
        <v>0</v>
      </c>
      <c r="BA112" s="1">
        <v>6.669E-4</v>
      </c>
      <c r="BB112" s="1">
        <v>0.25450689999999998</v>
      </c>
      <c r="BC112" s="1">
        <v>0.13897180000000001</v>
      </c>
      <c r="BD112" s="1">
        <v>0.23442879999999999</v>
      </c>
      <c r="BE112" s="1">
        <v>0.16175220000000001</v>
      </c>
      <c r="BF112" s="1">
        <v>7.2938699999999995E-2</v>
      </c>
      <c r="BG112" s="1">
        <v>0.25544210000000001</v>
      </c>
      <c r="BH112" s="1">
        <v>0.24238229999999999</v>
      </c>
      <c r="BI112" s="1">
        <v>0.4258111</v>
      </c>
      <c r="BJ112" s="1">
        <v>0.12238449999999999</v>
      </c>
      <c r="BK112" s="1">
        <v>0.31751620000000003</v>
      </c>
      <c r="BL112" s="1">
        <v>0.69676070000000001</v>
      </c>
      <c r="BM112" s="1">
        <v>0.112959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f t="shared" si="49"/>
        <v>0.15182605999999998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f t="shared" si="50"/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9.1603900000000002E-2</v>
      </c>
      <c r="CI112" s="1">
        <v>0</v>
      </c>
      <c r="CJ112" s="1">
        <f t="shared" si="51"/>
        <v>1.0178211111111111E-2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2.1944999999999998E-3</v>
      </c>
      <c r="CQ112" s="1">
        <f t="shared" si="52"/>
        <v>3.6574999999999997E-4</v>
      </c>
      <c r="CR112" s="1">
        <v>0</v>
      </c>
      <c r="CS112" s="1">
        <v>0</v>
      </c>
      <c r="CT112" s="1">
        <f t="shared" si="53"/>
        <v>0</v>
      </c>
      <c r="CU112" s="1">
        <v>0.26834039999999998</v>
      </c>
      <c r="CV112" s="1">
        <v>0.38153239999999999</v>
      </c>
      <c r="CW112" s="1">
        <v>0.37271650000000001</v>
      </c>
      <c r="CX112" s="1">
        <v>0.17351710000000001</v>
      </c>
      <c r="CY112" s="1">
        <v>0.22576370000000001</v>
      </c>
      <c r="CZ112" s="1">
        <v>0.88914300000000002</v>
      </c>
      <c r="DA112" s="1">
        <f t="shared" si="54"/>
        <v>0.38516885000000006</v>
      </c>
      <c r="DB112" s="1">
        <v>0.55455650000000001</v>
      </c>
      <c r="DC112" s="1">
        <v>1.1033261999999999</v>
      </c>
      <c r="DD112" s="1">
        <v>0.3034115</v>
      </c>
      <c r="DE112" s="1">
        <v>0.72162890000000002</v>
      </c>
      <c r="DF112" s="1">
        <f t="shared" si="55"/>
        <v>0.670730775</v>
      </c>
      <c r="DG112" s="1">
        <v>0.87612350000000006</v>
      </c>
      <c r="DH112" s="1">
        <v>0.28882720000000001</v>
      </c>
      <c r="DI112" s="1">
        <v>0.6430979</v>
      </c>
      <c r="DJ112" s="1">
        <v>0.68155639999999995</v>
      </c>
      <c r="DK112" s="1">
        <v>0.57027879999999997</v>
      </c>
      <c r="DL112" s="1">
        <v>0.60395600000000005</v>
      </c>
      <c r="DM112" s="1">
        <v>0.34735159999999998</v>
      </c>
      <c r="DN112" s="1">
        <v>0.5445487</v>
      </c>
      <c r="DO112" s="1">
        <v>0.54100729999999997</v>
      </c>
      <c r="DP112" s="1">
        <v>0.45746369999999997</v>
      </c>
      <c r="DQ112" s="1">
        <v>0.34173969999999998</v>
      </c>
      <c r="DR112" s="1">
        <v>0.46100010000000002</v>
      </c>
      <c r="DS112" s="1">
        <v>0.2134028</v>
      </c>
      <c r="DT112" s="1">
        <v>0.43465670000000001</v>
      </c>
      <c r="DU112" s="1">
        <v>0.22572819999999999</v>
      </c>
      <c r="DV112" s="1">
        <v>0.2319311</v>
      </c>
      <c r="DW112" s="1">
        <v>0.14834349999999999</v>
      </c>
      <c r="DX112" s="1">
        <v>0.50022909999999998</v>
      </c>
      <c r="DY112" s="1">
        <v>0.1914438</v>
      </c>
      <c r="DZ112" s="1">
        <v>0.11728089999999999</v>
      </c>
      <c r="EA112" s="1">
        <v>0.14896229999999999</v>
      </c>
      <c r="EB112" s="1">
        <v>0.21751029999999999</v>
      </c>
      <c r="EC112" s="1">
        <v>0.88848919999999998</v>
      </c>
      <c r="ED112" s="1">
        <v>0.31426130000000002</v>
      </c>
      <c r="EE112" s="1">
        <v>2.8447799999999999E-2</v>
      </c>
      <c r="EF112" s="1">
        <v>2.0476899999999999E-2</v>
      </c>
      <c r="EG112" s="1">
        <v>0.13921069999999999</v>
      </c>
      <c r="EH112" s="1">
        <v>7.0926100000000006E-2</v>
      </c>
      <c r="EI112" s="1">
        <v>4.6801000000000004E-3</v>
      </c>
      <c r="EJ112" s="1">
        <v>0</v>
      </c>
      <c r="EK112" s="1">
        <v>7.2339500000000001E-2</v>
      </c>
      <c r="EL112" s="1">
        <v>7.2536299999999998E-2</v>
      </c>
      <c r="EM112" s="1">
        <v>0.2417607</v>
      </c>
      <c r="EN112" s="1">
        <v>4.0061100000000002E-2</v>
      </c>
      <c r="EO112" s="1">
        <v>0</v>
      </c>
      <c r="EP112" s="1">
        <v>0</v>
      </c>
      <c r="EQ112" s="1">
        <v>0</v>
      </c>
      <c r="ER112" s="1">
        <f t="shared" si="56"/>
        <v>0.28863862972972976</v>
      </c>
      <c r="ES112" s="1">
        <v>0</v>
      </c>
      <c r="ET112" s="1">
        <v>1.1952900000000001E-2</v>
      </c>
      <c r="EU112" s="1">
        <v>2.7868400000000002E-2</v>
      </c>
      <c r="EV112" s="1">
        <v>1.90028E-2</v>
      </c>
      <c r="EW112" s="4">
        <v>1.7344588E-5</v>
      </c>
      <c r="EX112" s="1">
        <v>0.1053154</v>
      </c>
      <c r="EY112" s="1">
        <v>0.25165670000000001</v>
      </c>
      <c r="EZ112" s="1">
        <v>0.1152063</v>
      </c>
      <c r="FA112" s="1">
        <v>4.7868000000000001E-2</v>
      </c>
      <c r="FB112" s="1">
        <v>0</v>
      </c>
      <c r="FC112" s="1">
        <v>3.0780600000000002E-2</v>
      </c>
      <c r="FD112" s="1">
        <v>0</v>
      </c>
      <c r="FE112" s="1">
        <v>6.5212599999999996E-2</v>
      </c>
      <c r="FF112" s="1">
        <v>0</v>
      </c>
      <c r="FG112" s="1">
        <v>0</v>
      </c>
      <c r="FH112" s="1">
        <f t="shared" si="57"/>
        <v>4.4992069639200001E-2</v>
      </c>
      <c r="FI112" s="1">
        <v>1.04207E-2</v>
      </c>
      <c r="FJ112" s="1">
        <v>0</v>
      </c>
      <c r="FK112" s="1">
        <v>0</v>
      </c>
      <c r="FL112" s="1">
        <v>0</v>
      </c>
      <c r="FM112" s="4">
        <v>7.1279711999999994E-5</v>
      </c>
      <c r="FN112" s="1">
        <v>7.01074E-2</v>
      </c>
      <c r="FO112" s="1">
        <v>0</v>
      </c>
      <c r="FP112" s="1">
        <v>2.1012699999999999E-2</v>
      </c>
      <c r="FQ112" s="1">
        <v>0</v>
      </c>
      <c r="FR112" s="1">
        <v>5.0104999999999997E-2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f t="shared" si="58"/>
        <v>7.2246228434285709E-3</v>
      </c>
      <c r="GE112" s="1">
        <v>0.1820398</v>
      </c>
      <c r="GF112" s="1">
        <v>0</v>
      </c>
      <c r="GG112" s="1">
        <v>0</v>
      </c>
      <c r="GH112" s="1">
        <v>0</v>
      </c>
      <c r="GI112" s="1">
        <v>0</v>
      </c>
      <c r="GJ112" s="1">
        <v>2.28696E-2</v>
      </c>
      <c r="GK112" s="1">
        <v>0</v>
      </c>
      <c r="GL112" s="1">
        <v>0</v>
      </c>
      <c r="GM112" s="4">
        <v>1.1966094E-4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f t="shared" si="59"/>
        <v>1.4644932924285713E-2</v>
      </c>
    </row>
    <row r="113" spans="1:201" x14ac:dyDescent="0.25">
      <c r="A113" s="1">
        <v>1041.0300293</v>
      </c>
      <c r="B113" s="1">
        <v>0.48511080000000001</v>
      </c>
      <c r="C113" s="1">
        <v>0.2419307</v>
      </c>
      <c r="D113" s="1">
        <v>0.1222027</v>
      </c>
      <c r="E113" s="1">
        <v>0.49036560000000001</v>
      </c>
      <c r="F113" s="1">
        <v>0.59528729999999996</v>
      </c>
      <c r="G113" s="1">
        <v>1.0155934</v>
      </c>
      <c r="H113" s="1">
        <v>0.60995060000000001</v>
      </c>
      <c r="I113" s="1">
        <v>0.19858729999999999</v>
      </c>
      <c r="J113" s="1">
        <v>0.22569629999999999</v>
      </c>
      <c r="K113" s="1">
        <v>0.49332619999999999</v>
      </c>
      <c r="L113" s="1">
        <v>6.7907999999999996E-3</v>
      </c>
      <c r="M113" s="1">
        <v>3.2451300000000002E-2</v>
      </c>
      <c r="N113" s="1">
        <v>6.6929999999999995E-4</v>
      </c>
      <c r="O113" s="1">
        <f t="shared" si="45"/>
        <v>0.34753556153846155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f t="shared" si="46"/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f t="shared" si="47"/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f t="shared" si="48"/>
        <v>0</v>
      </c>
      <c r="AZ113" s="1">
        <v>0</v>
      </c>
      <c r="BA113" s="4">
        <v>2.2339324E-5</v>
      </c>
      <c r="BB113" s="1">
        <v>0.1555734</v>
      </c>
      <c r="BC113" s="1">
        <v>8.5435499999999998E-2</v>
      </c>
      <c r="BD113" s="1">
        <v>0.162185</v>
      </c>
      <c r="BE113" s="1">
        <v>0.15398020000000001</v>
      </c>
      <c r="BF113" s="1">
        <v>4.1340700000000001E-2</v>
      </c>
      <c r="BG113" s="1">
        <v>0.26643260000000002</v>
      </c>
      <c r="BH113" s="1">
        <v>0.28112290000000001</v>
      </c>
      <c r="BI113" s="1">
        <v>0.405611</v>
      </c>
      <c r="BJ113" s="1">
        <v>0.15677940000000001</v>
      </c>
      <c r="BK113" s="1">
        <v>0.28373619999999999</v>
      </c>
      <c r="BL113" s="1">
        <v>0.61531659999999999</v>
      </c>
      <c r="BM113" s="1">
        <v>9.8528199999999996E-2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f t="shared" si="49"/>
        <v>0.13530320196619999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f t="shared" si="50"/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5.9545899999999999E-2</v>
      </c>
      <c r="CI113" s="1">
        <v>0</v>
      </c>
      <c r="CJ113" s="1">
        <f t="shared" si="51"/>
        <v>6.6162111111111111E-3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4">
        <v>2.2467268999999999E-4</v>
      </c>
      <c r="CQ113" s="1">
        <f t="shared" si="52"/>
        <v>3.7445448333333333E-5</v>
      </c>
      <c r="CR113" s="1">
        <v>0</v>
      </c>
      <c r="CS113" s="1">
        <v>0</v>
      </c>
      <c r="CT113" s="1">
        <f t="shared" si="53"/>
        <v>0</v>
      </c>
      <c r="CU113" s="1">
        <v>0.21072759999999999</v>
      </c>
      <c r="CV113" s="1">
        <v>0.28295490000000001</v>
      </c>
      <c r="CW113" s="1">
        <v>0.1895066</v>
      </c>
      <c r="CX113" s="1">
        <v>0.15724659999999999</v>
      </c>
      <c r="CY113" s="1">
        <v>0.21703749999999999</v>
      </c>
      <c r="CZ113" s="1">
        <v>0.71542550000000005</v>
      </c>
      <c r="DA113" s="1">
        <f t="shared" si="54"/>
        <v>0.29548311666666666</v>
      </c>
      <c r="DB113" s="1">
        <v>0.4052077</v>
      </c>
      <c r="DC113" s="1">
        <v>1.0625617999999999</v>
      </c>
      <c r="DD113" s="1">
        <v>0.21554619999999999</v>
      </c>
      <c r="DE113" s="1">
        <v>0.64428569999999996</v>
      </c>
      <c r="DF113" s="1">
        <f t="shared" si="55"/>
        <v>0.58190034999999996</v>
      </c>
      <c r="DG113" s="1">
        <v>0.82432349999999999</v>
      </c>
      <c r="DH113" s="1">
        <v>0.2219206</v>
      </c>
      <c r="DI113" s="1">
        <v>0.58149700000000004</v>
      </c>
      <c r="DJ113" s="1">
        <v>0.61338289999999995</v>
      </c>
      <c r="DK113" s="1">
        <v>0.50712389999999996</v>
      </c>
      <c r="DL113" s="1">
        <v>0.53257849999999995</v>
      </c>
      <c r="DM113" s="1">
        <v>0.27684969999999998</v>
      </c>
      <c r="DN113" s="1">
        <v>0.48201719999999998</v>
      </c>
      <c r="DO113" s="1">
        <v>0.55055430000000005</v>
      </c>
      <c r="DP113" s="1">
        <v>0.39808339999999998</v>
      </c>
      <c r="DQ113" s="1">
        <v>0.30347600000000002</v>
      </c>
      <c r="DR113" s="1">
        <v>0.41158699999999998</v>
      </c>
      <c r="DS113" s="1">
        <v>0.20628550000000001</v>
      </c>
      <c r="DT113" s="1">
        <v>0.45569910000000002</v>
      </c>
      <c r="DU113" s="1">
        <v>0.1848699</v>
      </c>
      <c r="DV113" s="1">
        <v>0.2443815</v>
      </c>
      <c r="DW113" s="1">
        <v>9.7607100000000002E-2</v>
      </c>
      <c r="DX113" s="1">
        <v>0.47978080000000001</v>
      </c>
      <c r="DY113" s="1">
        <v>0.1564169</v>
      </c>
      <c r="DZ113" s="1">
        <v>7.5203400000000004E-2</v>
      </c>
      <c r="EA113" s="1">
        <v>8.6959999999999996E-2</v>
      </c>
      <c r="EB113" s="1">
        <v>0.1105811</v>
      </c>
      <c r="EC113" s="1">
        <v>0.94316350000000004</v>
      </c>
      <c r="ED113" s="1">
        <v>0.28615160000000001</v>
      </c>
      <c r="EE113" s="1">
        <v>3.7885000000000002E-3</v>
      </c>
      <c r="EF113" s="1">
        <v>1.9786000000000001E-3</v>
      </c>
      <c r="EG113" s="1">
        <v>0.1262519</v>
      </c>
      <c r="EH113" s="1">
        <v>6.0945699999999998E-2</v>
      </c>
      <c r="EI113" s="4">
        <v>3.4445291000000002E-4</v>
      </c>
      <c r="EJ113" s="1">
        <v>0</v>
      </c>
      <c r="EK113" s="1">
        <v>5.0811000000000002E-2</v>
      </c>
      <c r="EL113" s="1">
        <v>4.0405700000000003E-2</v>
      </c>
      <c r="EM113" s="1">
        <v>0.17978920000000001</v>
      </c>
      <c r="EN113" s="1">
        <v>2.14548E-2</v>
      </c>
      <c r="EO113" s="1">
        <v>0</v>
      </c>
      <c r="EP113" s="1">
        <v>0</v>
      </c>
      <c r="EQ113" s="1">
        <v>0</v>
      </c>
      <c r="ER113" s="1">
        <f t="shared" si="56"/>
        <v>0.25719633115972979</v>
      </c>
      <c r="ES113" s="1">
        <v>0</v>
      </c>
      <c r="ET113" s="1">
        <v>7.9497000000000005E-3</v>
      </c>
      <c r="EU113" s="1">
        <v>1.7832000000000001E-2</v>
      </c>
      <c r="EV113" s="1">
        <v>1.20938E-2</v>
      </c>
      <c r="EW113" s="1">
        <v>0</v>
      </c>
      <c r="EX113" s="1">
        <v>7.57385E-2</v>
      </c>
      <c r="EY113" s="1">
        <v>0.19317699999999999</v>
      </c>
      <c r="EZ113" s="1">
        <v>9.4314400000000007E-2</v>
      </c>
      <c r="FA113" s="1">
        <v>2.79908E-2</v>
      </c>
      <c r="FB113" s="1">
        <v>0</v>
      </c>
      <c r="FC113" s="1">
        <v>2.3077E-2</v>
      </c>
      <c r="FD113" s="1">
        <v>0</v>
      </c>
      <c r="FE113" s="1">
        <v>4.1473999999999997E-2</v>
      </c>
      <c r="FF113" s="1">
        <v>0</v>
      </c>
      <c r="FG113" s="1">
        <v>0</v>
      </c>
      <c r="FH113" s="1">
        <f t="shared" si="57"/>
        <v>3.2909813333333336E-2</v>
      </c>
      <c r="FI113" s="1">
        <v>8.8371999999999999E-3</v>
      </c>
      <c r="FJ113" s="1">
        <v>0</v>
      </c>
      <c r="FK113" s="1">
        <v>0</v>
      </c>
      <c r="FL113" s="1">
        <v>0</v>
      </c>
      <c r="FM113" s="1">
        <v>0</v>
      </c>
      <c r="FN113" s="1">
        <v>5.0209499999999997E-2</v>
      </c>
      <c r="FO113" s="1">
        <v>0</v>
      </c>
      <c r="FP113" s="1">
        <v>1.7986200000000001E-2</v>
      </c>
      <c r="FQ113" s="1">
        <v>0</v>
      </c>
      <c r="FR113" s="1">
        <v>4.4899099999999997E-2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f t="shared" si="58"/>
        <v>5.8062857142857135E-3</v>
      </c>
      <c r="GE113" s="1">
        <v>0.1759693</v>
      </c>
      <c r="GF113" s="1">
        <v>0</v>
      </c>
      <c r="GG113" s="1">
        <v>0</v>
      </c>
      <c r="GH113" s="1">
        <v>0</v>
      </c>
      <c r="GI113" s="1">
        <v>0</v>
      </c>
      <c r="GJ113" s="1">
        <v>1.4637300000000001E-2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f t="shared" si="59"/>
        <v>1.3614757142857143E-2</v>
      </c>
    </row>
    <row r="114" spans="1:201" x14ac:dyDescent="0.25">
      <c r="A114" s="1">
        <v>1142.8100586</v>
      </c>
      <c r="B114" s="1">
        <v>0.38036569999999997</v>
      </c>
      <c r="C114" s="1">
        <v>0.1084523</v>
      </c>
      <c r="D114" s="1">
        <v>4.3612900000000003E-2</v>
      </c>
      <c r="E114" s="1">
        <v>0.37824930000000001</v>
      </c>
      <c r="F114" s="1">
        <v>0.41812969999999999</v>
      </c>
      <c r="G114" s="1">
        <v>0.77873579999999998</v>
      </c>
      <c r="H114" s="1">
        <v>0.47426180000000001</v>
      </c>
      <c r="I114" s="1">
        <v>0.1341695</v>
      </c>
      <c r="J114" s="1">
        <v>0.1224446</v>
      </c>
      <c r="K114" s="1">
        <v>0.37890980000000002</v>
      </c>
      <c r="L114" s="1">
        <v>1.3844E-3</v>
      </c>
      <c r="M114" s="1">
        <v>9.1080999999999992E-3</v>
      </c>
      <c r="N114" s="1">
        <v>0</v>
      </c>
      <c r="O114" s="1">
        <f t="shared" si="45"/>
        <v>0.24829414615384621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f t="shared" si="46"/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f t="shared" si="47"/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f t="shared" si="48"/>
        <v>0</v>
      </c>
      <c r="AZ114" s="1">
        <v>0</v>
      </c>
      <c r="BA114" s="1">
        <v>0</v>
      </c>
      <c r="BB114" s="1">
        <v>6.8991899999999995E-2</v>
      </c>
      <c r="BC114" s="1">
        <v>2.9682900000000002E-2</v>
      </c>
      <c r="BD114" s="1">
        <v>6.7732600000000004E-2</v>
      </c>
      <c r="BE114" s="1">
        <v>0.13526769999999999</v>
      </c>
      <c r="BF114" s="1">
        <v>1.8782099999999999E-2</v>
      </c>
      <c r="BG114" s="1">
        <v>0.21455160000000001</v>
      </c>
      <c r="BH114" s="1">
        <v>0.24428140000000001</v>
      </c>
      <c r="BI114" s="1">
        <v>0.34966009999999997</v>
      </c>
      <c r="BJ114" s="1">
        <v>0.15703220000000001</v>
      </c>
      <c r="BK114" s="1">
        <v>0.19022829999999999</v>
      </c>
      <c r="BL114" s="1">
        <v>0.43159409999999998</v>
      </c>
      <c r="BM114" s="1">
        <v>6.3286200000000001E-2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f t="shared" si="49"/>
        <v>9.8554555000000002E-2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f t="shared" si="50"/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1.6150000000000001E-2</v>
      </c>
      <c r="CI114" s="1">
        <v>0</v>
      </c>
      <c r="CJ114" s="1">
        <f t="shared" si="51"/>
        <v>1.7944444444444446E-3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f t="shared" si="52"/>
        <v>0</v>
      </c>
      <c r="CR114" s="1">
        <v>0</v>
      </c>
      <c r="CS114" s="1">
        <v>0</v>
      </c>
      <c r="CT114" s="1">
        <f t="shared" si="53"/>
        <v>0</v>
      </c>
      <c r="CU114" s="1">
        <v>0.1159821</v>
      </c>
      <c r="CV114" s="1">
        <v>0.14888290000000001</v>
      </c>
      <c r="CW114" s="1">
        <v>4.5890599999999997E-2</v>
      </c>
      <c r="CX114" s="1">
        <v>0.1019278</v>
      </c>
      <c r="CY114" s="1">
        <v>0.15819639999999999</v>
      </c>
      <c r="CZ114" s="1">
        <v>0.4078523</v>
      </c>
      <c r="DA114" s="1">
        <f t="shared" si="54"/>
        <v>0.16312201666666667</v>
      </c>
      <c r="DB114" s="1">
        <v>0.2153245</v>
      </c>
      <c r="DC114" s="1">
        <v>0.79302209999999995</v>
      </c>
      <c r="DD114" s="1">
        <v>0.10936319999999999</v>
      </c>
      <c r="DE114" s="1">
        <v>0.45979700000000001</v>
      </c>
      <c r="DF114" s="1">
        <f t="shared" si="55"/>
        <v>0.39437669999999997</v>
      </c>
      <c r="DG114" s="1">
        <v>0.61437140000000001</v>
      </c>
      <c r="DH114" s="1">
        <v>0.13752110000000001</v>
      </c>
      <c r="DI114" s="1">
        <v>0.42341519999999999</v>
      </c>
      <c r="DJ114" s="1">
        <v>0.42345349999999998</v>
      </c>
      <c r="DK114" s="1">
        <v>0.36667060000000001</v>
      </c>
      <c r="DL114" s="1">
        <v>0.52932610000000002</v>
      </c>
      <c r="DM114" s="1">
        <v>0.1633734</v>
      </c>
      <c r="DN114" s="1">
        <v>0.33797339999999998</v>
      </c>
      <c r="DO114" s="1">
        <v>0.43108289999999999</v>
      </c>
      <c r="DP114" s="1">
        <v>0.26721610000000001</v>
      </c>
      <c r="DQ114" s="1">
        <v>0.2039415</v>
      </c>
      <c r="DR114" s="1">
        <v>0.28591179999999999</v>
      </c>
      <c r="DS114" s="1">
        <v>0.1530097</v>
      </c>
      <c r="DT114" s="1">
        <v>0.35436210000000001</v>
      </c>
      <c r="DU114" s="1">
        <v>0.1174698</v>
      </c>
      <c r="DV114" s="1">
        <v>0.20073060000000001</v>
      </c>
      <c r="DW114" s="1">
        <v>2.67411E-2</v>
      </c>
      <c r="DX114" s="1">
        <v>0.37166559999999998</v>
      </c>
      <c r="DY114" s="1">
        <v>0.1002319</v>
      </c>
      <c r="DZ114" s="1">
        <v>4.2977500000000002E-2</v>
      </c>
      <c r="EA114" s="1">
        <v>3.5916299999999998E-2</v>
      </c>
      <c r="EB114" s="1">
        <v>2.6593499999999999E-2</v>
      </c>
      <c r="EC114" s="1">
        <v>0.77475150000000004</v>
      </c>
      <c r="ED114" s="1">
        <v>0.20525560000000001</v>
      </c>
      <c r="EE114" s="4">
        <v>1.8448607999999999E-4</v>
      </c>
      <c r="EF114" s="1">
        <v>0</v>
      </c>
      <c r="EG114" s="1">
        <v>7.9499799999999995E-2</v>
      </c>
      <c r="EH114" s="1">
        <v>3.81605E-2</v>
      </c>
      <c r="EI114" s="1">
        <v>0</v>
      </c>
      <c r="EJ114" s="1">
        <v>0</v>
      </c>
      <c r="EK114" s="1">
        <v>1.4770500000000001E-2</v>
      </c>
      <c r="EL114" s="1">
        <v>1.0625799999999999E-2</v>
      </c>
      <c r="EM114" s="1">
        <v>9.3734799999999993E-2</v>
      </c>
      <c r="EN114" s="1">
        <v>5.4003999999999996E-3</v>
      </c>
      <c r="EO114" s="1">
        <v>0</v>
      </c>
      <c r="EP114" s="1">
        <v>0</v>
      </c>
      <c r="EQ114" s="1">
        <v>0</v>
      </c>
      <c r="ER114" s="1">
        <f t="shared" si="56"/>
        <v>0.18476590502918919</v>
      </c>
      <c r="ES114" s="1">
        <v>0</v>
      </c>
      <c r="ET114" s="1">
        <v>2.2886E-3</v>
      </c>
      <c r="EU114" s="1">
        <v>5.0880999999999999E-3</v>
      </c>
      <c r="EV114" s="1">
        <v>3.4703999999999998E-3</v>
      </c>
      <c r="EW114" s="1">
        <v>0</v>
      </c>
      <c r="EX114" s="1">
        <v>4.04529E-2</v>
      </c>
      <c r="EY114" s="1">
        <v>0.1078617</v>
      </c>
      <c r="EZ114" s="1">
        <v>4.9803399999999998E-2</v>
      </c>
      <c r="FA114" s="1">
        <v>7.3330000000000001E-3</v>
      </c>
      <c r="FB114" s="1">
        <v>0</v>
      </c>
      <c r="FC114" s="1">
        <v>6.9002000000000004E-3</v>
      </c>
      <c r="FD114" s="1">
        <v>0</v>
      </c>
      <c r="FE114" s="1">
        <v>1.12554E-2</v>
      </c>
      <c r="FF114" s="1">
        <v>0</v>
      </c>
      <c r="FG114" s="1">
        <v>0</v>
      </c>
      <c r="FH114" s="1">
        <f t="shared" si="57"/>
        <v>1.5630246666666667E-2</v>
      </c>
      <c r="FI114" s="1">
        <v>2.7908E-3</v>
      </c>
      <c r="FJ114" s="1">
        <v>0</v>
      </c>
      <c r="FK114" s="1">
        <v>0</v>
      </c>
      <c r="FL114" s="1">
        <v>0</v>
      </c>
      <c r="FM114" s="1">
        <v>0</v>
      </c>
      <c r="FN114" s="1">
        <v>1.44031E-2</v>
      </c>
      <c r="FO114" s="1">
        <v>0</v>
      </c>
      <c r="FP114" s="1">
        <v>5.5704999999999999E-3</v>
      </c>
      <c r="FQ114" s="1">
        <v>0</v>
      </c>
      <c r="FR114" s="1">
        <v>2.6559800000000001E-2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f t="shared" si="58"/>
        <v>2.3487714285714287E-3</v>
      </c>
      <c r="GE114" s="1">
        <v>0.1113228</v>
      </c>
      <c r="GF114" s="1">
        <v>0</v>
      </c>
      <c r="GG114" s="1">
        <v>0</v>
      </c>
      <c r="GH114" s="1">
        <v>0</v>
      </c>
      <c r="GI114" s="1">
        <v>0</v>
      </c>
      <c r="GJ114" s="1">
        <v>4.1463999999999997E-3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f t="shared" si="59"/>
        <v>8.2477999999999996E-3</v>
      </c>
    </row>
    <row r="115" spans="1:201" x14ac:dyDescent="0.25">
      <c r="A115" s="1">
        <v>1254.5400391000001</v>
      </c>
      <c r="B115" s="1">
        <v>0.21344540000000001</v>
      </c>
      <c r="C115" s="1">
        <v>2.41187E-2</v>
      </c>
      <c r="D115" s="1">
        <v>8.1966000000000001E-3</v>
      </c>
      <c r="E115" s="1">
        <v>0.2043402</v>
      </c>
      <c r="F115" s="1">
        <v>0.20571700000000001</v>
      </c>
      <c r="G115" s="1">
        <v>0.40867379999999998</v>
      </c>
      <c r="H115" s="1">
        <v>0.24861230000000001</v>
      </c>
      <c r="I115" s="1">
        <v>7.1369699999999994E-2</v>
      </c>
      <c r="J115" s="1">
        <v>4.6675899999999999E-2</v>
      </c>
      <c r="K115" s="1">
        <v>0.21669820000000001</v>
      </c>
      <c r="L115" s="4">
        <v>1.4876743E-4</v>
      </c>
      <c r="M115" s="1">
        <v>1.0864E-3</v>
      </c>
      <c r="N115" s="1">
        <v>0</v>
      </c>
      <c r="O115" s="1">
        <f t="shared" si="45"/>
        <v>0.12685253595615384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f t="shared" si="46"/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f t="shared" si="47"/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f t="shared" si="48"/>
        <v>0</v>
      </c>
      <c r="AZ115" s="1">
        <v>0</v>
      </c>
      <c r="BA115" s="1">
        <v>0</v>
      </c>
      <c r="BB115" s="1">
        <v>1.4760300000000001E-2</v>
      </c>
      <c r="BC115" s="1">
        <v>5.3245000000000002E-3</v>
      </c>
      <c r="BD115" s="1">
        <v>1.42197E-2</v>
      </c>
      <c r="BE115" s="1">
        <v>9.7748500000000002E-2</v>
      </c>
      <c r="BF115" s="1">
        <v>4.3785999999999999E-3</v>
      </c>
      <c r="BG115" s="1">
        <v>0.1153226</v>
      </c>
      <c r="BH115" s="1">
        <v>0.14161170000000001</v>
      </c>
      <c r="BI115" s="1">
        <v>0.24316879999999999</v>
      </c>
      <c r="BJ115" s="1">
        <v>0.10141650000000001</v>
      </c>
      <c r="BK115" s="1">
        <v>9.5364900000000002E-2</v>
      </c>
      <c r="BL115" s="1">
        <v>0.2131181</v>
      </c>
      <c r="BM115" s="1">
        <v>2.3940900000000001E-2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f t="shared" si="49"/>
        <v>5.3518754999999994E-2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f t="shared" si="50"/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1.8724E-3</v>
      </c>
      <c r="CI115" s="1">
        <v>0</v>
      </c>
      <c r="CJ115" s="1">
        <f t="shared" si="51"/>
        <v>2.0804444444444444E-4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f t="shared" si="52"/>
        <v>0</v>
      </c>
      <c r="CR115" s="1">
        <v>0</v>
      </c>
      <c r="CS115" s="1">
        <v>0</v>
      </c>
      <c r="CT115" s="1">
        <f t="shared" si="53"/>
        <v>0</v>
      </c>
      <c r="CU115" s="1">
        <v>2.8224300000000001E-2</v>
      </c>
      <c r="CV115" s="1">
        <v>3.5352700000000001E-2</v>
      </c>
      <c r="CW115" s="1">
        <v>4.9157000000000003E-3</v>
      </c>
      <c r="CX115" s="1">
        <v>2.7246699999999999E-2</v>
      </c>
      <c r="CY115" s="1">
        <v>7.0346099999999995E-2</v>
      </c>
      <c r="CZ115" s="1">
        <v>0.1013333</v>
      </c>
      <c r="DA115" s="1">
        <f t="shared" si="54"/>
        <v>4.45698E-2</v>
      </c>
      <c r="DB115" s="1">
        <v>5.1771200000000003E-2</v>
      </c>
      <c r="DC115" s="1">
        <v>0.41023569999999998</v>
      </c>
      <c r="DD115" s="1">
        <v>5.3010000000000002E-2</v>
      </c>
      <c r="DE115" s="1">
        <v>0.2224728</v>
      </c>
      <c r="DF115" s="1">
        <f t="shared" si="55"/>
        <v>0.18437242500000001</v>
      </c>
      <c r="DG115" s="1">
        <v>0.31713000000000002</v>
      </c>
      <c r="DH115" s="1">
        <v>6.2838699999999997E-2</v>
      </c>
      <c r="DI115" s="1">
        <v>0.21020440000000001</v>
      </c>
      <c r="DJ115" s="1">
        <v>0.1807194</v>
      </c>
      <c r="DK115" s="1">
        <v>0.17843429999999999</v>
      </c>
      <c r="DL115" s="1">
        <v>0.63042399999999998</v>
      </c>
      <c r="DM115" s="1">
        <v>4.8009299999999998E-2</v>
      </c>
      <c r="DN115" s="1">
        <v>0.15921440000000001</v>
      </c>
      <c r="DO115" s="1">
        <v>0.2299716</v>
      </c>
      <c r="DP115" s="1">
        <v>0.1218663</v>
      </c>
      <c r="DQ115" s="1">
        <v>8.2141800000000001E-2</v>
      </c>
      <c r="DR115" s="1">
        <v>0.12030299999999999</v>
      </c>
      <c r="DS115" s="1">
        <v>7.2925900000000002E-2</v>
      </c>
      <c r="DT115" s="1">
        <v>0.181279</v>
      </c>
      <c r="DU115" s="1">
        <v>4.3391699999999998E-2</v>
      </c>
      <c r="DV115" s="1">
        <v>0.1181673</v>
      </c>
      <c r="DW115" s="1">
        <v>3.1816000000000001E-3</v>
      </c>
      <c r="DX115" s="1">
        <v>0.20083100000000001</v>
      </c>
      <c r="DY115" s="1">
        <v>4.26869E-2</v>
      </c>
      <c r="DZ115" s="1">
        <v>1.4264600000000001E-2</v>
      </c>
      <c r="EA115" s="1">
        <v>7.2430000000000003E-3</v>
      </c>
      <c r="EB115" s="1">
        <v>2.8790999999999999E-3</v>
      </c>
      <c r="EC115" s="1">
        <v>0.43807459999999998</v>
      </c>
      <c r="ED115" s="1">
        <v>0.1057507</v>
      </c>
      <c r="EE115" s="1">
        <v>0</v>
      </c>
      <c r="EF115" s="1">
        <v>0</v>
      </c>
      <c r="EG115" s="1">
        <v>2.0811699999999999E-2</v>
      </c>
      <c r="EH115" s="1">
        <v>1.00204E-2</v>
      </c>
      <c r="EI115" s="1">
        <v>0</v>
      </c>
      <c r="EJ115" s="1">
        <v>0</v>
      </c>
      <c r="EK115" s="1">
        <v>1.8446999999999999E-3</v>
      </c>
      <c r="EL115" s="1">
        <v>1.2918000000000001E-3</v>
      </c>
      <c r="EM115" s="1">
        <v>2.2095500000000001E-2</v>
      </c>
      <c r="EN115" s="1">
        <v>6.02E-4</v>
      </c>
      <c r="EO115" s="1">
        <v>0</v>
      </c>
      <c r="EP115" s="1">
        <v>0</v>
      </c>
      <c r="EQ115" s="1">
        <v>0</v>
      </c>
      <c r="ER115" s="1">
        <f t="shared" si="56"/>
        <v>9.8070235135135159E-2</v>
      </c>
      <c r="ES115" s="1">
        <v>0</v>
      </c>
      <c r="ET115" s="4">
        <v>2.9043335E-4</v>
      </c>
      <c r="EU115" s="1">
        <v>6.556E-4</v>
      </c>
      <c r="EV115" s="4">
        <v>4.5972373E-4</v>
      </c>
      <c r="EW115" s="1">
        <v>0</v>
      </c>
      <c r="EX115" s="1">
        <v>9.7941E-3</v>
      </c>
      <c r="EY115" s="1">
        <v>2.66459E-2</v>
      </c>
      <c r="EZ115" s="1">
        <v>1.18309E-2</v>
      </c>
      <c r="FA115" s="1">
        <v>8.6160000000000002E-4</v>
      </c>
      <c r="FB115" s="1">
        <v>0</v>
      </c>
      <c r="FC115" s="1">
        <v>8.8040000000000004E-4</v>
      </c>
      <c r="FD115" s="1">
        <v>0</v>
      </c>
      <c r="FE115" s="1">
        <v>1.3342E-3</v>
      </c>
      <c r="FF115" s="1">
        <v>0</v>
      </c>
      <c r="FG115" s="1">
        <v>0</v>
      </c>
      <c r="FH115" s="1">
        <f t="shared" si="57"/>
        <v>3.5168571386666667E-3</v>
      </c>
      <c r="FI115" s="4">
        <v>3.7995600999999999E-4</v>
      </c>
      <c r="FJ115" s="1">
        <v>0</v>
      </c>
      <c r="FK115" s="1">
        <v>0</v>
      </c>
      <c r="FL115" s="1">
        <v>0</v>
      </c>
      <c r="FM115" s="1">
        <v>0</v>
      </c>
      <c r="FN115" s="1">
        <v>1.7646000000000001E-3</v>
      </c>
      <c r="FO115" s="1">
        <v>0</v>
      </c>
      <c r="FP115" s="1">
        <v>7.2559999999999996E-4</v>
      </c>
      <c r="FQ115" s="1">
        <v>0</v>
      </c>
      <c r="FR115" s="1">
        <v>6.8046000000000001E-3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f t="shared" si="58"/>
        <v>4.6070266714285719E-4</v>
      </c>
      <c r="GE115" s="1">
        <v>2.89308E-2</v>
      </c>
      <c r="GF115" s="1">
        <v>0</v>
      </c>
      <c r="GG115" s="1">
        <v>0</v>
      </c>
      <c r="GH115" s="1">
        <v>0</v>
      </c>
      <c r="GI115" s="1">
        <v>0</v>
      </c>
      <c r="GJ115" s="1">
        <v>5.2419999999999995E-4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f t="shared" si="59"/>
        <v>2.1039285714285713E-3</v>
      </c>
    </row>
    <row r="116" spans="1:201" x14ac:dyDescent="0.25">
      <c r="A116" s="1">
        <v>1377.1899414</v>
      </c>
      <c r="B116" s="1">
        <v>5.3728699999999997E-2</v>
      </c>
      <c r="C116" s="1">
        <v>2.4683999999999999E-3</v>
      </c>
      <c r="D116" s="1">
        <v>6.6040000000000001E-4</v>
      </c>
      <c r="E116" s="1">
        <v>4.98778E-2</v>
      </c>
      <c r="F116" s="1">
        <v>4.7279599999999998E-2</v>
      </c>
      <c r="G116" s="1">
        <v>9.8371200000000006E-2</v>
      </c>
      <c r="H116" s="1">
        <v>5.9939100000000002E-2</v>
      </c>
      <c r="I116" s="1">
        <v>1.7812000000000001E-2</v>
      </c>
      <c r="J116" s="1">
        <v>9.5156000000000008E-3</v>
      </c>
      <c r="K116" s="1">
        <v>5.5967099999999999E-2</v>
      </c>
      <c r="L116" s="1">
        <v>0</v>
      </c>
      <c r="M116" s="1">
        <v>0</v>
      </c>
      <c r="N116" s="1">
        <v>0</v>
      </c>
      <c r="O116" s="1">
        <f t="shared" si="45"/>
        <v>3.0432300000000002E-2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f t="shared" si="46"/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f t="shared" si="47"/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f t="shared" si="48"/>
        <v>0</v>
      </c>
      <c r="AZ116" s="1">
        <v>0</v>
      </c>
      <c r="BA116" s="1">
        <v>0</v>
      </c>
      <c r="BB116" s="1">
        <v>1.3611999999999999E-3</v>
      </c>
      <c r="BC116" s="4">
        <v>3.7909072E-4</v>
      </c>
      <c r="BD116" s="1">
        <v>1.2960000000000001E-3</v>
      </c>
      <c r="BE116" s="1">
        <v>4.9673799999999997E-2</v>
      </c>
      <c r="BF116" s="4">
        <v>4.5483977999999999E-4</v>
      </c>
      <c r="BG116" s="1">
        <v>2.8192600000000002E-2</v>
      </c>
      <c r="BH116" s="1">
        <v>3.5869699999999997E-2</v>
      </c>
      <c r="BI116" s="1">
        <v>0.1140954</v>
      </c>
      <c r="BJ116" s="1">
        <v>2.7276499999999999E-2</v>
      </c>
      <c r="BK116" s="1">
        <v>2.2655999999999999E-2</v>
      </c>
      <c r="BL116" s="1">
        <v>4.9906399999999997E-2</v>
      </c>
      <c r="BM116" s="1">
        <v>4.4067000000000004E-3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f t="shared" si="49"/>
        <v>1.6778411525000002E-2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f t="shared" si="50"/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f t="shared" si="51"/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f t="shared" si="52"/>
        <v>0</v>
      </c>
      <c r="CR116" s="1">
        <v>0</v>
      </c>
      <c r="CS116" s="1">
        <v>0</v>
      </c>
      <c r="CT116" s="1">
        <f t="shared" si="53"/>
        <v>0</v>
      </c>
      <c r="CU116" s="1">
        <v>3.0214999999999999E-3</v>
      </c>
      <c r="CV116" s="1">
        <v>3.6801E-3</v>
      </c>
      <c r="CW116" s="1">
        <v>0</v>
      </c>
      <c r="CX116" s="1">
        <v>3.2296999999999998E-3</v>
      </c>
      <c r="CY116" s="1">
        <v>1.5288599999999999E-2</v>
      </c>
      <c r="CZ116" s="1">
        <v>1.12523E-2</v>
      </c>
      <c r="DA116" s="1">
        <f t="shared" si="54"/>
        <v>6.0786999999999994E-3</v>
      </c>
      <c r="DB116" s="1">
        <v>5.5367000000000003E-3</v>
      </c>
      <c r="DC116" s="1">
        <v>9.72465E-2</v>
      </c>
      <c r="DD116" s="1">
        <v>1.37346E-2</v>
      </c>
      <c r="DE116" s="1">
        <v>5.1330500000000001E-2</v>
      </c>
      <c r="DF116" s="1">
        <f t="shared" si="55"/>
        <v>4.1962075000000001E-2</v>
      </c>
      <c r="DG116" s="1">
        <v>7.6268900000000001E-2</v>
      </c>
      <c r="DH116" s="1">
        <v>1.43923E-2</v>
      </c>
      <c r="DI116" s="1">
        <v>4.9554500000000001E-2</v>
      </c>
      <c r="DJ116" s="1">
        <v>3.8500300000000001E-2</v>
      </c>
      <c r="DK116" s="1">
        <v>4.1908399999999998E-2</v>
      </c>
      <c r="DL116" s="1">
        <v>0.65394759999999996</v>
      </c>
      <c r="DM116" s="1">
        <v>7.0127999999999996E-3</v>
      </c>
      <c r="DN116" s="1">
        <v>3.6405800000000002E-2</v>
      </c>
      <c r="DO116" s="1">
        <v>5.5805899999999999E-2</v>
      </c>
      <c r="DP116" s="1">
        <v>2.7373399999999999E-2</v>
      </c>
      <c r="DQ116" s="1">
        <v>1.6976000000000002E-2</v>
      </c>
      <c r="DR116" s="1">
        <v>2.5771800000000001E-2</v>
      </c>
      <c r="DS116" s="1">
        <v>1.6679699999999999E-2</v>
      </c>
      <c r="DT116" s="1">
        <v>4.3165500000000002E-2</v>
      </c>
      <c r="DU116" s="1">
        <v>8.6993999999999995E-3</v>
      </c>
      <c r="DV116" s="1">
        <v>3.10017E-2</v>
      </c>
      <c r="DW116" s="1">
        <v>0</v>
      </c>
      <c r="DX116" s="1">
        <v>4.9010999999999999E-2</v>
      </c>
      <c r="DY116" s="1">
        <v>8.8415000000000004E-3</v>
      </c>
      <c r="DZ116" s="1">
        <v>2.5068999999999998E-3</v>
      </c>
      <c r="EA116" s="1">
        <v>5.687E-4</v>
      </c>
      <c r="EB116" s="1">
        <v>0</v>
      </c>
      <c r="EC116" s="1">
        <v>0.1101625</v>
      </c>
      <c r="ED116" s="1">
        <v>2.5255400000000001E-2</v>
      </c>
      <c r="EE116" s="1">
        <v>0</v>
      </c>
      <c r="EF116" s="1">
        <v>0</v>
      </c>
      <c r="EG116" s="1">
        <v>2.4156999999999998E-3</v>
      </c>
      <c r="EH116" s="1">
        <v>1.1883E-3</v>
      </c>
      <c r="EI116" s="1">
        <v>0</v>
      </c>
      <c r="EJ116" s="1">
        <v>0</v>
      </c>
      <c r="EK116" s="1">
        <v>0</v>
      </c>
      <c r="EL116" s="1">
        <v>0</v>
      </c>
      <c r="EM116" s="1">
        <v>2.2699E-3</v>
      </c>
      <c r="EN116" s="1">
        <v>0</v>
      </c>
      <c r="EO116" s="1">
        <v>0</v>
      </c>
      <c r="EP116" s="1">
        <v>0</v>
      </c>
      <c r="EQ116" s="1">
        <v>0</v>
      </c>
      <c r="ER116" s="1">
        <f t="shared" si="56"/>
        <v>3.6369835135135135E-2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1.0532E-3</v>
      </c>
      <c r="EY116" s="1">
        <v>2.8449E-3</v>
      </c>
      <c r="EZ116" s="1">
        <v>1.2258E-3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f t="shared" si="57"/>
        <v>3.4159333333333333E-4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7.7550000000000004E-4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f t="shared" si="58"/>
        <v>3.6928571428571429E-5</v>
      </c>
      <c r="GE116" s="1">
        <v>3.2835E-3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0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f t="shared" si="59"/>
        <v>2.3453571428571428E-4</v>
      </c>
    </row>
    <row r="117" spans="1:201" x14ac:dyDescent="0.25">
      <c r="A117" s="1">
        <v>1511.8299560999999</v>
      </c>
      <c r="B117" s="1">
        <v>6.0692999999999997E-3</v>
      </c>
      <c r="C117" s="4">
        <v>1.8274705999999999E-5</v>
      </c>
      <c r="D117" s="1">
        <v>0</v>
      </c>
      <c r="E117" s="1">
        <v>5.4137999999999999E-3</v>
      </c>
      <c r="F117" s="1">
        <v>4.7689000000000004E-3</v>
      </c>
      <c r="G117" s="1">
        <v>1.0536500000000001E-2</v>
      </c>
      <c r="H117" s="1">
        <v>6.4121999999999998E-3</v>
      </c>
      <c r="I117" s="1">
        <v>2.0146000000000001E-3</v>
      </c>
      <c r="J117" s="1">
        <v>9.0470000000000004E-4</v>
      </c>
      <c r="K117" s="1">
        <v>6.5367000000000003E-3</v>
      </c>
      <c r="L117" s="1">
        <v>0</v>
      </c>
      <c r="M117" s="1">
        <v>0</v>
      </c>
      <c r="N117" s="1">
        <v>0</v>
      </c>
      <c r="O117" s="1">
        <f t="shared" si="45"/>
        <v>3.2826903619999999E-3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f t="shared" si="46"/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f t="shared" si="47"/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f t="shared" si="48"/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2.23422E-2</v>
      </c>
      <c r="BF117" s="1">
        <v>0</v>
      </c>
      <c r="BG117" s="1">
        <v>3.0552999999999999E-3</v>
      </c>
      <c r="BH117" s="1">
        <v>3.9805999999999999E-3</v>
      </c>
      <c r="BI117" s="1">
        <v>4.2473299999999999E-2</v>
      </c>
      <c r="BJ117" s="1">
        <v>3.1702000000000002E-3</v>
      </c>
      <c r="BK117" s="1">
        <v>2.3912999999999998E-3</v>
      </c>
      <c r="BL117" s="1">
        <v>5.2487999999999996E-3</v>
      </c>
      <c r="BM117" s="4">
        <v>3.0449047E-4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f t="shared" si="49"/>
        <v>4.1483095234999996E-3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f t="shared" si="50"/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f t="shared" si="51"/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f t="shared" si="52"/>
        <v>0</v>
      </c>
      <c r="CR117" s="1">
        <v>0</v>
      </c>
      <c r="CS117" s="1">
        <v>0</v>
      </c>
      <c r="CT117" s="1">
        <f t="shared" si="53"/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1.4377999999999999E-3</v>
      </c>
      <c r="CZ117" s="1">
        <v>0</v>
      </c>
      <c r="DA117" s="1">
        <f t="shared" si="54"/>
        <v>2.3963333333333332E-4</v>
      </c>
      <c r="DB117" s="1">
        <v>0</v>
      </c>
      <c r="DC117" s="1">
        <v>1.0102E-2</v>
      </c>
      <c r="DD117" s="1">
        <v>1.7026000000000001E-3</v>
      </c>
      <c r="DE117" s="1">
        <v>5.2486E-3</v>
      </c>
      <c r="DF117" s="1">
        <f t="shared" si="55"/>
        <v>4.2633000000000002E-3</v>
      </c>
      <c r="DG117" s="1">
        <v>8.2184000000000007E-3</v>
      </c>
      <c r="DH117" s="1">
        <v>1.4843E-3</v>
      </c>
      <c r="DI117" s="1">
        <v>5.2129999999999998E-3</v>
      </c>
      <c r="DJ117" s="1">
        <v>3.5807999999999999E-3</v>
      </c>
      <c r="DK117" s="1">
        <v>4.4362000000000004E-3</v>
      </c>
      <c r="DL117" s="1">
        <v>0.45763120000000002</v>
      </c>
      <c r="DM117" s="4">
        <v>3.1079174000000001E-4</v>
      </c>
      <c r="DN117" s="1">
        <v>3.7092000000000002E-3</v>
      </c>
      <c r="DO117" s="1">
        <v>5.9794000000000002E-3</v>
      </c>
      <c r="DP117" s="1">
        <v>2.7201E-3</v>
      </c>
      <c r="DQ117" s="1">
        <v>1.5938E-3</v>
      </c>
      <c r="DR117" s="1">
        <v>2.4699000000000001E-3</v>
      </c>
      <c r="DS117" s="1">
        <v>1.6672E-3</v>
      </c>
      <c r="DT117" s="1">
        <v>4.5612999999999999E-3</v>
      </c>
      <c r="DU117" s="1">
        <v>7.8819999999999997E-4</v>
      </c>
      <c r="DV117" s="1">
        <v>3.6017000000000002E-3</v>
      </c>
      <c r="DW117" s="1">
        <v>0</v>
      </c>
      <c r="DX117" s="1">
        <v>5.2275999999999998E-3</v>
      </c>
      <c r="DY117" s="1">
        <v>7.7459999999999996E-4</v>
      </c>
      <c r="DZ117" s="4">
        <v>1.6143029000000001E-4</v>
      </c>
      <c r="EA117" s="1">
        <v>0</v>
      </c>
      <c r="EB117" s="1">
        <v>0</v>
      </c>
      <c r="EC117" s="1">
        <v>1.22939E-2</v>
      </c>
      <c r="ED117" s="1">
        <v>2.6730999999999999E-3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f t="shared" si="56"/>
        <v>1.4299895190000004E-2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f t="shared" si="57"/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f t="shared" si="58"/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f t="shared" si="59"/>
        <v>0</v>
      </c>
    </row>
    <row r="118" spans="1:201" x14ac:dyDescent="0.25">
      <c r="A118" s="1">
        <v>1659.6300048999999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f t="shared" si="45"/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f t="shared" si="46"/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f t="shared" si="47"/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f t="shared" si="48"/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5.2960999999999998E-3</v>
      </c>
      <c r="BF118" s="1">
        <v>0</v>
      </c>
      <c r="BG118" s="1">
        <v>0</v>
      </c>
      <c r="BH118" s="1">
        <v>0</v>
      </c>
      <c r="BI118" s="1">
        <v>8.5883000000000001E-3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f t="shared" si="49"/>
        <v>6.9421999999999995E-4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f t="shared" si="50"/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f t="shared" si="51"/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f t="shared" si="52"/>
        <v>0</v>
      </c>
      <c r="CR118" s="1">
        <v>0</v>
      </c>
      <c r="CS118" s="1">
        <v>0</v>
      </c>
      <c r="CT118" s="1">
        <f t="shared" si="53"/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f t="shared" si="54"/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f t="shared" si="55"/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0.13092819999999999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f t="shared" si="56"/>
        <v>3.5385999999999998E-3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f t="shared" si="57"/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f t="shared" si="58"/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f t="shared" si="59"/>
        <v>0</v>
      </c>
    </row>
    <row r="119" spans="1:201" x14ac:dyDescent="0.25">
      <c r="A119" s="1">
        <v>1821.8800048999999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f t="shared" si="45"/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f t="shared" si="46"/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f t="shared" si="47"/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f t="shared" si="48"/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6.0159999999999999E-4</v>
      </c>
      <c r="BF119" s="1">
        <v>0</v>
      </c>
      <c r="BG119" s="1">
        <v>0</v>
      </c>
      <c r="BH119" s="1">
        <v>0</v>
      </c>
      <c r="BI119" s="1">
        <v>8.1990000000000003E-4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f t="shared" si="49"/>
        <v>7.1075000000000006E-5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f t="shared" si="50"/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f t="shared" si="51"/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f t="shared" si="52"/>
        <v>0</v>
      </c>
      <c r="CR119" s="1">
        <v>0</v>
      </c>
      <c r="CS119" s="1">
        <v>0</v>
      </c>
      <c r="CT119" s="1">
        <f t="shared" si="53"/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f t="shared" si="54"/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f t="shared" si="55"/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1.5659099999999999E-2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f t="shared" si="56"/>
        <v>4.2321891891891888E-4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f t="shared" si="57"/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f t="shared" si="58"/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f t="shared" si="59"/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7"/>
  <sheetViews>
    <sheetView workbookViewId="0">
      <selection sqref="A1:XFD1048576"/>
    </sheetView>
  </sheetViews>
  <sheetFormatPr baseColWidth="10" defaultRowHeight="15" x14ac:dyDescent="0.25"/>
  <cols>
    <col min="1" max="1" width="7.42578125" style="1" bestFit="1" customWidth="1"/>
    <col min="2" max="2" width="5.42578125" style="1" bestFit="1" customWidth="1"/>
    <col min="3" max="3" width="6.42578125" style="1" bestFit="1" customWidth="1"/>
    <col min="4" max="4" width="8" style="1" bestFit="1" customWidth="1"/>
    <col min="5" max="5" width="6.42578125" style="1" bestFit="1" customWidth="1"/>
    <col min="6" max="8" width="7" style="1" bestFit="1" customWidth="1"/>
    <col min="9" max="9" width="6.42578125" style="1" bestFit="1" customWidth="1"/>
    <col min="10" max="13" width="7" style="1" bestFit="1" customWidth="1"/>
    <col min="14" max="18" width="6.42578125" style="1" bestFit="1" customWidth="1"/>
    <col min="19" max="20" width="7" style="1" bestFit="1" customWidth="1"/>
    <col min="21" max="21" width="6.42578125" style="1" bestFit="1" customWidth="1"/>
    <col min="22" max="22" width="7" style="1" bestFit="1" customWidth="1"/>
    <col min="23" max="24" width="6.42578125" style="1" bestFit="1" customWidth="1"/>
    <col min="25" max="25" width="7" style="1" bestFit="1" customWidth="1"/>
    <col min="26" max="27" width="6.42578125" style="1" bestFit="1" customWidth="1"/>
    <col min="28" max="16384" width="11.42578125" style="1"/>
  </cols>
  <sheetData>
    <row r="1" spans="1:30" x14ac:dyDescent="0.25">
      <c r="A1" s="7" t="s">
        <v>16</v>
      </c>
      <c r="B1" s="8" t="s">
        <v>179</v>
      </c>
      <c r="C1" s="9" t="s">
        <v>199</v>
      </c>
      <c r="D1" s="9" t="s">
        <v>197</v>
      </c>
      <c r="E1" s="9" t="s">
        <v>193</v>
      </c>
      <c r="F1" s="9" t="s">
        <v>201</v>
      </c>
      <c r="G1" s="9" t="s">
        <v>200</v>
      </c>
      <c r="H1" s="9" t="s">
        <v>133</v>
      </c>
      <c r="I1" s="9" t="s">
        <v>196</v>
      </c>
      <c r="J1" s="9" t="s">
        <v>194</v>
      </c>
      <c r="K1" s="9" t="s">
        <v>202</v>
      </c>
      <c r="L1" s="9" t="s">
        <v>214</v>
      </c>
      <c r="M1" s="9" t="s">
        <v>198</v>
      </c>
      <c r="N1" s="9" t="s">
        <v>195</v>
      </c>
      <c r="O1" s="9" t="s">
        <v>215</v>
      </c>
      <c r="P1" s="9" t="s">
        <v>216</v>
      </c>
      <c r="Q1" s="9" t="s">
        <v>217</v>
      </c>
      <c r="R1" s="9" t="s">
        <v>218</v>
      </c>
      <c r="S1" s="9" t="s">
        <v>219</v>
      </c>
      <c r="T1" s="9" t="s">
        <v>220</v>
      </c>
      <c r="U1" s="9" t="s">
        <v>221</v>
      </c>
      <c r="V1" s="9" t="s">
        <v>222</v>
      </c>
      <c r="W1" s="9" t="s">
        <v>223</v>
      </c>
      <c r="X1" s="9" t="s">
        <v>224</v>
      </c>
      <c r="Y1" s="9" t="s">
        <v>225</v>
      </c>
      <c r="Z1" s="9" t="s">
        <v>226</v>
      </c>
      <c r="AA1" s="9" t="s">
        <v>227</v>
      </c>
      <c r="AB1" s="1" t="s">
        <v>250</v>
      </c>
      <c r="AC1" s="1" t="s">
        <v>251</v>
      </c>
      <c r="AD1" s="1" t="s">
        <v>252</v>
      </c>
    </row>
    <row r="2" spans="1:30" ht="15.75" customHeight="1" x14ac:dyDescent="0.25">
      <c r="A2" s="30" t="s">
        <v>249</v>
      </c>
      <c r="B2" s="25" t="s">
        <v>13</v>
      </c>
      <c r="C2" s="24" t="s">
        <v>192</v>
      </c>
      <c r="D2" s="24" t="s">
        <v>192</v>
      </c>
      <c r="E2" s="24" t="s">
        <v>192</v>
      </c>
      <c r="F2" s="24" t="s">
        <v>192</v>
      </c>
      <c r="G2" s="24" t="s">
        <v>192</v>
      </c>
      <c r="H2" s="24" t="s">
        <v>192</v>
      </c>
      <c r="I2" s="24" t="s">
        <v>192</v>
      </c>
      <c r="J2" s="24" t="s">
        <v>192</v>
      </c>
      <c r="K2" s="24" t="s">
        <v>192</v>
      </c>
      <c r="L2" s="24" t="s">
        <v>192</v>
      </c>
      <c r="M2" s="24" t="s">
        <v>192</v>
      </c>
      <c r="N2" s="24" t="s">
        <v>192</v>
      </c>
      <c r="O2" s="24" t="s">
        <v>192</v>
      </c>
      <c r="P2" s="24" t="s">
        <v>192</v>
      </c>
      <c r="Q2" s="24" t="s">
        <v>192</v>
      </c>
      <c r="R2" s="24" t="s">
        <v>192</v>
      </c>
      <c r="S2" s="24" t="s">
        <v>192</v>
      </c>
      <c r="T2" s="24" t="s">
        <v>192</v>
      </c>
      <c r="U2" s="24" t="s">
        <v>192</v>
      </c>
      <c r="V2" s="24" t="s">
        <v>192</v>
      </c>
      <c r="W2" s="24" t="s">
        <v>192</v>
      </c>
      <c r="X2" s="24" t="s">
        <v>192</v>
      </c>
      <c r="Y2" s="24" t="s">
        <v>192</v>
      </c>
      <c r="Z2" s="24" t="s">
        <v>192</v>
      </c>
      <c r="AA2" s="24" t="s">
        <v>192</v>
      </c>
    </row>
    <row r="3" spans="1:30" s="11" customFormat="1" x14ac:dyDescent="0.25">
      <c r="A3" s="1">
        <v>17597</v>
      </c>
      <c r="B3" s="1">
        <v>40</v>
      </c>
      <c r="C3" s="1">
        <v>4585</v>
      </c>
      <c r="D3" s="1">
        <v>7427.5</v>
      </c>
      <c r="E3" s="1">
        <v>46545</v>
      </c>
      <c r="F3" s="1">
        <v>282500</v>
      </c>
      <c r="G3" s="1">
        <v>1112.5</v>
      </c>
      <c r="H3" s="1">
        <v>451.95000000000005</v>
      </c>
      <c r="I3" s="1">
        <v>18750</v>
      </c>
      <c r="J3" s="1">
        <v>31835</v>
      </c>
      <c r="K3" s="1">
        <v>4022</v>
      </c>
      <c r="L3" s="1">
        <v>66.75</v>
      </c>
      <c r="M3" s="1">
        <v>578.45000000000005</v>
      </c>
      <c r="N3" s="1">
        <v>18750</v>
      </c>
      <c r="O3" s="1">
        <v>16.55</v>
      </c>
      <c r="P3" s="1">
        <v>48.849999999999994</v>
      </c>
      <c r="Q3" s="1">
        <v>10.15</v>
      </c>
      <c r="R3" s="1">
        <v>5.8</v>
      </c>
      <c r="S3" s="1">
        <v>83</v>
      </c>
      <c r="T3" s="1">
        <v>120.85</v>
      </c>
      <c r="U3" s="1">
        <v>27</v>
      </c>
      <c r="V3" s="1">
        <v>655.90000000000009</v>
      </c>
      <c r="W3" s="1">
        <v>17.850000000000001</v>
      </c>
      <c r="X3" s="1">
        <v>398</v>
      </c>
      <c r="Y3" s="1">
        <v>76.400000000000006</v>
      </c>
      <c r="Z3" s="1">
        <v>21.6</v>
      </c>
      <c r="AA3" s="1">
        <v>11.2</v>
      </c>
      <c r="AB3" s="11">
        <v>0.6868018204385602</v>
      </c>
      <c r="AC3" s="11">
        <v>3.2933388498138187</v>
      </c>
      <c r="AD3" s="11">
        <v>3.0850666666666669E-2</v>
      </c>
    </row>
    <row r="4" spans="1:30" x14ac:dyDescent="0.25">
      <c r="A4" s="1">
        <v>17596</v>
      </c>
      <c r="B4" s="1">
        <v>45</v>
      </c>
      <c r="C4" s="1">
        <v>4290</v>
      </c>
      <c r="D4" s="1">
        <v>7558</v>
      </c>
      <c r="E4" s="1">
        <v>47800</v>
      </c>
      <c r="F4" s="1">
        <v>282950</v>
      </c>
      <c r="G4" s="1">
        <v>1154.5</v>
      </c>
      <c r="H4" s="1">
        <v>438.45000000000005</v>
      </c>
      <c r="I4" s="1">
        <v>19055</v>
      </c>
      <c r="J4" s="1">
        <v>32485</v>
      </c>
      <c r="K4" s="1">
        <v>4170.5</v>
      </c>
      <c r="L4" s="1">
        <v>79.25</v>
      </c>
      <c r="M4" s="1">
        <v>601.1</v>
      </c>
      <c r="N4" s="1">
        <v>19420</v>
      </c>
      <c r="O4" s="1">
        <v>15.5</v>
      </c>
      <c r="P4" s="1">
        <v>50.7</v>
      </c>
      <c r="Q4" s="1">
        <v>10.7</v>
      </c>
      <c r="R4" s="1">
        <v>6</v>
      </c>
      <c r="S4" s="1">
        <v>84.7</v>
      </c>
      <c r="T4" s="1">
        <v>121.05</v>
      </c>
      <c r="U4" s="1">
        <v>28.85</v>
      </c>
      <c r="V4" s="1">
        <v>681.95</v>
      </c>
      <c r="W4" s="1">
        <v>18.100000000000001</v>
      </c>
      <c r="X4" s="1">
        <v>400.5</v>
      </c>
      <c r="Y4" s="1">
        <v>71.5</v>
      </c>
      <c r="Z4" s="1">
        <v>21.7</v>
      </c>
      <c r="AA4" s="1">
        <v>11.7</v>
      </c>
      <c r="AB4" s="1">
        <v>0.69971086327963661</v>
      </c>
      <c r="AC4" s="1">
        <v>3.3085501858736062</v>
      </c>
      <c r="AD4" s="1">
        <v>3.0952626158599384E-2</v>
      </c>
    </row>
    <row r="5" spans="1:30" x14ac:dyDescent="0.25">
      <c r="A5" s="1">
        <v>17595</v>
      </c>
      <c r="B5" s="1">
        <v>50</v>
      </c>
      <c r="C5" s="1">
        <v>4550</v>
      </c>
      <c r="D5" s="1">
        <v>7371</v>
      </c>
      <c r="E5" s="1">
        <v>48145</v>
      </c>
      <c r="F5" s="1">
        <v>284700</v>
      </c>
      <c r="G5" s="1">
        <v>1064.5</v>
      </c>
      <c r="H5" s="1">
        <v>378.45</v>
      </c>
      <c r="I5" s="1">
        <v>19060</v>
      </c>
      <c r="J5" s="1">
        <v>32015</v>
      </c>
      <c r="K5" s="1">
        <v>4140</v>
      </c>
      <c r="L5" s="1">
        <v>84.8</v>
      </c>
      <c r="M5" s="1">
        <v>610.6</v>
      </c>
      <c r="N5" s="1">
        <v>19385</v>
      </c>
      <c r="O5" s="1">
        <v>14.75</v>
      </c>
      <c r="P5" s="1">
        <v>50.55</v>
      </c>
      <c r="Q5" s="1">
        <v>10.25</v>
      </c>
      <c r="R5" s="1">
        <v>5.7</v>
      </c>
      <c r="S5" s="1">
        <v>84.8</v>
      </c>
      <c r="T5" s="1">
        <v>120.25</v>
      </c>
      <c r="U5" s="1">
        <v>28.6</v>
      </c>
      <c r="V5" s="1">
        <v>697.7</v>
      </c>
      <c r="W5" s="1">
        <v>18.350000000000001</v>
      </c>
      <c r="X5" s="1">
        <v>418</v>
      </c>
      <c r="Y5" s="1">
        <v>90.25</v>
      </c>
      <c r="Z5" s="1">
        <v>20.9</v>
      </c>
      <c r="AA5" s="1">
        <v>11.55</v>
      </c>
      <c r="AB5" s="1">
        <v>0.70519750519750513</v>
      </c>
      <c r="AC5" s="1">
        <v>3.4760914760914763</v>
      </c>
      <c r="AD5" s="1">
        <v>3.1498581377353625E-2</v>
      </c>
    </row>
    <row r="6" spans="1:30" x14ac:dyDescent="0.25">
      <c r="A6" s="1">
        <v>17594</v>
      </c>
      <c r="B6" s="1">
        <v>55</v>
      </c>
      <c r="C6" s="1">
        <v>4275</v>
      </c>
      <c r="D6" s="1">
        <v>7171</v>
      </c>
      <c r="E6" s="1">
        <v>47295</v>
      </c>
      <c r="F6" s="1">
        <v>291300</v>
      </c>
      <c r="G6" s="1">
        <v>1036.5</v>
      </c>
      <c r="H6" s="1">
        <v>340.54999999999995</v>
      </c>
      <c r="I6" s="1">
        <v>18795</v>
      </c>
      <c r="J6" s="1">
        <v>32540</v>
      </c>
      <c r="K6" s="1">
        <v>4151</v>
      </c>
      <c r="L6" s="1">
        <v>57.2</v>
      </c>
      <c r="M6" s="1">
        <v>602.20000000000005</v>
      </c>
      <c r="N6" s="1">
        <v>18860</v>
      </c>
      <c r="O6" s="1">
        <v>15.05</v>
      </c>
      <c r="P6" s="1">
        <v>48.7</v>
      </c>
      <c r="Q6" s="1">
        <v>11.1</v>
      </c>
      <c r="R6" s="1">
        <v>4.25</v>
      </c>
      <c r="S6" s="1">
        <v>83</v>
      </c>
      <c r="T6" s="1">
        <v>119.05</v>
      </c>
      <c r="U6" s="1">
        <v>28.25</v>
      </c>
      <c r="V6" s="1">
        <v>682.9</v>
      </c>
      <c r="W6" s="1">
        <v>18.700000000000003</v>
      </c>
      <c r="X6" s="1">
        <v>390.5</v>
      </c>
      <c r="Y6" s="1">
        <v>82.949999999999989</v>
      </c>
      <c r="Z6" s="1">
        <v>21.4</v>
      </c>
      <c r="AA6" s="1">
        <v>11.3</v>
      </c>
      <c r="AB6" s="1">
        <v>0.69718605627887442</v>
      </c>
      <c r="AC6" s="1">
        <v>3.2801343973120538</v>
      </c>
      <c r="AD6" s="1">
        <v>3.1930010604453871E-2</v>
      </c>
    </row>
    <row r="7" spans="1:30" x14ac:dyDescent="0.25">
      <c r="A7" s="1">
        <v>17593</v>
      </c>
      <c r="B7" s="1">
        <v>60</v>
      </c>
      <c r="C7" s="1">
        <v>4310</v>
      </c>
      <c r="D7" s="1">
        <v>7224.5</v>
      </c>
      <c r="E7" s="1">
        <v>47730</v>
      </c>
      <c r="F7" s="1">
        <v>290250</v>
      </c>
      <c r="G7" s="1">
        <v>1016</v>
      </c>
      <c r="H7" s="1">
        <v>326.85000000000002</v>
      </c>
      <c r="I7" s="1">
        <v>18900</v>
      </c>
      <c r="J7" s="1">
        <v>31350</v>
      </c>
      <c r="K7" s="1">
        <v>4252.5</v>
      </c>
      <c r="L7" s="1">
        <v>65.5</v>
      </c>
      <c r="M7" s="1">
        <v>610.79999999999995</v>
      </c>
      <c r="N7" s="1">
        <v>19195</v>
      </c>
      <c r="O7" s="1">
        <v>13.8</v>
      </c>
      <c r="P7" s="1">
        <v>48.9</v>
      </c>
      <c r="Q7" s="1">
        <v>10.6</v>
      </c>
      <c r="R7" s="1">
        <v>6.6</v>
      </c>
      <c r="S7" s="1">
        <v>83.949999999999989</v>
      </c>
      <c r="T7" s="1">
        <v>119.45</v>
      </c>
      <c r="U7" s="1">
        <v>28.1</v>
      </c>
      <c r="V7" s="1">
        <v>692.55</v>
      </c>
      <c r="W7" s="1">
        <v>19.100000000000001</v>
      </c>
      <c r="X7" s="1">
        <v>417</v>
      </c>
      <c r="Y7" s="1">
        <v>83.449999999999989</v>
      </c>
      <c r="Z7" s="1">
        <v>19.600000000000001</v>
      </c>
      <c r="AA7" s="1">
        <v>11</v>
      </c>
      <c r="AB7" s="1">
        <v>0.70280452071996657</v>
      </c>
      <c r="AC7" s="1">
        <v>3.4910004185851822</v>
      </c>
      <c r="AD7" s="1">
        <v>3.1820786663193538E-2</v>
      </c>
    </row>
    <row r="8" spans="1:30" x14ac:dyDescent="0.25">
      <c r="A8" s="1">
        <v>17592</v>
      </c>
      <c r="B8" s="1">
        <v>65</v>
      </c>
      <c r="C8" s="1">
        <v>4590</v>
      </c>
      <c r="D8" s="1">
        <v>7250.5</v>
      </c>
      <c r="E8" s="1">
        <v>46695</v>
      </c>
      <c r="F8" s="1">
        <v>290200</v>
      </c>
      <c r="G8" s="1">
        <v>975</v>
      </c>
      <c r="H8" s="1">
        <v>318.39999999999998</v>
      </c>
      <c r="I8" s="1">
        <v>18495</v>
      </c>
      <c r="J8" s="1">
        <v>32835</v>
      </c>
      <c r="K8" s="1">
        <v>4104</v>
      </c>
      <c r="L8" s="1">
        <v>55.95</v>
      </c>
      <c r="M8" s="1">
        <v>595.79999999999995</v>
      </c>
      <c r="N8" s="1">
        <v>18885</v>
      </c>
      <c r="O8" s="1">
        <v>14.3</v>
      </c>
      <c r="P8" s="1">
        <v>47.25</v>
      </c>
      <c r="Q8" s="1">
        <v>10.6</v>
      </c>
      <c r="R8" s="1">
        <v>6.6</v>
      </c>
      <c r="S8" s="1">
        <v>82</v>
      </c>
      <c r="T8" s="1">
        <v>118.94999999999999</v>
      </c>
      <c r="U8" s="1">
        <v>28.6</v>
      </c>
      <c r="V8" s="1">
        <v>643.04999999999995</v>
      </c>
      <c r="W8" s="1">
        <v>17.799999999999997</v>
      </c>
      <c r="X8" s="1">
        <v>410.5</v>
      </c>
      <c r="Y8" s="1">
        <v>71</v>
      </c>
      <c r="Z8" s="1">
        <v>18.55</v>
      </c>
      <c r="AA8" s="1">
        <v>10.850000000000001</v>
      </c>
      <c r="AB8" s="1">
        <v>0.68936527952921389</v>
      </c>
      <c r="AC8" s="1">
        <v>3.4510298444724672</v>
      </c>
      <c r="AD8" s="1">
        <v>3.154884829229547E-2</v>
      </c>
    </row>
    <row r="9" spans="1:30" x14ac:dyDescent="0.25">
      <c r="A9" s="1">
        <v>17591</v>
      </c>
      <c r="B9" s="1">
        <v>70</v>
      </c>
      <c r="C9" s="1">
        <v>3965</v>
      </c>
      <c r="D9" s="1">
        <v>6846</v>
      </c>
      <c r="E9" s="1">
        <v>45595</v>
      </c>
      <c r="F9" s="1">
        <v>277800</v>
      </c>
      <c r="G9" s="1">
        <v>934.2</v>
      </c>
      <c r="H9" s="1">
        <v>334.1</v>
      </c>
      <c r="I9" s="1">
        <v>18135</v>
      </c>
      <c r="J9" s="1">
        <v>34685</v>
      </c>
      <c r="K9" s="1">
        <v>4047</v>
      </c>
      <c r="L9" s="1">
        <v>63.3</v>
      </c>
      <c r="M9" s="1">
        <v>609.45000000000005</v>
      </c>
      <c r="N9" s="1">
        <v>19030</v>
      </c>
      <c r="O9" s="1">
        <v>15.25</v>
      </c>
      <c r="P9" s="1">
        <v>47.85</v>
      </c>
      <c r="Q9" s="1">
        <v>11</v>
      </c>
      <c r="R9" s="1">
        <v>6.45</v>
      </c>
      <c r="S9" s="1">
        <v>81.75</v>
      </c>
      <c r="T9" s="1">
        <v>121.55000000000001</v>
      </c>
      <c r="U9" s="1">
        <v>28.25</v>
      </c>
      <c r="V9" s="1">
        <v>600.90000000000009</v>
      </c>
      <c r="W9" s="1">
        <v>17.3</v>
      </c>
      <c r="X9" s="1">
        <v>403</v>
      </c>
      <c r="Y9" s="1">
        <v>84.65</v>
      </c>
      <c r="Z9" s="1">
        <v>19.45</v>
      </c>
      <c r="AA9" s="1">
        <v>10.7</v>
      </c>
      <c r="AB9" s="1">
        <v>0.67256273138626077</v>
      </c>
      <c r="AC9" s="1">
        <v>3.3155080213903743</v>
      </c>
      <c r="AD9" s="1">
        <v>3.2025748817656331E-2</v>
      </c>
    </row>
    <row r="10" spans="1:30" x14ac:dyDescent="0.25">
      <c r="A10" s="1">
        <v>17590</v>
      </c>
      <c r="B10" s="1">
        <v>75</v>
      </c>
      <c r="C10" s="1">
        <v>4870</v>
      </c>
      <c r="D10" s="1">
        <v>7646.5</v>
      </c>
      <c r="E10" s="1">
        <v>43850</v>
      </c>
      <c r="F10" s="1">
        <v>277050</v>
      </c>
      <c r="G10" s="1">
        <v>883.75</v>
      </c>
      <c r="H10" s="1">
        <v>320.89999999999998</v>
      </c>
      <c r="I10" s="1">
        <v>17605</v>
      </c>
      <c r="J10" s="1">
        <v>46435</v>
      </c>
      <c r="K10" s="1">
        <v>3929.5</v>
      </c>
      <c r="L10" s="1">
        <v>55.85</v>
      </c>
      <c r="M10" s="1">
        <v>515.5</v>
      </c>
      <c r="N10" s="1">
        <v>18600</v>
      </c>
      <c r="O10" s="1">
        <v>12.2</v>
      </c>
      <c r="P10" s="1">
        <v>45.35</v>
      </c>
      <c r="Q10" s="1">
        <v>10.4</v>
      </c>
      <c r="R10" s="1">
        <v>4.7</v>
      </c>
      <c r="S10" s="1">
        <v>75.849999999999994</v>
      </c>
      <c r="T10" s="1">
        <v>126.25</v>
      </c>
      <c r="U10" s="1">
        <v>26.15</v>
      </c>
      <c r="V10" s="1">
        <v>589.85</v>
      </c>
      <c r="W10" s="1">
        <v>15.850000000000001</v>
      </c>
      <c r="X10" s="1">
        <v>420</v>
      </c>
      <c r="Y10" s="1">
        <v>83.550000000000011</v>
      </c>
      <c r="Z10" s="1">
        <v>20</v>
      </c>
      <c r="AA10" s="1">
        <v>10.25</v>
      </c>
      <c r="AB10" s="1">
        <v>0.60079207920792077</v>
      </c>
      <c r="AC10" s="1">
        <v>3.3267326732673266</v>
      </c>
      <c r="AD10" s="1">
        <v>2.7715053763440859E-2</v>
      </c>
    </row>
    <row r="11" spans="1:30" x14ac:dyDescent="0.25">
      <c r="A11" s="1">
        <v>17589</v>
      </c>
      <c r="B11" s="1">
        <v>80</v>
      </c>
      <c r="C11" s="1">
        <v>5985</v>
      </c>
      <c r="D11" s="1">
        <v>7664.5</v>
      </c>
      <c r="E11" s="1">
        <v>45110</v>
      </c>
      <c r="F11" s="1">
        <v>282550</v>
      </c>
      <c r="G11" s="1">
        <v>914.8</v>
      </c>
      <c r="H11" s="1">
        <v>333.29999999999995</v>
      </c>
      <c r="I11" s="1">
        <v>17910</v>
      </c>
      <c r="J11" s="1">
        <v>44095</v>
      </c>
      <c r="K11" s="1">
        <v>4021.5</v>
      </c>
      <c r="L11" s="1">
        <v>58.8</v>
      </c>
      <c r="M11" s="1">
        <v>523.79999999999995</v>
      </c>
      <c r="N11" s="1">
        <v>18890</v>
      </c>
      <c r="O11" s="1">
        <v>13.45</v>
      </c>
      <c r="P11" s="1">
        <v>43.5</v>
      </c>
      <c r="Q11" s="1">
        <v>10.25</v>
      </c>
      <c r="R11" s="1">
        <v>6.35</v>
      </c>
      <c r="S11" s="1">
        <v>77.25</v>
      </c>
      <c r="T11" s="1">
        <v>125.80000000000001</v>
      </c>
      <c r="U11" s="1">
        <v>26.45</v>
      </c>
      <c r="V11" s="1">
        <v>602.4</v>
      </c>
      <c r="W11" s="1">
        <v>16.450000000000003</v>
      </c>
      <c r="X11" s="1">
        <v>381</v>
      </c>
      <c r="Y11" s="1">
        <v>64.55</v>
      </c>
      <c r="Z11" s="1">
        <v>18.350000000000001</v>
      </c>
      <c r="AA11" s="1">
        <v>9.65</v>
      </c>
      <c r="AB11" s="1">
        <v>0.61406995230524641</v>
      </c>
      <c r="AC11" s="1">
        <v>3.0286168521462642</v>
      </c>
      <c r="AD11" s="1">
        <v>2.7728957120169401E-2</v>
      </c>
    </row>
    <row r="12" spans="1:30" x14ac:dyDescent="0.25">
      <c r="A12" s="1">
        <v>17588</v>
      </c>
      <c r="B12" s="1">
        <v>85</v>
      </c>
      <c r="C12" s="1">
        <v>4545</v>
      </c>
      <c r="D12" s="1">
        <v>7280</v>
      </c>
      <c r="E12" s="1">
        <v>45405</v>
      </c>
      <c r="F12" s="1">
        <v>273650</v>
      </c>
      <c r="G12" s="1">
        <v>879.1</v>
      </c>
      <c r="H12" s="1">
        <v>349.85</v>
      </c>
      <c r="I12" s="1">
        <v>17630</v>
      </c>
      <c r="J12" s="1">
        <v>46520</v>
      </c>
      <c r="K12" s="1">
        <v>4018.5</v>
      </c>
      <c r="L12" s="1">
        <v>65.349999999999994</v>
      </c>
      <c r="M12" s="1">
        <v>524.59999999999991</v>
      </c>
      <c r="N12" s="1">
        <v>19165</v>
      </c>
      <c r="O12" s="1">
        <v>11.65</v>
      </c>
      <c r="P12" s="1">
        <v>41.45</v>
      </c>
      <c r="Q12" s="1">
        <v>10.65</v>
      </c>
      <c r="R12" s="1">
        <v>6.25</v>
      </c>
      <c r="S12" s="1">
        <v>76.7</v>
      </c>
      <c r="T12" s="1">
        <v>124.9</v>
      </c>
      <c r="U12" s="1">
        <v>27.299999999999997</v>
      </c>
      <c r="V12" s="1">
        <v>579.9</v>
      </c>
      <c r="W12" s="1">
        <v>17.600000000000001</v>
      </c>
      <c r="X12" s="1">
        <v>385.5</v>
      </c>
      <c r="Y12" s="1">
        <v>64.400000000000006</v>
      </c>
      <c r="Z12" s="1">
        <v>17.600000000000001</v>
      </c>
      <c r="AA12" s="1">
        <v>10.4</v>
      </c>
      <c r="AB12" s="1">
        <v>0.61409127301841471</v>
      </c>
      <c r="AC12" s="1">
        <v>3.0864691753402722</v>
      </c>
      <c r="AD12" s="1">
        <v>2.7372815027393683E-2</v>
      </c>
    </row>
    <row r="13" spans="1:30" x14ac:dyDescent="0.25">
      <c r="A13" s="1">
        <v>17587</v>
      </c>
      <c r="B13" s="1">
        <v>90</v>
      </c>
      <c r="C13" s="1">
        <v>4660</v>
      </c>
      <c r="D13" s="1">
        <v>7740.5</v>
      </c>
      <c r="E13" s="1">
        <v>43390</v>
      </c>
      <c r="F13" s="1">
        <v>266250</v>
      </c>
      <c r="G13" s="1">
        <v>833.7</v>
      </c>
      <c r="H13" s="1">
        <v>382.3</v>
      </c>
      <c r="I13" s="1">
        <v>16790</v>
      </c>
      <c r="J13" s="1">
        <v>57035</v>
      </c>
      <c r="K13" s="1">
        <v>3880.5</v>
      </c>
      <c r="L13" s="1">
        <v>57.400000000000006</v>
      </c>
      <c r="M13" s="1">
        <v>473.25</v>
      </c>
      <c r="N13" s="1">
        <v>18610</v>
      </c>
      <c r="O13" s="1">
        <v>12.45</v>
      </c>
      <c r="P13" s="1">
        <v>39.049999999999997</v>
      </c>
      <c r="Q13" s="1">
        <v>9.9499999999999993</v>
      </c>
      <c r="R13" s="1">
        <v>6</v>
      </c>
      <c r="S13" s="1">
        <v>72.45</v>
      </c>
      <c r="T13" s="1">
        <v>127.7</v>
      </c>
      <c r="U13" s="1">
        <v>27.75</v>
      </c>
      <c r="V13" s="1">
        <v>564.95000000000005</v>
      </c>
      <c r="W13" s="1">
        <v>15.15</v>
      </c>
      <c r="X13" s="1">
        <v>383.5</v>
      </c>
      <c r="Y13" s="1">
        <v>78.949999999999989</v>
      </c>
      <c r="Z13" s="1">
        <v>15.75</v>
      </c>
      <c r="AA13" s="1">
        <v>10.3</v>
      </c>
      <c r="AB13" s="1">
        <v>0.56734534064213005</v>
      </c>
      <c r="AC13" s="1">
        <v>3.0031323414252151</v>
      </c>
      <c r="AD13" s="1">
        <v>2.5429876410531974E-2</v>
      </c>
    </row>
    <row r="14" spans="1:30" x14ac:dyDescent="0.25">
      <c r="A14" s="1">
        <v>17586</v>
      </c>
      <c r="B14" s="1">
        <v>95</v>
      </c>
      <c r="C14" s="1">
        <v>4350</v>
      </c>
      <c r="D14" s="1">
        <v>8076</v>
      </c>
      <c r="E14" s="1">
        <v>38990</v>
      </c>
      <c r="F14" s="1">
        <v>242750</v>
      </c>
      <c r="G14" s="1">
        <v>784.34999999999991</v>
      </c>
      <c r="H14" s="1">
        <v>594.84999999999991</v>
      </c>
      <c r="I14" s="1">
        <v>15570</v>
      </c>
      <c r="J14" s="1">
        <v>75385</v>
      </c>
      <c r="K14" s="1">
        <v>3808</v>
      </c>
      <c r="L14" s="1">
        <v>52.95</v>
      </c>
      <c r="M14" s="1">
        <v>409.15</v>
      </c>
      <c r="N14" s="1">
        <v>17580</v>
      </c>
      <c r="O14" s="1">
        <v>10.3</v>
      </c>
      <c r="P14" s="1">
        <v>35.200000000000003</v>
      </c>
      <c r="Q14" s="1">
        <v>9.5500000000000007</v>
      </c>
      <c r="R14" s="1">
        <v>6.6999999999999993</v>
      </c>
      <c r="S14" s="1">
        <v>66.55</v>
      </c>
      <c r="T14" s="1">
        <v>134.5</v>
      </c>
      <c r="U14" s="1">
        <v>24.6</v>
      </c>
      <c r="V14" s="1">
        <v>533.15</v>
      </c>
      <c r="W14" s="1">
        <v>13.8</v>
      </c>
      <c r="X14" s="1">
        <v>382</v>
      </c>
      <c r="Y14" s="1">
        <v>76.5</v>
      </c>
      <c r="Z14" s="1">
        <v>13.649999999999999</v>
      </c>
      <c r="AA14" s="1">
        <v>8.5</v>
      </c>
      <c r="AB14" s="1">
        <v>0.49479553903345724</v>
      </c>
      <c r="AC14" s="1">
        <v>2.8401486988847582</v>
      </c>
      <c r="AD14" s="1">
        <v>2.3273606370875995E-2</v>
      </c>
    </row>
    <row r="15" spans="1:30" x14ac:dyDescent="0.25">
      <c r="A15" s="1">
        <v>17585</v>
      </c>
      <c r="B15" s="1">
        <v>100</v>
      </c>
      <c r="C15" s="1">
        <v>5640</v>
      </c>
      <c r="D15" s="1">
        <v>8480</v>
      </c>
      <c r="E15" s="1">
        <v>36555</v>
      </c>
      <c r="F15" s="1">
        <v>234550</v>
      </c>
      <c r="G15" s="1">
        <v>696</v>
      </c>
      <c r="H15" s="1">
        <v>2644.5</v>
      </c>
      <c r="I15" s="1">
        <v>14705</v>
      </c>
      <c r="J15" s="1">
        <v>83415</v>
      </c>
      <c r="K15" s="1">
        <v>3628</v>
      </c>
      <c r="L15" s="1">
        <v>53.3</v>
      </c>
      <c r="M15" s="1">
        <v>397.3</v>
      </c>
      <c r="N15" s="1">
        <v>17065</v>
      </c>
      <c r="O15" s="1">
        <v>8.5500000000000007</v>
      </c>
      <c r="P15" s="1">
        <v>34.049999999999997</v>
      </c>
      <c r="Q15" s="1">
        <v>7.95</v>
      </c>
      <c r="R15" s="1">
        <v>4.3499999999999996</v>
      </c>
      <c r="S15" s="1">
        <v>62.75</v>
      </c>
      <c r="T15" s="1">
        <v>139.9</v>
      </c>
      <c r="U15" s="1">
        <v>23.5</v>
      </c>
      <c r="V15" s="1">
        <v>520.15</v>
      </c>
      <c r="W15" s="1">
        <v>12.45</v>
      </c>
      <c r="X15" s="1">
        <v>369.5</v>
      </c>
      <c r="Y15" s="1">
        <v>66.199999999999989</v>
      </c>
      <c r="Z15" s="1">
        <v>14.899999999999999</v>
      </c>
      <c r="AA15" s="1">
        <v>8.3500000000000014</v>
      </c>
      <c r="AB15" s="1">
        <v>0.44853466761972838</v>
      </c>
      <c r="AC15" s="1">
        <v>2.6411722659042174</v>
      </c>
      <c r="AD15" s="1">
        <v>2.3281570465865809E-2</v>
      </c>
    </row>
    <row r="16" spans="1:30" x14ac:dyDescent="0.25">
      <c r="A16" s="1">
        <v>17584</v>
      </c>
      <c r="B16" s="1">
        <v>105</v>
      </c>
      <c r="C16" s="1">
        <v>5295</v>
      </c>
      <c r="D16" s="1">
        <v>9654.5</v>
      </c>
      <c r="E16" s="1">
        <v>36985</v>
      </c>
      <c r="F16" s="1">
        <v>231600</v>
      </c>
      <c r="G16" s="1">
        <v>728.59999999999991</v>
      </c>
      <c r="H16" s="1">
        <v>1551.5</v>
      </c>
      <c r="I16" s="1">
        <v>14370</v>
      </c>
      <c r="J16" s="1">
        <v>94870</v>
      </c>
      <c r="K16" s="1">
        <v>3756.5</v>
      </c>
      <c r="L16" s="1">
        <v>54.8</v>
      </c>
      <c r="M16" s="1">
        <v>380.45</v>
      </c>
      <c r="N16" s="1">
        <v>17125</v>
      </c>
      <c r="O16" s="1">
        <v>7.9</v>
      </c>
      <c r="P16" s="1">
        <v>31.75</v>
      </c>
      <c r="Q16" s="1">
        <v>8.5</v>
      </c>
      <c r="R16" s="1">
        <v>5.5</v>
      </c>
      <c r="S16" s="1">
        <v>60.55</v>
      </c>
      <c r="T16" s="1">
        <v>143.19999999999999</v>
      </c>
      <c r="U16" s="1">
        <v>25.1</v>
      </c>
      <c r="V16" s="1">
        <v>526</v>
      </c>
      <c r="W16" s="1">
        <v>12.3</v>
      </c>
      <c r="X16" s="1">
        <v>342</v>
      </c>
      <c r="Y16" s="1">
        <v>62.55</v>
      </c>
      <c r="Z16" s="1">
        <v>12.85</v>
      </c>
      <c r="AA16" s="1">
        <v>8.6000000000000014</v>
      </c>
      <c r="AB16" s="1">
        <v>0.42283519553072629</v>
      </c>
      <c r="AC16" s="1">
        <v>2.3882681564245813</v>
      </c>
      <c r="AD16" s="1">
        <v>2.2216058394160583E-2</v>
      </c>
    </row>
    <row r="17" spans="1:30" x14ac:dyDescent="0.25">
      <c r="A17" s="1">
        <v>17583</v>
      </c>
      <c r="B17" s="1">
        <v>110</v>
      </c>
      <c r="C17" s="1">
        <v>5125</v>
      </c>
      <c r="D17" s="1">
        <v>9562.5</v>
      </c>
      <c r="E17" s="1">
        <v>36375</v>
      </c>
      <c r="F17" s="1">
        <v>231750</v>
      </c>
      <c r="G17" s="1">
        <v>669.7</v>
      </c>
      <c r="H17" s="1">
        <v>1541.5</v>
      </c>
      <c r="I17" s="1">
        <v>14225</v>
      </c>
      <c r="J17" s="1">
        <v>96015</v>
      </c>
      <c r="K17" s="1">
        <v>3653</v>
      </c>
      <c r="L17" s="1">
        <v>51.45</v>
      </c>
      <c r="M17" s="1">
        <v>381.70000000000005</v>
      </c>
      <c r="N17" s="1">
        <v>16605</v>
      </c>
      <c r="O17" s="1">
        <v>9.4499999999999993</v>
      </c>
      <c r="P17" s="1">
        <v>30.299999999999997</v>
      </c>
      <c r="Q17" s="1">
        <v>8.75</v>
      </c>
      <c r="R17" s="1">
        <v>3.6999999999999997</v>
      </c>
      <c r="S17" s="1">
        <v>58.2</v>
      </c>
      <c r="T17" s="1">
        <v>144.25</v>
      </c>
      <c r="U17" s="1">
        <v>23.549999999999997</v>
      </c>
      <c r="V17" s="1">
        <v>474.9</v>
      </c>
      <c r="W17" s="1">
        <v>11.149999999999999</v>
      </c>
      <c r="X17" s="1">
        <v>349</v>
      </c>
      <c r="Y17" s="1">
        <v>59.7</v>
      </c>
      <c r="Z17" s="1">
        <v>13.25</v>
      </c>
      <c r="AA17" s="1">
        <v>7.85</v>
      </c>
      <c r="AB17" s="1">
        <v>0.40346620450606585</v>
      </c>
      <c r="AC17" s="1">
        <v>2.4194107452339688</v>
      </c>
      <c r="AD17" s="1">
        <v>2.2987052092743151E-2</v>
      </c>
    </row>
    <row r="18" spans="1:30" x14ac:dyDescent="0.25">
      <c r="A18" s="1">
        <v>17582</v>
      </c>
      <c r="B18" s="1">
        <v>115</v>
      </c>
      <c r="C18" s="1">
        <v>5045</v>
      </c>
      <c r="D18" s="1">
        <v>10255</v>
      </c>
      <c r="E18" s="1">
        <v>38570</v>
      </c>
      <c r="F18" s="1">
        <v>241800</v>
      </c>
      <c r="G18" s="1">
        <v>662.75</v>
      </c>
      <c r="H18" s="1">
        <v>1158.5</v>
      </c>
      <c r="I18" s="1">
        <v>15180</v>
      </c>
      <c r="J18" s="1">
        <v>81890</v>
      </c>
      <c r="K18" s="1">
        <v>3860</v>
      </c>
      <c r="L18" s="1">
        <v>62.7</v>
      </c>
      <c r="M18" s="1">
        <v>403.6</v>
      </c>
      <c r="N18" s="1">
        <v>17600</v>
      </c>
      <c r="O18" s="1">
        <v>8.25</v>
      </c>
      <c r="P18" s="1">
        <v>31.85</v>
      </c>
      <c r="Q18" s="1">
        <v>8.5500000000000007</v>
      </c>
      <c r="R18" s="1">
        <v>5.5500000000000007</v>
      </c>
      <c r="S18" s="1">
        <v>61.349999999999994</v>
      </c>
      <c r="T18" s="1">
        <v>142.35000000000002</v>
      </c>
      <c r="U18" s="1">
        <v>25.8</v>
      </c>
      <c r="V18" s="1">
        <v>546.15000000000009</v>
      </c>
      <c r="W18" s="1">
        <v>12.4</v>
      </c>
      <c r="X18" s="1">
        <v>346.5</v>
      </c>
      <c r="Y18" s="1">
        <v>75.3</v>
      </c>
      <c r="Z18" s="1">
        <v>13.7</v>
      </c>
      <c r="AA18" s="1">
        <v>8.6499999999999986</v>
      </c>
      <c r="AB18" s="1">
        <v>0.43097997892518441</v>
      </c>
      <c r="AC18" s="1">
        <v>2.434141201264489</v>
      </c>
      <c r="AD18" s="1">
        <v>2.2931818181818182E-2</v>
      </c>
    </row>
    <row r="19" spans="1:30" x14ac:dyDescent="0.25">
      <c r="A19" s="1">
        <v>17581</v>
      </c>
      <c r="B19" s="1">
        <v>120</v>
      </c>
      <c r="C19" s="1">
        <v>5245</v>
      </c>
      <c r="D19" s="1">
        <v>10185</v>
      </c>
      <c r="E19" s="1">
        <v>38910</v>
      </c>
      <c r="F19" s="1">
        <v>242000</v>
      </c>
      <c r="G19" s="1">
        <v>680.25</v>
      </c>
      <c r="H19" s="1">
        <v>1565</v>
      </c>
      <c r="I19" s="1">
        <v>15120</v>
      </c>
      <c r="J19" s="1">
        <v>79795</v>
      </c>
      <c r="K19" s="1">
        <v>3894.5</v>
      </c>
      <c r="L19" s="1">
        <v>55.650000000000006</v>
      </c>
      <c r="M19" s="1">
        <v>399.85</v>
      </c>
      <c r="N19" s="1">
        <v>17700</v>
      </c>
      <c r="O19" s="1">
        <v>10.3</v>
      </c>
      <c r="P19" s="1">
        <v>32.799999999999997</v>
      </c>
      <c r="Q19" s="1">
        <v>9.5</v>
      </c>
      <c r="R19" s="1">
        <v>5.4499999999999993</v>
      </c>
      <c r="S19" s="1">
        <v>61.95</v>
      </c>
      <c r="T19" s="1">
        <v>142.75</v>
      </c>
      <c r="U19" s="1">
        <v>26.3</v>
      </c>
      <c r="V19" s="1">
        <v>578.5</v>
      </c>
      <c r="W19" s="1">
        <v>12.1</v>
      </c>
      <c r="X19" s="1">
        <v>346</v>
      </c>
      <c r="Y19" s="1">
        <v>65.849999999999994</v>
      </c>
      <c r="Z19" s="1">
        <v>13.350000000000001</v>
      </c>
      <c r="AA19" s="1">
        <v>8.1999999999999993</v>
      </c>
      <c r="AB19" s="1">
        <v>0.43397548161120841</v>
      </c>
      <c r="AC19" s="1">
        <v>2.4238178633975482</v>
      </c>
      <c r="AD19" s="1">
        <v>2.259039548022599E-2</v>
      </c>
    </row>
    <row r="20" spans="1:30" x14ac:dyDescent="0.25">
      <c r="A20" s="1">
        <v>17580</v>
      </c>
      <c r="B20" s="1">
        <v>125</v>
      </c>
      <c r="C20" s="1">
        <v>4950</v>
      </c>
      <c r="D20" s="1">
        <v>9575.5</v>
      </c>
      <c r="E20" s="1">
        <v>40555</v>
      </c>
      <c r="F20" s="1">
        <v>254650</v>
      </c>
      <c r="G20" s="1">
        <v>614.95000000000005</v>
      </c>
      <c r="H20" s="1">
        <v>1142</v>
      </c>
      <c r="I20" s="1">
        <v>15615</v>
      </c>
      <c r="J20" s="1">
        <v>67460</v>
      </c>
      <c r="K20" s="1">
        <v>4047</v>
      </c>
      <c r="L20" s="1">
        <v>67.400000000000006</v>
      </c>
      <c r="M20" s="1">
        <v>403.85</v>
      </c>
      <c r="N20" s="1">
        <v>17975</v>
      </c>
      <c r="O20" s="1">
        <v>10.25</v>
      </c>
      <c r="P20" s="1">
        <v>32.900000000000006</v>
      </c>
      <c r="Q20" s="1">
        <v>9.1</v>
      </c>
      <c r="R20" s="1">
        <v>4.45</v>
      </c>
      <c r="S20" s="1">
        <v>63.65</v>
      </c>
      <c r="T20" s="1">
        <v>139.44999999999999</v>
      </c>
      <c r="U20" s="1">
        <v>26.65</v>
      </c>
      <c r="V20" s="1">
        <v>643.1</v>
      </c>
      <c r="W20" s="1">
        <v>12.3</v>
      </c>
      <c r="X20" s="1">
        <v>363.5</v>
      </c>
      <c r="Y20" s="1">
        <v>78.650000000000006</v>
      </c>
      <c r="Z20" s="1">
        <v>12.7</v>
      </c>
      <c r="AA20" s="1">
        <v>9.1</v>
      </c>
      <c r="AB20" s="1">
        <v>0.4564359985657942</v>
      </c>
      <c r="AC20" s="1">
        <v>2.6066690570096811</v>
      </c>
      <c r="AD20" s="1">
        <v>2.2467315716272602E-2</v>
      </c>
    </row>
    <row r="21" spans="1:30" x14ac:dyDescent="0.25">
      <c r="A21" s="1">
        <v>17579</v>
      </c>
      <c r="B21" s="1">
        <v>130</v>
      </c>
      <c r="C21" s="1">
        <v>4320</v>
      </c>
      <c r="D21" s="1">
        <v>8724</v>
      </c>
      <c r="E21" s="1">
        <v>39975</v>
      </c>
      <c r="F21" s="1">
        <v>258600</v>
      </c>
      <c r="G21" s="1">
        <v>601</v>
      </c>
      <c r="H21" s="1">
        <v>987.5</v>
      </c>
      <c r="I21" s="1">
        <v>15520</v>
      </c>
      <c r="J21" s="1">
        <v>61725</v>
      </c>
      <c r="K21" s="1">
        <v>4009.5</v>
      </c>
      <c r="L21" s="1">
        <v>88.449999999999989</v>
      </c>
      <c r="M21" s="1">
        <v>373.8</v>
      </c>
      <c r="N21" s="1">
        <v>17375</v>
      </c>
      <c r="O21" s="1">
        <v>9.15</v>
      </c>
      <c r="P21" s="1">
        <v>32.299999999999997</v>
      </c>
      <c r="Q21" s="1">
        <v>8.5500000000000007</v>
      </c>
      <c r="R21" s="1">
        <v>5.75</v>
      </c>
      <c r="S21" s="1">
        <v>64</v>
      </c>
      <c r="T21" s="1">
        <v>133.19999999999999</v>
      </c>
      <c r="U21" s="1">
        <v>26.15</v>
      </c>
      <c r="V21" s="1">
        <v>667.85</v>
      </c>
      <c r="W21" s="1">
        <v>12.8</v>
      </c>
      <c r="X21" s="1">
        <v>383</v>
      </c>
      <c r="Y21" s="1">
        <v>71.349999999999994</v>
      </c>
      <c r="Z21" s="1">
        <v>12.8</v>
      </c>
      <c r="AA21" s="1">
        <v>8.5500000000000007</v>
      </c>
      <c r="AB21" s="1">
        <v>0.48048048048048053</v>
      </c>
      <c r="AC21" s="1">
        <v>2.8753753753753757</v>
      </c>
      <c r="AD21" s="1">
        <v>2.1513669064748202E-2</v>
      </c>
    </row>
    <row r="22" spans="1:30" x14ac:dyDescent="0.25">
      <c r="A22" s="1">
        <v>17578</v>
      </c>
      <c r="B22" s="1">
        <v>135</v>
      </c>
      <c r="C22" s="1">
        <v>4710</v>
      </c>
      <c r="D22" s="1">
        <v>8936.5</v>
      </c>
      <c r="E22" s="1">
        <v>41170</v>
      </c>
      <c r="F22" s="1">
        <v>260500</v>
      </c>
      <c r="G22" s="1">
        <v>603.40000000000009</v>
      </c>
      <c r="H22" s="1">
        <v>961.85</v>
      </c>
      <c r="I22" s="1">
        <v>15510</v>
      </c>
      <c r="J22" s="1">
        <v>61255</v>
      </c>
      <c r="K22" s="1">
        <v>4101</v>
      </c>
      <c r="L22" s="1">
        <v>146.65</v>
      </c>
      <c r="M22" s="1">
        <v>380.1</v>
      </c>
      <c r="N22" s="1">
        <v>17875</v>
      </c>
      <c r="O22" s="1">
        <v>9.6</v>
      </c>
      <c r="P22" s="1">
        <v>33.200000000000003</v>
      </c>
      <c r="Q22" s="1">
        <v>9.65</v>
      </c>
      <c r="R22" s="1">
        <v>5.4499999999999993</v>
      </c>
      <c r="S22" s="1">
        <v>64.7</v>
      </c>
      <c r="T22" s="1">
        <v>133.75</v>
      </c>
      <c r="U22" s="1">
        <v>26.2</v>
      </c>
      <c r="V22" s="1">
        <v>651.6</v>
      </c>
      <c r="W22" s="1">
        <v>11.7</v>
      </c>
      <c r="X22" s="1">
        <v>370</v>
      </c>
      <c r="Y22" s="1">
        <v>72.099999999999994</v>
      </c>
      <c r="Z22" s="1">
        <v>13.65</v>
      </c>
      <c r="AA22" s="1">
        <v>9.3000000000000007</v>
      </c>
      <c r="AB22" s="1">
        <v>0.48373831775700937</v>
      </c>
      <c r="AC22" s="1">
        <v>2.7663551401869158</v>
      </c>
      <c r="AD22" s="1">
        <v>2.1264335664335665E-2</v>
      </c>
    </row>
    <row r="23" spans="1:30" x14ac:dyDescent="0.25">
      <c r="A23" s="1">
        <v>17577</v>
      </c>
      <c r="B23" s="1">
        <v>140</v>
      </c>
      <c r="C23" s="1">
        <v>4865</v>
      </c>
      <c r="D23" s="1">
        <v>8856</v>
      </c>
      <c r="E23" s="1">
        <v>40535</v>
      </c>
      <c r="F23" s="1">
        <v>264750</v>
      </c>
      <c r="G23" s="1">
        <v>579.79999999999995</v>
      </c>
      <c r="H23" s="1">
        <v>966.65</v>
      </c>
      <c r="I23" s="1">
        <v>15450</v>
      </c>
      <c r="J23" s="1">
        <v>61750</v>
      </c>
      <c r="K23" s="1">
        <v>3759.5</v>
      </c>
      <c r="L23" s="1">
        <v>57.650000000000006</v>
      </c>
      <c r="M23" s="1">
        <v>344.5</v>
      </c>
      <c r="N23" s="1">
        <v>16645</v>
      </c>
      <c r="O23" s="1">
        <v>10.4</v>
      </c>
      <c r="P23" s="1">
        <v>32.5</v>
      </c>
      <c r="Q23" s="1">
        <v>9.25</v>
      </c>
      <c r="R23" s="1">
        <v>5.2</v>
      </c>
      <c r="S23" s="1">
        <v>64.150000000000006</v>
      </c>
      <c r="T23" s="1">
        <v>137.14999999999998</v>
      </c>
      <c r="U23" s="1">
        <v>23.85</v>
      </c>
      <c r="V23" s="1">
        <v>606.45000000000005</v>
      </c>
      <c r="W23" s="1">
        <v>11.75</v>
      </c>
      <c r="X23" s="1">
        <v>368</v>
      </c>
      <c r="Y23" s="1">
        <v>54.4</v>
      </c>
      <c r="Z23" s="1">
        <v>12.8</v>
      </c>
      <c r="AA23" s="1">
        <v>8.4499999999999993</v>
      </c>
      <c r="AB23" s="1">
        <v>0.46721311475409832</v>
      </c>
      <c r="AC23" s="1">
        <v>3.2832422586520948</v>
      </c>
      <c r="AD23" s="1">
        <v>2.0696905977771102E-2</v>
      </c>
    </row>
    <row r="24" spans="1:30" x14ac:dyDescent="0.25">
      <c r="A24" s="1">
        <v>17576</v>
      </c>
      <c r="B24" s="1">
        <v>145</v>
      </c>
      <c r="C24" s="1">
        <v>4965</v>
      </c>
      <c r="D24" s="1">
        <v>10119.5</v>
      </c>
      <c r="E24" s="1">
        <v>39675</v>
      </c>
      <c r="F24" s="1">
        <v>254800</v>
      </c>
      <c r="G24" s="1">
        <v>617.29999999999995</v>
      </c>
      <c r="H24" s="1">
        <v>467.8</v>
      </c>
      <c r="I24" s="1">
        <v>15520</v>
      </c>
      <c r="J24" s="1">
        <v>65280</v>
      </c>
      <c r="K24" s="1">
        <v>3839</v>
      </c>
      <c r="L24" s="1">
        <v>54.1</v>
      </c>
      <c r="M24" s="1">
        <v>355.2</v>
      </c>
      <c r="N24" s="1">
        <v>16580</v>
      </c>
      <c r="O24" s="1">
        <v>9.15</v>
      </c>
      <c r="P24" s="1">
        <v>34.4</v>
      </c>
      <c r="Q24" s="1">
        <v>8.9499999999999993</v>
      </c>
      <c r="R24" s="1">
        <v>4.45</v>
      </c>
      <c r="S24" s="1">
        <v>63.599999999999994</v>
      </c>
      <c r="T24" s="1">
        <v>142.05000000000001</v>
      </c>
      <c r="U24" s="1">
        <v>24.9</v>
      </c>
      <c r="V24" s="1">
        <v>623.95000000000005</v>
      </c>
      <c r="W24" s="1">
        <v>11.55</v>
      </c>
      <c r="X24" s="1">
        <v>369.5</v>
      </c>
      <c r="Y24" s="1">
        <v>70.849999999999994</v>
      </c>
      <c r="Z24" s="1">
        <v>12.7</v>
      </c>
      <c r="AA24" s="1">
        <v>8.3000000000000007</v>
      </c>
      <c r="AB24" s="1">
        <v>0.44772967265047514</v>
      </c>
      <c r="AC24" s="1">
        <v>2.6011967617036253</v>
      </c>
      <c r="AD24" s="1">
        <v>2.1423401688781665E-2</v>
      </c>
    </row>
    <row r="25" spans="1:30" x14ac:dyDescent="0.25">
      <c r="A25" s="1">
        <v>17575</v>
      </c>
      <c r="B25" s="1">
        <v>150</v>
      </c>
      <c r="C25" s="1">
        <v>5450</v>
      </c>
      <c r="D25" s="1">
        <v>10425</v>
      </c>
      <c r="E25" s="1">
        <v>42340</v>
      </c>
      <c r="F25" s="1">
        <v>263100</v>
      </c>
      <c r="G25" s="1">
        <v>654.25</v>
      </c>
      <c r="H25" s="1">
        <v>475.05</v>
      </c>
      <c r="I25" s="1">
        <v>15385</v>
      </c>
      <c r="J25" s="1">
        <v>63805</v>
      </c>
      <c r="K25" s="1">
        <v>4057</v>
      </c>
      <c r="L25" s="1">
        <v>60.7</v>
      </c>
      <c r="M25" s="1">
        <v>370</v>
      </c>
      <c r="N25" s="1">
        <v>17085</v>
      </c>
      <c r="O25" s="1">
        <v>9.8500000000000014</v>
      </c>
      <c r="P25" s="1">
        <v>32.450000000000003</v>
      </c>
      <c r="Q25" s="1">
        <v>9.25</v>
      </c>
      <c r="R25" s="1">
        <v>4.8499999999999996</v>
      </c>
      <c r="S25" s="1">
        <v>64.800000000000011</v>
      </c>
      <c r="T25" s="1">
        <v>147.05000000000001</v>
      </c>
      <c r="U25" s="1">
        <v>26.05</v>
      </c>
      <c r="V25" s="1">
        <v>675.55</v>
      </c>
      <c r="W25" s="1">
        <v>12.6</v>
      </c>
      <c r="X25" s="1">
        <v>333</v>
      </c>
      <c r="Y25" s="1">
        <v>58.900000000000006</v>
      </c>
      <c r="Z25" s="1">
        <v>13.6</v>
      </c>
      <c r="AA25" s="1">
        <v>8.5500000000000007</v>
      </c>
      <c r="AB25" s="1">
        <v>0.44066643998639915</v>
      </c>
      <c r="AC25" s="1">
        <v>2.264535872152329</v>
      </c>
      <c r="AD25" s="1">
        <v>2.1656423763535264E-2</v>
      </c>
    </row>
    <row r="26" spans="1:30" x14ac:dyDescent="0.25">
      <c r="A26" s="1">
        <v>17574</v>
      </c>
      <c r="B26" s="1">
        <v>155</v>
      </c>
      <c r="C26" s="1">
        <v>4085</v>
      </c>
      <c r="D26" s="1">
        <v>9628</v>
      </c>
      <c r="E26" s="1">
        <v>42340</v>
      </c>
      <c r="F26" s="1">
        <v>260850</v>
      </c>
      <c r="G26" s="1">
        <v>585.04999999999995</v>
      </c>
      <c r="H26" s="1">
        <v>356</v>
      </c>
      <c r="I26" s="1">
        <v>15500</v>
      </c>
      <c r="J26" s="1">
        <v>57225</v>
      </c>
      <c r="K26" s="1">
        <v>3938.5</v>
      </c>
      <c r="L26" s="1">
        <v>75.599999999999994</v>
      </c>
      <c r="M26" s="1">
        <v>355.4</v>
      </c>
      <c r="N26" s="1">
        <v>17225</v>
      </c>
      <c r="O26" s="1">
        <v>9.25</v>
      </c>
      <c r="P26" s="1">
        <v>32.950000000000003</v>
      </c>
      <c r="Q26" s="1">
        <v>9.1000000000000014</v>
      </c>
      <c r="R26" s="1">
        <v>5.35</v>
      </c>
      <c r="S26" s="1">
        <v>64.3</v>
      </c>
      <c r="T26" s="1">
        <v>145.25</v>
      </c>
      <c r="U26" s="1">
        <v>27.5</v>
      </c>
      <c r="V26" s="1">
        <v>661.75</v>
      </c>
      <c r="W26" s="1">
        <v>12.15</v>
      </c>
      <c r="X26" s="1">
        <v>348</v>
      </c>
      <c r="Y26" s="1">
        <v>65.05</v>
      </c>
      <c r="Z26" s="1">
        <v>13.5</v>
      </c>
      <c r="AA26" s="1">
        <v>8.5</v>
      </c>
      <c r="AB26" s="1">
        <v>0.44268502581755592</v>
      </c>
      <c r="AC26" s="1">
        <v>2.3958691910499139</v>
      </c>
      <c r="AD26" s="1">
        <v>2.0632801161103047E-2</v>
      </c>
    </row>
    <row r="27" spans="1:30" x14ac:dyDescent="0.25">
      <c r="A27" s="1">
        <v>17573</v>
      </c>
      <c r="B27" s="1">
        <v>160</v>
      </c>
      <c r="C27" s="1">
        <v>4735</v>
      </c>
      <c r="D27" s="1">
        <v>9458</v>
      </c>
      <c r="E27" s="1">
        <v>41930</v>
      </c>
      <c r="F27" s="1">
        <v>255750</v>
      </c>
      <c r="G27" s="1">
        <v>562.85</v>
      </c>
      <c r="H27" s="1">
        <v>445.04999999999995</v>
      </c>
      <c r="I27" s="1">
        <v>15240</v>
      </c>
      <c r="J27" s="1">
        <v>58610</v>
      </c>
      <c r="K27" s="1">
        <v>3788</v>
      </c>
      <c r="L27" s="1">
        <v>71.45</v>
      </c>
      <c r="M27" s="1">
        <v>351.1</v>
      </c>
      <c r="N27" s="1">
        <v>16905</v>
      </c>
      <c r="O27" s="1">
        <v>9.1999999999999993</v>
      </c>
      <c r="P27" s="1">
        <v>31.75</v>
      </c>
      <c r="Q27" s="1">
        <v>9.3500000000000014</v>
      </c>
      <c r="R27" s="1">
        <v>5.0999999999999996</v>
      </c>
      <c r="S27" s="1">
        <v>64.699999999999989</v>
      </c>
      <c r="T27" s="1">
        <v>145.55000000000001</v>
      </c>
      <c r="U27" s="1">
        <v>24.200000000000003</v>
      </c>
      <c r="V27" s="1">
        <v>606.75</v>
      </c>
      <c r="W27" s="1">
        <v>11.75</v>
      </c>
      <c r="X27" s="1">
        <v>333.5</v>
      </c>
      <c r="Y27" s="1">
        <v>43.05</v>
      </c>
      <c r="Z27" s="1">
        <v>12.9</v>
      </c>
      <c r="AA27" s="1">
        <v>8</v>
      </c>
      <c r="AB27" s="1">
        <v>0.44452078323600136</v>
      </c>
      <c r="AC27" s="1">
        <v>2.2913088285812435</v>
      </c>
      <c r="AD27" s="1">
        <v>2.0769003253475304E-2</v>
      </c>
    </row>
    <row r="28" spans="1:30" x14ac:dyDescent="0.25">
      <c r="A28" s="1">
        <v>17572</v>
      </c>
      <c r="B28" s="1">
        <v>165</v>
      </c>
      <c r="C28" s="1">
        <v>4895</v>
      </c>
      <c r="D28" s="1">
        <v>9888.5</v>
      </c>
      <c r="E28" s="1">
        <v>42735</v>
      </c>
      <c r="F28" s="1">
        <v>268850</v>
      </c>
      <c r="G28" s="1">
        <v>640.09999999999991</v>
      </c>
      <c r="H28" s="1">
        <v>415.75</v>
      </c>
      <c r="I28" s="1">
        <v>15435</v>
      </c>
      <c r="J28" s="1">
        <v>56655</v>
      </c>
      <c r="K28" s="1">
        <v>3850</v>
      </c>
      <c r="L28" s="1">
        <v>57.45</v>
      </c>
      <c r="M28" s="1">
        <v>346.15</v>
      </c>
      <c r="N28" s="1">
        <v>17045</v>
      </c>
      <c r="O28" s="1">
        <v>9.6499999999999986</v>
      </c>
      <c r="P28" s="1">
        <v>33.450000000000003</v>
      </c>
      <c r="Q28" s="1">
        <v>9.25</v>
      </c>
      <c r="R28" s="1">
        <v>4.8000000000000007</v>
      </c>
      <c r="S28" s="1">
        <v>65.8</v>
      </c>
      <c r="T28" s="1">
        <v>146.5</v>
      </c>
      <c r="U28" s="1">
        <v>25.3</v>
      </c>
      <c r="V28" s="1">
        <v>594</v>
      </c>
      <c r="W28" s="1">
        <v>11.9</v>
      </c>
      <c r="X28" s="1">
        <v>365.5</v>
      </c>
      <c r="Y28" s="1">
        <v>60.900000000000006</v>
      </c>
      <c r="Z28" s="1">
        <v>14</v>
      </c>
      <c r="AA28" s="1">
        <v>8.6999999999999993</v>
      </c>
      <c r="AB28" s="1">
        <v>0.44914675767918089</v>
      </c>
      <c r="AC28" s="1">
        <v>2.4948805460750854</v>
      </c>
      <c r="AD28" s="1">
        <v>2.0308008213552359E-2</v>
      </c>
    </row>
    <row r="29" spans="1:30" x14ac:dyDescent="0.25">
      <c r="A29" s="1">
        <v>17571</v>
      </c>
      <c r="B29" s="1">
        <v>170</v>
      </c>
      <c r="C29" s="1">
        <v>5445</v>
      </c>
      <c r="D29" s="1">
        <v>10650</v>
      </c>
      <c r="E29" s="1">
        <v>42935</v>
      </c>
      <c r="F29" s="1">
        <v>261450</v>
      </c>
      <c r="G29" s="1">
        <v>644.85</v>
      </c>
      <c r="H29" s="1">
        <v>447.45</v>
      </c>
      <c r="I29" s="1">
        <v>15475</v>
      </c>
      <c r="J29" s="1">
        <v>62920</v>
      </c>
      <c r="K29" s="1">
        <v>3991.5</v>
      </c>
      <c r="L29" s="1">
        <v>59.599999999999994</v>
      </c>
      <c r="M29" s="1">
        <v>364.95000000000005</v>
      </c>
      <c r="N29" s="1">
        <v>17550</v>
      </c>
      <c r="O29" s="1">
        <v>10.25</v>
      </c>
      <c r="P29" s="1">
        <v>34.450000000000003</v>
      </c>
      <c r="Q29" s="1">
        <v>8.6499999999999986</v>
      </c>
      <c r="R29" s="1">
        <v>5.3</v>
      </c>
      <c r="S29" s="1">
        <v>64.75</v>
      </c>
      <c r="T29" s="1">
        <v>152.35</v>
      </c>
      <c r="U29" s="1">
        <v>27.6</v>
      </c>
      <c r="V29" s="1">
        <v>671.75</v>
      </c>
      <c r="W29" s="1">
        <v>12.65</v>
      </c>
      <c r="X29" s="1">
        <v>354.5</v>
      </c>
      <c r="Y29" s="1">
        <v>68.25</v>
      </c>
      <c r="Z29" s="1">
        <v>13.399999999999999</v>
      </c>
      <c r="AA29" s="1">
        <v>9.3500000000000014</v>
      </c>
      <c r="AB29" s="1">
        <v>0.42500820479159829</v>
      </c>
      <c r="AC29" s="1">
        <v>2.3268788972760093</v>
      </c>
      <c r="AD29" s="1">
        <v>2.0794871794871796E-2</v>
      </c>
    </row>
    <row r="30" spans="1:30" x14ac:dyDescent="0.25">
      <c r="A30" s="1">
        <v>17570</v>
      </c>
      <c r="B30" s="1">
        <v>175</v>
      </c>
      <c r="C30" s="1">
        <v>4915</v>
      </c>
      <c r="D30" s="1">
        <v>10950</v>
      </c>
      <c r="E30" s="1">
        <v>43895</v>
      </c>
      <c r="F30" s="1">
        <v>257250</v>
      </c>
      <c r="G30" s="1">
        <v>609.4</v>
      </c>
      <c r="H30" s="1">
        <v>402.1</v>
      </c>
      <c r="I30" s="1">
        <v>15810</v>
      </c>
      <c r="J30" s="1">
        <v>58815</v>
      </c>
      <c r="K30" s="1">
        <v>4049.5</v>
      </c>
      <c r="L30" s="1">
        <v>69.599999999999994</v>
      </c>
      <c r="M30" s="1">
        <v>392.85</v>
      </c>
      <c r="N30" s="1">
        <v>18345</v>
      </c>
      <c r="O30" s="1">
        <v>10.6</v>
      </c>
      <c r="P30" s="1">
        <v>35.049999999999997</v>
      </c>
      <c r="Q30" s="1">
        <v>10.25</v>
      </c>
      <c r="R30" s="1">
        <v>4.05</v>
      </c>
      <c r="S30" s="1">
        <v>66.150000000000006</v>
      </c>
      <c r="T30" s="1">
        <v>153.44999999999999</v>
      </c>
      <c r="U30" s="1">
        <v>26.35</v>
      </c>
      <c r="V30" s="1">
        <v>654.6</v>
      </c>
      <c r="W30" s="1">
        <v>11.899999999999999</v>
      </c>
      <c r="X30" s="1">
        <v>354.5</v>
      </c>
      <c r="Y30" s="1">
        <v>68.650000000000006</v>
      </c>
      <c r="Z30" s="1">
        <v>14.85</v>
      </c>
      <c r="AA30" s="1">
        <v>9.25</v>
      </c>
      <c r="AB30" s="1">
        <v>0.43108504398826986</v>
      </c>
      <c r="AC30" s="1">
        <v>2.3101987618116651</v>
      </c>
      <c r="AD30" s="1">
        <v>2.1414554374488963E-2</v>
      </c>
    </row>
    <row r="31" spans="1:30" x14ac:dyDescent="0.25">
      <c r="A31" s="1">
        <v>17569</v>
      </c>
      <c r="B31" s="1">
        <v>180</v>
      </c>
      <c r="C31" s="1">
        <v>5280</v>
      </c>
      <c r="D31" s="1">
        <v>10855</v>
      </c>
      <c r="E31" s="1">
        <v>43850</v>
      </c>
      <c r="F31" s="1">
        <v>257250</v>
      </c>
      <c r="G31" s="1">
        <v>610.65</v>
      </c>
      <c r="H31" s="1">
        <v>282.39999999999998</v>
      </c>
      <c r="I31" s="1">
        <v>15700</v>
      </c>
      <c r="J31" s="1">
        <v>58775</v>
      </c>
      <c r="K31" s="1">
        <v>3817.5</v>
      </c>
      <c r="L31" s="1">
        <v>67.05</v>
      </c>
      <c r="M31" s="1">
        <v>383.4</v>
      </c>
      <c r="N31" s="1">
        <v>18065</v>
      </c>
      <c r="O31" s="1">
        <v>10.149999999999999</v>
      </c>
      <c r="P31" s="1">
        <v>33.799999999999997</v>
      </c>
      <c r="Q31" s="1">
        <v>10</v>
      </c>
      <c r="R31" s="1">
        <v>4.1500000000000004</v>
      </c>
      <c r="S31" s="1">
        <v>66.45</v>
      </c>
      <c r="T31" s="1">
        <v>154.15</v>
      </c>
      <c r="U31" s="1">
        <v>26.55</v>
      </c>
      <c r="V31" s="1">
        <v>571.5</v>
      </c>
      <c r="W31" s="1">
        <v>12</v>
      </c>
      <c r="X31" s="1">
        <v>354</v>
      </c>
      <c r="Y31" s="1">
        <v>70.55</v>
      </c>
      <c r="Z31" s="1">
        <v>14.5</v>
      </c>
      <c r="AA31" s="1">
        <v>8.8000000000000007</v>
      </c>
      <c r="AB31" s="1">
        <v>0.43107362958157641</v>
      </c>
      <c r="AC31" s="1">
        <v>2.2964644826467726</v>
      </c>
      <c r="AD31" s="1">
        <v>2.1223360088569055E-2</v>
      </c>
    </row>
    <row r="32" spans="1:30" x14ac:dyDescent="0.25">
      <c r="A32" s="1">
        <v>17568</v>
      </c>
      <c r="B32" s="1">
        <v>185</v>
      </c>
      <c r="C32" s="1">
        <v>5280</v>
      </c>
      <c r="D32" s="1">
        <v>10775</v>
      </c>
      <c r="E32" s="1">
        <v>44165</v>
      </c>
      <c r="F32" s="1">
        <v>268800</v>
      </c>
      <c r="G32" s="1">
        <v>670.75</v>
      </c>
      <c r="H32" s="1">
        <v>272.79999999999995</v>
      </c>
      <c r="I32" s="1">
        <v>15940</v>
      </c>
      <c r="J32" s="1">
        <v>53750</v>
      </c>
      <c r="K32" s="1">
        <v>4010.5</v>
      </c>
      <c r="L32" s="1">
        <v>69.3</v>
      </c>
      <c r="M32" s="1">
        <v>372.1</v>
      </c>
      <c r="N32" s="1">
        <v>18220</v>
      </c>
      <c r="O32" s="1">
        <v>9.5500000000000007</v>
      </c>
      <c r="P32" s="1">
        <v>33.85</v>
      </c>
      <c r="Q32" s="1">
        <v>9.1000000000000014</v>
      </c>
      <c r="R32" s="1">
        <v>5.15</v>
      </c>
      <c r="S32" s="1">
        <v>66.75</v>
      </c>
      <c r="T32" s="1">
        <v>152.85</v>
      </c>
      <c r="U32" s="1">
        <v>27.35</v>
      </c>
      <c r="V32" s="1">
        <v>651.09999999999991</v>
      </c>
      <c r="W32" s="1">
        <v>11.75</v>
      </c>
      <c r="X32" s="1">
        <v>361</v>
      </c>
      <c r="Y32" s="1">
        <v>61.7</v>
      </c>
      <c r="Z32" s="1">
        <v>13.7</v>
      </c>
      <c r="AA32" s="1">
        <v>9.8999999999999986</v>
      </c>
      <c r="AB32" s="1">
        <v>0.436702649656526</v>
      </c>
      <c r="AC32" s="1">
        <v>2.3617926071311746</v>
      </c>
      <c r="AD32" s="1">
        <v>2.0422612513721187E-2</v>
      </c>
    </row>
    <row r="33" spans="1:30" x14ac:dyDescent="0.25">
      <c r="A33" s="1">
        <v>17567</v>
      </c>
      <c r="B33" s="1">
        <v>190</v>
      </c>
      <c r="C33" s="1">
        <v>5250</v>
      </c>
      <c r="D33" s="1">
        <v>10650</v>
      </c>
      <c r="E33" s="1">
        <v>42645</v>
      </c>
      <c r="F33" s="1">
        <v>262950</v>
      </c>
      <c r="G33" s="1">
        <v>653.45000000000005</v>
      </c>
      <c r="H33" s="1">
        <v>308.05</v>
      </c>
      <c r="I33" s="1">
        <v>15770</v>
      </c>
      <c r="J33" s="1">
        <v>56040</v>
      </c>
      <c r="K33" s="1">
        <v>3812</v>
      </c>
      <c r="L33" s="1">
        <v>115.45</v>
      </c>
      <c r="M33" s="1">
        <v>387.29999999999995</v>
      </c>
      <c r="N33" s="1">
        <v>17860</v>
      </c>
      <c r="O33" s="1">
        <v>11</v>
      </c>
      <c r="P33" s="1">
        <v>33.849999999999994</v>
      </c>
      <c r="Q33" s="1">
        <v>9.1</v>
      </c>
      <c r="R33" s="1">
        <v>4.4000000000000004</v>
      </c>
      <c r="S33" s="1">
        <v>66.95</v>
      </c>
      <c r="T33" s="1">
        <v>153</v>
      </c>
      <c r="U33" s="1">
        <v>26.45</v>
      </c>
      <c r="V33" s="1">
        <v>628.75</v>
      </c>
      <c r="W33" s="1">
        <v>12.3</v>
      </c>
      <c r="X33" s="1">
        <v>367</v>
      </c>
      <c r="Y33" s="1">
        <v>70.75</v>
      </c>
      <c r="Z33" s="1">
        <v>14.2</v>
      </c>
      <c r="AA33" s="1">
        <v>9.1</v>
      </c>
      <c r="AB33" s="1">
        <v>0.43758169934640523</v>
      </c>
      <c r="AC33" s="1">
        <v>2.3986928104575163</v>
      </c>
      <c r="AD33" s="1">
        <v>2.1685330347144455E-2</v>
      </c>
    </row>
    <row r="34" spans="1:30" x14ac:dyDescent="0.25">
      <c r="A34" s="1">
        <v>17566</v>
      </c>
      <c r="B34" s="1">
        <v>195</v>
      </c>
      <c r="C34" s="1">
        <v>5670</v>
      </c>
      <c r="D34" s="1">
        <v>11155</v>
      </c>
      <c r="E34" s="1">
        <v>44895</v>
      </c>
      <c r="F34" s="1">
        <v>274200</v>
      </c>
      <c r="G34" s="1">
        <v>635.54999999999995</v>
      </c>
      <c r="H34" s="1">
        <v>261.64999999999998</v>
      </c>
      <c r="I34" s="1">
        <v>16200</v>
      </c>
      <c r="J34" s="1">
        <v>54355</v>
      </c>
      <c r="K34" s="1">
        <v>3961</v>
      </c>
      <c r="L34" s="1">
        <v>63.55</v>
      </c>
      <c r="M34" s="1">
        <v>379.15</v>
      </c>
      <c r="N34" s="1">
        <v>18285</v>
      </c>
      <c r="O34" s="1">
        <v>10.050000000000001</v>
      </c>
      <c r="P34" s="1">
        <v>36</v>
      </c>
      <c r="Q34" s="1">
        <v>9.25</v>
      </c>
      <c r="R34" s="1">
        <v>5</v>
      </c>
      <c r="S34" s="1">
        <v>68.25</v>
      </c>
      <c r="T34" s="1">
        <v>154</v>
      </c>
      <c r="U34" s="1">
        <v>26.65</v>
      </c>
      <c r="V34" s="1">
        <v>578.85</v>
      </c>
      <c r="W34" s="1">
        <v>13.4</v>
      </c>
      <c r="X34" s="1">
        <v>359.5</v>
      </c>
      <c r="Y34" s="1">
        <v>76.349999999999994</v>
      </c>
      <c r="Z34" s="1">
        <v>13.350000000000001</v>
      </c>
      <c r="AA34" s="1">
        <v>8.6499999999999986</v>
      </c>
      <c r="AB34" s="1">
        <v>0.44318181818181818</v>
      </c>
      <c r="AC34" s="1">
        <v>2.3344155844155843</v>
      </c>
      <c r="AD34" s="1">
        <v>2.0735575608422204E-2</v>
      </c>
    </row>
    <row r="35" spans="1:30" x14ac:dyDescent="0.25">
      <c r="A35" s="1">
        <v>17565</v>
      </c>
      <c r="B35" s="1">
        <v>200</v>
      </c>
      <c r="C35" s="1">
        <v>5730</v>
      </c>
      <c r="D35" s="1">
        <v>11425</v>
      </c>
      <c r="E35" s="1">
        <v>44570</v>
      </c>
      <c r="F35" s="1">
        <v>266100</v>
      </c>
      <c r="G35" s="1">
        <v>642.65</v>
      </c>
      <c r="H35" s="1">
        <v>291.95</v>
      </c>
      <c r="I35" s="1">
        <v>16205</v>
      </c>
      <c r="J35" s="1">
        <v>57060</v>
      </c>
      <c r="K35" s="1">
        <v>3943</v>
      </c>
      <c r="L35" s="1">
        <v>56.75</v>
      </c>
      <c r="M35" s="1">
        <v>368</v>
      </c>
      <c r="N35" s="1">
        <v>18615</v>
      </c>
      <c r="O35" s="1">
        <v>10.3</v>
      </c>
      <c r="P35" s="1">
        <v>36.1</v>
      </c>
      <c r="Q35" s="1">
        <v>9.75</v>
      </c>
      <c r="R35" s="1">
        <v>5.3</v>
      </c>
      <c r="S35" s="1">
        <v>68.5</v>
      </c>
      <c r="T35" s="1">
        <v>156.4</v>
      </c>
      <c r="U35" s="1">
        <v>26.700000000000003</v>
      </c>
      <c r="V35" s="1">
        <v>555.5</v>
      </c>
      <c r="W35" s="1">
        <v>11.95</v>
      </c>
      <c r="X35" s="1">
        <v>345.5</v>
      </c>
      <c r="Y35" s="1">
        <v>67.7</v>
      </c>
      <c r="Z35" s="1">
        <v>13.7</v>
      </c>
      <c r="AA35" s="1">
        <v>9.1999999999999993</v>
      </c>
      <c r="AB35" s="1">
        <v>0.43797953964194369</v>
      </c>
      <c r="AC35" s="1">
        <v>2.2090792838874678</v>
      </c>
      <c r="AD35" s="1">
        <v>1.9769003491807682E-2</v>
      </c>
    </row>
    <row r="36" spans="1:30" x14ac:dyDescent="0.25">
      <c r="A36" s="1">
        <v>17564</v>
      </c>
      <c r="B36" s="1">
        <v>205</v>
      </c>
      <c r="C36" s="1">
        <v>5740</v>
      </c>
      <c r="D36" s="1">
        <v>11790</v>
      </c>
      <c r="E36" s="1">
        <v>46110</v>
      </c>
      <c r="F36" s="1">
        <v>277500</v>
      </c>
      <c r="G36" s="1">
        <v>616.29999999999995</v>
      </c>
      <c r="H36" s="1">
        <v>235.45</v>
      </c>
      <c r="I36" s="1">
        <v>16890</v>
      </c>
      <c r="J36" s="1">
        <v>53745</v>
      </c>
      <c r="K36" s="1">
        <v>3819</v>
      </c>
      <c r="L36" s="1">
        <v>55.25</v>
      </c>
      <c r="M36" s="1">
        <v>359.75</v>
      </c>
      <c r="N36" s="1">
        <v>19135</v>
      </c>
      <c r="O36" s="1">
        <v>10.9</v>
      </c>
      <c r="P36" s="1">
        <v>35.950000000000003</v>
      </c>
      <c r="Q36" s="1">
        <v>10.25</v>
      </c>
      <c r="R36" s="1">
        <v>4.55</v>
      </c>
      <c r="S36" s="1">
        <v>70.099999999999994</v>
      </c>
      <c r="T36" s="1">
        <v>154.9</v>
      </c>
      <c r="U36" s="1">
        <v>24.9</v>
      </c>
      <c r="V36" s="1">
        <v>493.35</v>
      </c>
      <c r="W36" s="1">
        <v>12</v>
      </c>
      <c r="X36" s="1">
        <v>370</v>
      </c>
      <c r="Y36" s="1">
        <v>67.449999999999989</v>
      </c>
      <c r="Z36" s="1">
        <v>12.1</v>
      </c>
      <c r="AA36" s="1">
        <v>8.0500000000000007</v>
      </c>
      <c r="AB36" s="1">
        <v>0.45255003227888957</v>
      </c>
      <c r="AC36" s="1">
        <v>2.3886378308586185</v>
      </c>
      <c r="AD36" s="1">
        <v>1.8800627123072903E-2</v>
      </c>
    </row>
    <row r="37" spans="1:30" x14ac:dyDescent="0.25">
      <c r="A37" s="1">
        <v>17563</v>
      </c>
      <c r="B37" s="1">
        <v>210</v>
      </c>
      <c r="C37" s="1">
        <v>6150</v>
      </c>
      <c r="D37" s="1">
        <v>11720</v>
      </c>
      <c r="E37" s="1">
        <v>46630</v>
      </c>
      <c r="F37" s="1">
        <v>274050</v>
      </c>
      <c r="G37" s="1">
        <v>624.5</v>
      </c>
      <c r="H37" s="1">
        <v>309.60000000000002</v>
      </c>
      <c r="I37" s="1">
        <v>17005</v>
      </c>
      <c r="J37" s="1">
        <v>53825</v>
      </c>
      <c r="K37" s="1">
        <v>3877</v>
      </c>
      <c r="L37" s="1">
        <v>63.349999999999994</v>
      </c>
      <c r="M37" s="1">
        <v>371.29999999999995</v>
      </c>
      <c r="N37" s="1">
        <v>19645</v>
      </c>
      <c r="O37" s="1">
        <v>12.2</v>
      </c>
      <c r="P37" s="1">
        <v>38.35</v>
      </c>
      <c r="Q37" s="1">
        <v>10.149999999999999</v>
      </c>
      <c r="R37" s="1">
        <v>4.8</v>
      </c>
      <c r="S37" s="1">
        <v>70.849999999999994</v>
      </c>
      <c r="T37" s="1">
        <v>157</v>
      </c>
      <c r="U37" s="1">
        <v>26.15</v>
      </c>
      <c r="V37" s="1">
        <v>501.95</v>
      </c>
      <c r="W37" s="1">
        <v>12.1</v>
      </c>
      <c r="X37" s="1">
        <v>382.5</v>
      </c>
      <c r="Y37" s="1">
        <v>60.25</v>
      </c>
      <c r="Z37" s="1">
        <v>14.25</v>
      </c>
      <c r="AA37" s="1">
        <v>8.5</v>
      </c>
      <c r="AB37" s="1">
        <v>0.45127388535031843</v>
      </c>
      <c r="AC37" s="1">
        <v>2.4363057324840764</v>
      </c>
      <c r="AD37" s="1">
        <v>1.890048358360906E-2</v>
      </c>
    </row>
    <row r="38" spans="1:30" x14ac:dyDescent="0.25">
      <c r="A38" s="1">
        <v>17562</v>
      </c>
      <c r="B38" s="1">
        <v>215</v>
      </c>
      <c r="C38" s="1">
        <v>5760</v>
      </c>
      <c r="D38" s="1">
        <v>11650</v>
      </c>
      <c r="E38" s="1">
        <v>45530</v>
      </c>
      <c r="F38" s="1">
        <v>266050</v>
      </c>
      <c r="G38" s="1">
        <v>622</v>
      </c>
      <c r="H38" s="1">
        <v>254.7</v>
      </c>
      <c r="I38" s="1">
        <v>16940</v>
      </c>
      <c r="J38" s="1">
        <v>55290</v>
      </c>
      <c r="K38" s="1">
        <v>3960.5</v>
      </c>
      <c r="L38" s="1">
        <v>125.3</v>
      </c>
      <c r="M38" s="1">
        <v>363.9</v>
      </c>
      <c r="N38" s="1">
        <v>19820</v>
      </c>
      <c r="O38" s="1">
        <v>11.85</v>
      </c>
      <c r="P38" s="1">
        <v>38.799999999999997</v>
      </c>
      <c r="Q38" s="1">
        <v>9.75</v>
      </c>
      <c r="R38" s="1">
        <v>4.6500000000000004</v>
      </c>
      <c r="S38" s="1">
        <v>70.900000000000006</v>
      </c>
      <c r="T38" s="1">
        <v>159.14999999999998</v>
      </c>
      <c r="U38" s="1">
        <v>25.950000000000003</v>
      </c>
      <c r="V38" s="1">
        <v>530.04999999999995</v>
      </c>
      <c r="W38" s="1">
        <v>11.7</v>
      </c>
      <c r="X38" s="1">
        <v>371</v>
      </c>
      <c r="Y38" s="1">
        <v>70.449999999999989</v>
      </c>
      <c r="Z38" s="1">
        <v>13.8</v>
      </c>
      <c r="AA38" s="1">
        <v>9.1499999999999986</v>
      </c>
      <c r="AB38" s="1">
        <v>0.44549167452089228</v>
      </c>
      <c r="AC38" s="1">
        <v>2.3311341501727929</v>
      </c>
      <c r="AD38" s="1">
        <v>1.8360242179616546E-2</v>
      </c>
    </row>
    <row r="39" spans="1:30" x14ac:dyDescent="0.25">
      <c r="A39" s="1">
        <v>17561</v>
      </c>
      <c r="B39" s="1">
        <v>220</v>
      </c>
      <c r="C39" s="1">
        <v>6075</v>
      </c>
      <c r="D39" s="1">
        <v>12235</v>
      </c>
      <c r="E39" s="1">
        <v>46785</v>
      </c>
      <c r="F39" s="1">
        <v>271150</v>
      </c>
      <c r="G39" s="1">
        <v>615.95000000000005</v>
      </c>
      <c r="H39" s="1">
        <v>222.10000000000002</v>
      </c>
      <c r="I39" s="1">
        <v>17170</v>
      </c>
      <c r="J39" s="1">
        <v>55440</v>
      </c>
      <c r="K39" s="1">
        <v>3911</v>
      </c>
      <c r="L39" s="1">
        <v>61.65</v>
      </c>
      <c r="M39" s="1">
        <v>364.29999999999995</v>
      </c>
      <c r="N39" s="1">
        <v>20100</v>
      </c>
      <c r="O39" s="1">
        <v>11.399999999999999</v>
      </c>
      <c r="P39" s="1">
        <v>37.549999999999997</v>
      </c>
      <c r="Q39" s="1">
        <v>10.15</v>
      </c>
      <c r="R39" s="1">
        <v>4.3499999999999996</v>
      </c>
      <c r="S39" s="1">
        <v>71.55</v>
      </c>
      <c r="T39" s="1">
        <v>159.05000000000001</v>
      </c>
      <c r="U39" s="1">
        <v>25.6</v>
      </c>
      <c r="V39" s="1">
        <v>533</v>
      </c>
      <c r="W39" s="1">
        <v>11.95</v>
      </c>
      <c r="X39" s="1">
        <v>408</v>
      </c>
      <c r="Y39" s="1">
        <v>64.900000000000006</v>
      </c>
      <c r="Z39" s="1">
        <v>12.149999999999999</v>
      </c>
      <c r="AA39" s="1">
        <v>8.65</v>
      </c>
      <c r="AB39" s="1">
        <v>0.44985853505187046</v>
      </c>
      <c r="AC39" s="1">
        <v>2.5652310594152778</v>
      </c>
      <c r="AD39" s="1">
        <v>1.8124378109452735E-2</v>
      </c>
    </row>
    <row r="40" spans="1:30" x14ac:dyDescent="0.25">
      <c r="A40" s="1">
        <v>17560</v>
      </c>
      <c r="B40" s="1">
        <v>225</v>
      </c>
      <c r="C40" s="1">
        <v>5820</v>
      </c>
      <c r="D40" s="1">
        <v>11155</v>
      </c>
      <c r="E40" s="1">
        <v>45300</v>
      </c>
      <c r="F40" s="1">
        <v>267200</v>
      </c>
      <c r="G40" s="1">
        <v>636.75</v>
      </c>
      <c r="H40" s="1">
        <v>255.39999999999998</v>
      </c>
      <c r="I40" s="1">
        <v>17040</v>
      </c>
      <c r="J40" s="1">
        <v>54810</v>
      </c>
      <c r="K40" s="1">
        <v>3883.5</v>
      </c>
      <c r="L40" s="1">
        <v>60.5</v>
      </c>
      <c r="M40" s="1">
        <v>354.9</v>
      </c>
      <c r="N40" s="1">
        <v>19200</v>
      </c>
      <c r="O40" s="1">
        <v>11.1</v>
      </c>
      <c r="P40" s="1">
        <v>36.799999999999997</v>
      </c>
      <c r="Q40" s="1">
        <v>10.95</v>
      </c>
      <c r="R40" s="1">
        <v>5.05</v>
      </c>
      <c r="S40" s="1">
        <v>70.45</v>
      </c>
      <c r="T40" s="1">
        <v>158.05000000000001</v>
      </c>
      <c r="U40" s="1">
        <v>24.8</v>
      </c>
      <c r="V40" s="1">
        <v>526.45000000000005</v>
      </c>
      <c r="W40" s="1">
        <v>11.9</v>
      </c>
      <c r="X40" s="1">
        <v>392.5</v>
      </c>
      <c r="Y40" s="1">
        <v>60.7</v>
      </c>
      <c r="Z40" s="1">
        <v>13.65</v>
      </c>
      <c r="AA40" s="1">
        <v>8.6000000000000014</v>
      </c>
      <c r="AB40" s="1">
        <v>0.44574501739955708</v>
      </c>
      <c r="AC40" s="1">
        <v>2.4833913318570069</v>
      </c>
      <c r="AD40" s="1">
        <v>1.8484374999999997E-2</v>
      </c>
    </row>
    <row r="41" spans="1:30" x14ac:dyDescent="0.25">
      <c r="A41" s="1">
        <v>17559</v>
      </c>
      <c r="B41" s="1">
        <v>230</v>
      </c>
      <c r="C41" s="1">
        <v>5670</v>
      </c>
      <c r="D41" s="1">
        <v>11705</v>
      </c>
      <c r="E41" s="1">
        <v>44735</v>
      </c>
      <c r="F41" s="1">
        <v>264500</v>
      </c>
      <c r="G41" s="1">
        <v>614.4</v>
      </c>
      <c r="H41" s="1">
        <v>244.35</v>
      </c>
      <c r="I41" s="1">
        <v>16820</v>
      </c>
      <c r="J41" s="1">
        <v>56135</v>
      </c>
      <c r="K41" s="1">
        <v>3896.5</v>
      </c>
      <c r="L41" s="1">
        <v>80.650000000000006</v>
      </c>
      <c r="M41" s="1">
        <v>350.35</v>
      </c>
      <c r="N41" s="1">
        <v>19670</v>
      </c>
      <c r="O41" s="1">
        <v>10.75</v>
      </c>
      <c r="P41" s="1">
        <v>37.200000000000003</v>
      </c>
      <c r="Q41" s="1">
        <v>9.8500000000000014</v>
      </c>
      <c r="R41" s="1">
        <v>4</v>
      </c>
      <c r="S41" s="1">
        <v>70.650000000000006</v>
      </c>
      <c r="T41" s="1">
        <v>157</v>
      </c>
      <c r="U41" s="1">
        <v>25.5</v>
      </c>
      <c r="V41" s="1">
        <v>529.84999999999991</v>
      </c>
      <c r="W41" s="1">
        <v>12.3</v>
      </c>
      <c r="X41" s="1">
        <v>391.5</v>
      </c>
      <c r="Y41" s="1">
        <v>73.849999999999994</v>
      </c>
      <c r="Z41" s="1">
        <v>14.55</v>
      </c>
      <c r="AA41" s="1">
        <v>9.1999999999999993</v>
      </c>
      <c r="AB41" s="1">
        <v>0.45</v>
      </c>
      <c r="AC41" s="1">
        <v>2.4936305732484074</v>
      </c>
      <c r="AD41" s="1">
        <v>1.7811387900355875E-2</v>
      </c>
    </row>
    <row r="42" spans="1:30" x14ac:dyDescent="0.25">
      <c r="A42" s="1">
        <v>17558</v>
      </c>
      <c r="B42" s="1">
        <v>235</v>
      </c>
      <c r="C42" s="1">
        <v>5660</v>
      </c>
      <c r="D42" s="1">
        <v>12015</v>
      </c>
      <c r="E42" s="1">
        <v>45035</v>
      </c>
      <c r="F42" s="1">
        <v>264850</v>
      </c>
      <c r="G42" s="1">
        <v>643.25</v>
      </c>
      <c r="H42" s="1">
        <v>279.8</v>
      </c>
      <c r="I42" s="1">
        <v>16675</v>
      </c>
      <c r="J42" s="1">
        <v>58685</v>
      </c>
      <c r="K42" s="1">
        <v>3953</v>
      </c>
      <c r="L42" s="1">
        <v>60.05</v>
      </c>
      <c r="M42" s="1">
        <v>358.95000000000005</v>
      </c>
      <c r="N42" s="1">
        <v>19900</v>
      </c>
      <c r="O42" s="1">
        <v>11.6</v>
      </c>
      <c r="P42" s="1">
        <v>37.700000000000003</v>
      </c>
      <c r="Q42" s="1">
        <v>9.8000000000000007</v>
      </c>
      <c r="R42" s="1">
        <v>4.45</v>
      </c>
      <c r="S42" s="1">
        <v>70.7</v>
      </c>
      <c r="T42" s="1">
        <v>159.89999999999998</v>
      </c>
      <c r="U42" s="1">
        <v>26.450000000000003</v>
      </c>
      <c r="V42" s="1">
        <v>533.70000000000005</v>
      </c>
      <c r="W42" s="1">
        <v>12.100000000000001</v>
      </c>
      <c r="X42" s="1">
        <v>380.5</v>
      </c>
      <c r="Y42" s="1">
        <v>61.099999999999994</v>
      </c>
      <c r="Z42" s="1">
        <v>14.95</v>
      </c>
      <c r="AA42" s="1">
        <v>9.6499999999999986</v>
      </c>
      <c r="AB42" s="1">
        <v>0.44215134459036898</v>
      </c>
      <c r="AC42" s="1">
        <v>2.3796122576610381</v>
      </c>
      <c r="AD42" s="1">
        <v>1.8037688442211059E-2</v>
      </c>
    </row>
    <row r="43" spans="1:30" x14ac:dyDescent="0.25">
      <c r="A43" s="1">
        <v>17557</v>
      </c>
      <c r="B43" s="1">
        <v>240</v>
      </c>
      <c r="C43" s="1">
        <v>6325</v>
      </c>
      <c r="D43" s="1">
        <v>11625</v>
      </c>
      <c r="E43" s="1">
        <v>46015</v>
      </c>
      <c r="F43" s="1">
        <v>278300</v>
      </c>
      <c r="G43" s="1">
        <v>613.75</v>
      </c>
      <c r="H43" s="1">
        <v>293.25</v>
      </c>
      <c r="I43" s="1">
        <v>17020</v>
      </c>
      <c r="J43" s="1">
        <v>55230</v>
      </c>
      <c r="K43" s="1">
        <v>3932</v>
      </c>
      <c r="L43" s="1">
        <v>61.15</v>
      </c>
      <c r="M43" s="1">
        <v>352.20000000000005</v>
      </c>
      <c r="N43" s="1">
        <v>19740</v>
      </c>
      <c r="O43" s="1">
        <v>12.8</v>
      </c>
      <c r="P43" s="1">
        <v>39.799999999999997</v>
      </c>
      <c r="Q43" s="1">
        <v>9.85</v>
      </c>
      <c r="R43" s="1">
        <v>4.7</v>
      </c>
      <c r="S43" s="1">
        <v>70.699999999999989</v>
      </c>
      <c r="T43" s="1">
        <v>158.69999999999999</v>
      </c>
      <c r="U43" s="1">
        <v>27.049999999999997</v>
      </c>
      <c r="V43" s="1">
        <v>541.54999999999995</v>
      </c>
      <c r="W43" s="1">
        <v>12.45</v>
      </c>
      <c r="X43" s="1">
        <v>377.5</v>
      </c>
      <c r="Y43" s="1">
        <v>63.15</v>
      </c>
      <c r="Z43" s="1">
        <v>12.75</v>
      </c>
      <c r="AA43" s="1">
        <v>8.9499999999999993</v>
      </c>
      <c r="AB43" s="1">
        <v>0.44549464398235672</v>
      </c>
      <c r="AC43" s="1">
        <v>2.3787019533711407</v>
      </c>
      <c r="AD43" s="1">
        <v>1.78419452887538E-2</v>
      </c>
    </row>
    <row r="44" spans="1:30" x14ac:dyDescent="0.25">
      <c r="A44" s="1">
        <v>17556</v>
      </c>
      <c r="B44" s="1">
        <v>245</v>
      </c>
      <c r="C44" s="1">
        <v>6195</v>
      </c>
      <c r="D44" s="1">
        <v>11730</v>
      </c>
      <c r="E44" s="1">
        <v>46795</v>
      </c>
      <c r="F44" s="1">
        <v>277950</v>
      </c>
      <c r="G44" s="1">
        <v>611.15000000000009</v>
      </c>
      <c r="H44" s="1">
        <v>283.3</v>
      </c>
      <c r="I44" s="1">
        <v>17175</v>
      </c>
      <c r="J44" s="1">
        <v>54350</v>
      </c>
      <c r="K44" s="1">
        <v>3905.5</v>
      </c>
      <c r="L44" s="1">
        <v>61.05</v>
      </c>
      <c r="M44" s="1">
        <v>340.85</v>
      </c>
      <c r="N44" s="1">
        <v>19770</v>
      </c>
      <c r="O44" s="1">
        <v>11.45</v>
      </c>
      <c r="P44" s="1">
        <v>38.599999999999994</v>
      </c>
      <c r="Q44" s="1">
        <v>9.75</v>
      </c>
      <c r="R44" s="1">
        <v>4.8</v>
      </c>
      <c r="S44" s="1">
        <v>71.45</v>
      </c>
      <c r="T44" s="1">
        <v>158.6</v>
      </c>
      <c r="U44" s="1">
        <v>27.65</v>
      </c>
      <c r="V44" s="1">
        <v>534.04999999999995</v>
      </c>
      <c r="W44" s="1">
        <v>11.350000000000001</v>
      </c>
      <c r="X44" s="1">
        <v>404</v>
      </c>
      <c r="Y44" s="1">
        <v>80.150000000000006</v>
      </c>
      <c r="Z44" s="1">
        <v>14.05</v>
      </c>
      <c r="AA44" s="1">
        <v>8.75</v>
      </c>
      <c r="AB44" s="1">
        <v>0.45050441361916777</v>
      </c>
      <c r="AC44" s="1">
        <v>2.5472887767969734</v>
      </c>
      <c r="AD44" s="1">
        <v>1.7240768841679313E-2</v>
      </c>
    </row>
    <row r="45" spans="1:30" x14ac:dyDescent="0.25">
      <c r="A45" s="1">
        <v>17555</v>
      </c>
      <c r="B45" s="1">
        <v>250</v>
      </c>
      <c r="C45" s="1">
        <v>5955</v>
      </c>
      <c r="D45" s="1">
        <v>12180</v>
      </c>
      <c r="E45" s="1">
        <v>46960</v>
      </c>
      <c r="F45" s="1">
        <v>271250</v>
      </c>
      <c r="G45" s="1">
        <v>619.5</v>
      </c>
      <c r="H45" s="1">
        <v>286.14999999999998</v>
      </c>
      <c r="I45" s="1">
        <v>17285</v>
      </c>
      <c r="J45" s="1">
        <v>55995</v>
      </c>
      <c r="K45" s="1">
        <v>3870.5</v>
      </c>
      <c r="L45" s="1">
        <v>58.3</v>
      </c>
      <c r="M45" s="1">
        <v>348.45</v>
      </c>
      <c r="N45" s="1">
        <v>20015</v>
      </c>
      <c r="O45" s="1">
        <v>12.2</v>
      </c>
      <c r="P45" s="1">
        <v>38.349999999999994</v>
      </c>
      <c r="Q45" s="1">
        <v>11</v>
      </c>
      <c r="R45" s="1">
        <v>5.2</v>
      </c>
      <c r="S45" s="1">
        <v>72.95</v>
      </c>
      <c r="T45" s="1">
        <v>160.5</v>
      </c>
      <c r="U45" s="1">
        <v>24.6</v>
      </c>
      <c r="V45" s="1">
        <v>504.2</v>
      </c>
      <c r="W45" s="1">
        <v>11.5</v>
      </c>
      <c r="X45" s="1">
        <v>370.5</v>
      </c>
      <c r="Y45" s="1">
        <v>69.900000000000006</v>
      </c>
      <c r="Z45" s="1">
        <v>14.100000000000001</v>
      </c>
      <c r="AA45" s="1">
        <v>8.8000000000000007</v>
      </c>
      <c r="AB45" s="1">
        <v>0.45451713395638632</v>
      </c>
      <c r="AC45" s="1">
        <v>2.3084112149532712</v>
      </c>
      <c r="AD45" s="1">
        <v>1.740944291781164E-2</v>
      </c>
    </row>
    <row r="46" spans="1:30" x14ac:dyDescent="0.25">
      <c r="A46" s="1">
        <v>17554</v>
      </c>
      <c r="B46" s="1">
        <v>255</v>
      </c>
      <c r="C46" s="1">
        <v>5895</v>
      </c>
      <c r="D46" s="1">
        <v>11835</v>
      </c>
      <c r="E46" s="1">
        <v>46655</v>
      </c>
      <c r="F46" s="1">
        <v>266500</v>
      </c>
      <c r="G46" s="1">
        <v>616.40000000000009</v>
      </c>
      <c r="H46" s="1">
        <v>353.79999999999995</v>
      </c>
      <c r="I46" s="1">
        <v>17390</v>
      </c>
      <c r="J46" s="1">
        <v>58815</v>
      </c>
      <c r="K46" s="1">
        <v>3935</v>
      </c>
      <c r="L46" s="1">
        <v>56.95</v>
      </c>
      <c r="M46" s="1">
        <v>372.6</v>
      </c>
      <c r="N46" s="1">
        <v>20515</v>
      </c>
      <c r="O46" s="1">
        <v>11.6</v>
      </c>
      <c r="P46" s="1">
        <v>39.6</v>
      </c>
      <c r="Q46" s="1">
        <v>10.55</v>
      </c>
      <c r="R46" s="1">
        <v>4.3499999999999996</v>
      </c>
      <c r="S46" s="1">
        <v>73.550000000000011</v>
      </c>
      <c r="T46" s="1">
        <v>164.4</v>
      </c>
      <c r="U46" s="1">
        <v>25.25</v>
      </c>
      <c r="V46" s="1">
        <v>476</v>
      </c>
      <c r="W46" s="1">
        <v>11.65</v>
      </c>
      <c r="X46" s="1">
        <v>410.5</v>
      </c>
      <c r="Y46" s="1">
        <v>71.3</v>
      </c>
      <c r="Z46" s="1">
        <v>14.55</v>
      </c>
      <c r="AA46" s="1">
        <v>9.1999999999999993</v>
      </c>
      <c r="AB46" s="1">
        <v>0.44738442822384428</v>
      </c>
      <c r="AC46" s="1">
        <v>2.4969586374695862</v>
      </c>
      <c r="AD46" s="1">
        <v>1.8162320253473068E-2</v>
      </c>
    </row>
    <row r="47" spans="1:30" x14ac:dyDescent="0.25">
      <c r="A47" s="1">
        <v>17553</v>
      </c>
      <c r="B47" s="1">
        <v>260</v>
      </c>
      <c r="C47" s="1">
        <v>6280</v>
      </c>
      <c r="D47" s="1">
        <v>11715</v>
      </c>
      <c r="E47" s="1">
        <v>47070</v>
      </c>
      <c r="F47" s="1">
        <v>266600</v>
      </c>
      <c r="G47" s="1">
        <v>595.34999999999991</v>
      </c>
      <c r="H47" s="1">
        <v>364.15</v>
      </c>
      <c r="I47" s="1">
        <v>17325</v>
      </c>
      <c r="J47" s="1">
        <v>58425</v>
      </c>
      <c r="K47" s="1">
        <v>4069</v>
      </c>
      <c r="L47" s="1">
        <v>74.650000000000006</v>
      </c>
      <c r="M47" s="1">
        <v>404.79999999999995</v>
      </c>
      <c r="N47" s="1">
        <v>20735</v>
      </c>
      <c r="O47" s="1">
        <v>12.4</v>
      </c>
      <c r="P47" s="1">
        <v>40.5</v>
      </c>
      <c r="Q47" s="1">
        <v>10.7</v>
      </c>
      <c r="R47" s="1">
        <v>5.6</v>
      </c>
      <c r="S47" s="1">
        <v>73.75</v>
      </c>
      <c r="T47" s="1">
        <v>168.64999999999998</v>
      </c>
      <c r="U47" s="1">
        <v>26.15</v>
      </c>
      <c r="V47" s="1">
        <v>497.8</v>
      </c>
      <c r="W47" s="1">
        <v>12.45</v>
      </c>
      <c r="X47" s="1">
        <v>381</v>
      </c>
      <c r="Y47" s="1">
        <v>72.45</v>
      </c>
      <c r="Z47" s="1">
        <v>15.4</v>
      </c>
      <c r="AA47" s="1">
        <v>9.9499999999999993</v>
      </c>
      <c r="AB47" s="1">
        <v>0.43729617551141414</v>
      </c>
      <c r="AC47" s="1">
        <v>2.2591165134894751</v>
      </c>
      <c r="AD47" s="1">
        <v>1.952254641909814E-2</v>
      </c>
    </row>
    <row r="48" spans="1:30" x14ac:dyDescent="0.25">
      <c r="A48" s="1">
        <v>17552</v>
      </c>
      <c r="B48" s="1">
        <v>265</v>
      </c>
      <c r="C48" s="1">
        <v>6160</v>
      </c>
      <c r="D48" s="1">
        <v>11340</v>
      </c>
      <c r="E48" s="1">
        <v>45685</v>
      </c>
      <c r="F48" s="1">
        <v>269950</v>
      </c>
      <c r="G48" s="1">
        <v>617.45000000000005</v>
      </c>
      <c r="H48" s="1">
        <v>309.35000000000002</v>
      </c>
      <c r="I48" s="1">
        <v>17290</v>
      </c>
      <c r="J48" s="1">
        <v>54515</v>
      </c>
      <c r="K48" s="1">
        <v>3888</v>
      </c>
      <c r="L48" s="1">
        <v>78.949999999999989</v>
      </c>
      <c r="M48" s="1">
        <v>388.65</v>
      </c>
      <c r="N48" s="1">
        <v>19820</v>
      </c>
      <c r="O48" s="1">
        <v>11.4</v>
      </c>
      <c r="P48" s="1">
        <v>39.9</v>
      </c>
      <c r="Q48" s="1">
        <v>10.5</v>
      </c>
      <c r="R48" s="1">
        <v>5.3</v>
      </c>
      <c r="S48" s="1">
        <v>71.349999999999994</v>
      </c>
      <c r="T48" s="1">
        <v>163.35000000000002</v>
      </c>
      <c r="U48" s="1">
        <v>27.15</v>
      </c>
      <c r="V48" s="1">
        <v>521.9</v>
      </c>
      <c r="W48" s="1">
        <v>12</v>
      </c>
      <c r="X48" s="1">
        <v>388</v>
      </c>
      <c r="Y48" s="1">
        <v>62.650000000000006</v>
      </c>
      <c r="Z48" s="1">
        <v>14</v>
      </c>
      <c r="AA48" s="1">
        <v>8.0500000000000007</v>
      </c>
      <c r="AB48" s="1">
        <v>0.4367921640648913</v>
      </c>
      <c r="AC48" s="1">
        <v>2.3752678298132843</v>
      </c>
      <c r="AD48" s="1">
        <v>1.9608980827447022E-2</v>
      </c>
    </row>
    <row r="49" spans="1:30" x14ac:dyDescent="0.25">
      <c r="A49" s="1">
        <v>17551</v>
      </c>
      <c r="B49" s="1">
        <v>270</v>
      </c>
      <c r="C49" s="1">
        <v>5895</v>
      </c>
      <c r="D49" s="1">
        <v>11280</v>
      </c>
      <c r="E49" s="1">
        <v>43070</v>
      </c>
      <c r="F49" s="1">
        <v>262250</v>
      </c>
      <c r="G49" s="1">
        <v>613.5</v>
      </c>
      <c r="H49" s="1">
        <v>327.10000000000002</v>
      </c>
      <c r="I49" s="1">
        <v>16690</v>
      </c>
      <c r="J49" s="1">
        <v>58455</v>
      </c>
      <c r="K49" s="1">
        <v>3862.5</v>
      </c>
      <c r="L49" s="1">
        <v>82.4</v>
      </c>
      <c r="M49" s="1">
        <v>407.8</v>
      </c>
      <c r="N49" s="1">
        <v>18925</v>
      </c>
      <c r="O49" s="1">
        <v>10</v>
      </c>
      <c r="P49" s="1">
        <v>37.700000000000003</v>
      </c>
      <c r="Q49" s="1">
        <v>9.4</v>
      </c>
      <c r="R49" s="1">
        <v>3.8</v>
      </c>
      <c r="S49" s="1">
        <v>70.349999999999994</v>
      </c>
      <c r="T49" s="1">
        <v>158.94999999999999</v>
      </c>
      <c r="U49" s="1">
        <v>24.9</v>
      </c>
      <c r="V49" s="1">
        <v>529.9</v>
      </c>
      <c r="W49" s="1">
        <v>12.2</v>
      </c>
      <c r="X49" s="1">
        <v>370.5</v>
      </c>
      <c r="Y49" s="1">
        <v>68.8</v>
      </c>
      <c r="Z49" s="1">
        <v>14.5</v>
      </c>
      <c r="AA49" s="1">
        <v>9.1</v>
      </c>
      <c r="AB49" s="1">
        <v>0.44259201006605853</v>
      </c>
      <c r="AC49" s="1">
        <v>2.3309216734822273</v>
      </c>
      <c r="AD49" s="1">
        <v>2.1548216644649936E-2</v>
      </c>
    </row>
    <row r="50" spans="1:30" x14ac:dyDescent="0.25">
      <c r="A50" s="1">
        <v>17550</v>
      </c>
      <c r="B50" s="1">
        <v>275</v>
      </c>
      <c r="C50" s="1">
        <v>5550</v>
      </c>
      <c r="D50" s="1">
        <v>10570</v>
      </c>
      <c r="E50" s="1">
        <v>41645</v>
      </c>
      <c r="F50" s="1">
        <v>268450</v>
      </c>
      <c r="G50" s="1">
        <v>593.09999999999991</v>
      </c>
      <c r="H50" s="1">
        <v>298</v>
      </c>
      <c r="I50" s="1">
        <v>16340</v>
      </c>
      <c r="J50" s="1">
        <v>56640</v>
      </c>
      <c r="K50" s="1">
        <v>3824</v>
      </c>
      <c r="L50" s="1">
        <v>82.8</v>
      </c>
      <c r="M50" s="1">
        <v>378.29999999999995</v>
      </c>
      <c r="N50" s="1">
        <v>17840</v>
      </c>
      <c r="O50" s="1">
        <v>11.45</v>
      </c>
      <c r="P50" s="1">
        <v>34.75</v>
      </c>
      <c r="Q50" s="1">
        <v>8.6999999999999993</v>
      </c>
      <c r="R50" s="1">
        <v>4</v>
      </c>
      <c r="S50" s="1">
        <v>68.199999999999989</v>
      </c>
      <c r="T50" s="1">
        <v>151.30000000000001</v>
      </c>
      <c r="U50" s="1">
        <v>26.7</v>
      </c>
      <c r="V50" s="1">
        <v>592</v>
      </c>
      <c r="W50" s="1">
        <v>13.2</v>
      </c>
      <c r="X50" s="1">
        <v>384</v>
      </c>
      <c r="Y50" s="1">
        <v>64.7</v>
      </c>
      <c r="Z50" s="1">
        <v>14.15</v>
      </c>
      <c r="AA50" s="1">
        <v>9.8000000000000007</v>
      </c>
      <c r="AB50" s="1">
        <v>0.45076007931262391</v>
      </c>
      <c r="AC50" s="1">
        <v>2.5380039656311961</v>
      </c>
      <c r="AD50" s="1">
        <v>2.1205156950672644E-2</v>
      </c>
    </row>
    <row r="51" spans="1:30" x14ac:dyDescent="0.25">
      <c r="A51" s="1">
        <v>17549</v>
      </c>
      <c r="B51" s="1">
        <v>280</v>
      </c>
      <c r="C51" s="1">
        <v>5415</v>
      </c>
      <c r="D51" s="1">
        <v>9655</v>
      </c>
      <c r="E51" s="1">
        <v>41925</v>
      </c>
      <c r="F51" s="1">
        <v>281750</v>
      </c>
      <c r="G51" s="1">
        <v>594.04999999999995</v>
      </c>
      <c r="H51" s="1">
        <v>248.75</v>
      </c>
      <c r="I51" s="1">
        <v>16435</v>
      </c>
      <c r="J51" s="1">
        <v>45045</v>
      </c>
      <c r="K51" s="1">
        <v>4026</v>
      </c>
      <c r="L51" s="1">
        <v>58.7</v>
      </c>
      <c r="M51" s="1">
        <v>332.04999999999995</v>
      </c>
      <c r="N51" s="1">
        <v>17455</v>
      </c>
      <c r="O51" s="1">
        <v>11.95</v>
      </c>
      <c r="P51" s="1">
        <v>34.950000000000003</v>
      </c>
      <c r="Q51" s="1">
        <v>9.5</v>
      </c>
      <c r="R51" s="1">
        <v>5.25</v>
      </c>
      <c r="S51" s="1">
        <v>68.599999999999994</v>
      </c>
      <c r="T51" s="1">
        <v>140.69999999999999</v>
      </c>
      <c r="U51" s="1">
        <v>27.8</v>
      </c>
      <c r="V51" s="1">
        <v>669.4</v>
      </c>
      <c r="W51" s="1">
        <v>12.15</v>
      </c>
      <c r="X51" s="1">
        <v>375.5</v>
      </c>
      <c r="Y51" s="1">
        <v>78.400000000000006</v>
      </c>
      <c r="Z51" s="1">
        <v>13.65</v>
      </c>
      <c r="AA51" s="1">
        <v>9.0500000000000007</v>
      </c>
      <c r="AB51" s="1">
        <v>0.48756218905472637</v>
      </c>
      <c r="AC51" s="1">
        <v>2.6687988628287136</v>
      </c>
      <c r="AD51" s="1">
        <v>1.9023202520767685E-2</v>
      </c>
    </row>
    <row r="52" spans="1:30" x14ac:dyDescent="0.25">
      <c r="A52" s="1">
        <v>17548</v>
      </c>
      <c r="B52" s="1">
        <v>285</v>
      </c>
      <c r="C52" s="1">
        <v>5325</v>
      </c>
      <c r="D52" s="1">
        <v>9551.5</v>
      </c>
      <c r="E52" s="1">
        <v>41550</v>
      </c>
      <c r="F52" s="1">
        <v>288750</v>
      </c>
      <c r="G52" s="1">
        <v>549.59999999999991</v>
      </c>
      <c r="H52" s="1">
        <v>196.5</v>
      </c>
      <c r="I52" s="1">
        <v>15295</v>
      </c>
      <c r="J52" s="1">
        <v>44855</v>
      </c>
      <c r="K52" s="1">
        <v>3611</v>
      </c>
      <c r="L52" s="1">
        <v>62.9</v>
      </c>
      <c r="M52" s="1">
        <v>335.6</v>
      </c>
      <c r="N52" s="1">
        <v>15950</v>
      </c>
      <c r="O52" s="1">
        <v>9.3500000000000014</v>
      </c>
      <c r="P52" s="1">
        <v>30.299999999999997</v>
      </c>
      <c r="Q52" s="1">
        <v>7.95</v>
      </c>
      <c r="R52" s="1">
        <v>5</v>
      </c>
      <c r="S52" s="1">
        <v>63.8</v>
      </c>
      <c r="T52" s="1">
        <v>142.30000000000001</v>
      </c>
      <c r="U52" s="1">
        <v>25.5</v>
      </c>
      <c r="V52" s="1">
        <v>698.95</v>
      </c>
      <c r="W52" s="1">
        <v>11.4</v>
      </c>
      <c r="X52" s="1">
        <v>364</v>
      </c>
      <c r="Y52" s="1">
        <v>60.5</v>
      </c>
      <c r="Z52" s="1">
        <v>13.149999999999999</v>
      </c>
      <c r="AA52" s="1">
        <v>9.3000000000000007</v>
      </c>
      <c r="AB52" s="1">
        <v>0.44834855938158813</v>
      </c>
      <c r="AC52" s="1">
        <v>2.5579761068165845</v>
      </c>
      <c r="AD52" s="1">
        <v>2.1040752351097178E-2</v>
      </c>
    </row>
    <row r="53" spans="1:30" x14ac:dyDescent="0.25">
      <c r="A53" s="1">
        <v>17547</v>
      </c>
      <c r="B53" s="1">
        <v>290</v>
      </c>
      <c r="C53" s="1">
        <v>5025</v>
      </c>
      <c r="D53" s="1">
        <v>9270</v>
      </c>
      <c r="E53" s="1">
        <v>40400</v>
      </c>
      <c r="F53" s="1">
        <v>285800</v>
      </c>
      <c r="G53" s="1">
        <v>565.5</v>
      </c>
      <c r="H53" s="1">
        <v>170.35</v>
      </c>
      <c r="I53" s="1">
        <v>14735</v>
      </c>
      <c r="J53" s="1">
        <v>46345</v>
      </c>
      <c r="K53" s="1">
        <v>3564</v>
      </c>
      <c r="L53" s="1">
        <v>62.75</v>
      </c>
      <c r="M53" s="1">
        <v>348.9</v>
      </c>
      <c r="N53" s="1">
        <v>15100</v>
      </c>
      <c r="O53" s="1">
        <v>9.8000000000000007</v>
      </c>
      <c r="P53" s="1">
        <v>29.25</v>
      </c>
      <c r="Q53" s="1">
        <v>7.75</v>
      </c>
      <c r="R53" s="1">
        <v>4.95</v>
      </c>
      <c r="S53" s="1">
        <v>60.599999999999994</v>
      </c>
      <c r="T53" s="1">
        <v>143.19999999999999</v>
      </c>
      <c r="U53" s="1">
        <v>24.25</v>
      </c>
      <c r="V53" s="1">
        <v>725.90000000000009</v>
      </c>
      <c r="W53" s="1">
        <v>11.65</v>
      </c>
      <c r="X53" s="1">
        <v>336</v>
      </c>
      <c r="Y53" s="1">
        <v>54.35</v>
      </c>
      <c r="Z53" s="1">
        <v>11.95</v>
      </c>
      <c r="AA53" s="1">
        <v>7.75</v>
      </c>
      <c r="AB53" s="1">
        <v>0.42318435754189948</v>
      </c>
      <c r="AC53" s="1">
        <v>2.3463687150837989</v>
      </c>
      <c r="AD53" s="1">
        <v>2.3105960264900662E-2</v>
      </c>
    </row>
    <row r="54" spans="1:30" x14ac:dyDescent="0.25">
      <c r="A54" s="1">
        <v>17546</v>
      </c>
      <c r="B54" s="1">
        <v>295</v>
      </c>
      <c r="C54" s="1">
        <v>4795</v>
      </c>
      <c r="D54" s="1">
        <v>8616</v>
      </c>
      <c r="E54" s="1">
        <v>37875</v>
      </c>
      <c r="F54" s="1">
        <v>265350</v>
      </c>
      <c r="G54" s="1">
        <v>575.6</v>
      </c>
      <c r="H54" s="1">
        <v>191.60000000000002</v>
      </c>
      <c r="I54" s="1">
        <v>14480</v>
      </c>
      <c r="J54" s="1">
        <v>50675</v>
      </c>
      <c r="K54" s="1">
        <v>4106.5</v>
      </c>
      <c r="L54" s="1">
        <v>93.9</v>
      </c>
      <c r="M54" s="1">
        <v>345.65</v>
      </c>
      <c r="N54" s="1">
        <v>15850</v>
      </c>
      <c r="O54" s="1">
        <v>9.1999999999999993</v>
      </c>
      <c r="P54" s="1">
        <v>30.950000000000003</v>
      </c>
      <c r="Q54" s="1">
        <v>7.9</v>
      </c>
      <c r="R54" s="1">
        <v>3.8499999999999996</v>
      </c>
      <c r="S54" s="1">
        <v>60.599999999999994</v>
      </c>
      <c r="T54" s="1">
        <v>149.05000000000001</v>
      </c>
      <c r="U54" s="1">
        <v>26.25</v>
      </c>
      <c r="V54" s="1">
        <v>866.65000000000009</v>
      </c>
      <c r="W54" s="1">
        <v>11.149999999999999</v>
      </c>
      <c r="X54" s="1">
        <v>319</v>
      </c>
      <c r="Y54" s="1">
        <v>47.650000000000006</v>
      </c>
      <c r="Z54" s="1">
        <v>13.100000000000001</v>
      </c>
      <c r="AA54" s="1">
        <v>9.3500000000000014</v>
      </c>
      <c r="AB54" s="1">
        <v>0.40657497484065747</v>
      </c>
      <c r="AC54" s="1">
        <v>2.140221402214022</v>
      </c>
      <c r="AD54" s="1">
        <v>2.1807570977917981E-2</v>
      </c>
    </row>
    <row r="55" spans="1:30" x14ac:dyDescent="0.25">
      <c r="A55" s="1">
        <v>17545</v>
      </c>
      <c r="B55" s="1">
        <v>300</v>
      </c>
      <c r="C55" s="1">
        <v>5820</v>
      </c>
      <c r="D55" s="1">
        <v>9335</v>
      </c>
      <c r="E55" s="1">
        <v>40800</v>
      </c>
      <c r="F55" s="1">
        <v>293450</v>
      </c>
      <c r="G55" s="1">
        <v>558.04999999999995</v>
      </c>
      <c r="H55" s="1">
        <v>170.7</v>
      </c>
      <c r="I55" s="1">
        <v>14290</v>
      </c>
      <c r="J55" s="1">
        <v>45060</v>
      </c>
      <c r="K55" s="1">
        <v>3758.5</v>
      </c>
      <c r="L55" s="1">
        <v>64.7</v>
      </c>
      <c r="M55" s="1">
        <v>303.75</v>
      </c>
      <c r="N55" s="1">
        <v>14835</v>
      </c>
      <c r="O55" s="1">
        <v>7.8</v>
      </c>
      <c r="P55" s="1">
        <v>28.95</v>
      </c>
      <c r="Q55" s="1">
        <v>6.9</v>
      </c>
      <c r="R55" s="1">
        <v>4.3499999999999996</v>
      </c>
      <c r="S55" s="1">
        <v>58.400000000000006</v>
      </c>
      <c r="T55" s="1">
        <v>145.25</v>
      </c>
      <c r="U55" s="1">
        <v>26.75</v>
      </c>
      <c r="V55" s="1">
        <v>866.45</v>
      </c>
      <c r="W55" s="1">
        <v>11.600000000000001</v>
      </c>
      <c r="X55" s="1">
        <v>330.5</v>
      </c>
      <c r="Y55" s="1">
        <v>48.35</v>
      </c>
      <c r="Z55" s="1">
        <v>12.1</v>
      </c>
      <c r="AA55" s="1">
        <v>8.75</v>
      </c>
      <c r="AB55" s="1">
        <v>0.40206540447504302</v>
      </c>
      <c r="AC55" s="1">
        <v>2.2753872633390704</v>
      </c>
      <c r="AD55" s="1">
        <v>2.0475227502527806E-2</v>
      </c>
    </row>
    <row r="56" spans="1:30" x14ac:dyDescent="0.25">
      <c r="A56" s="1">
        <v>17544</v>
      </c>
      <c r="B56" s="1">
        <v>305</v>
      </c>
      <c r="C56" s="1">
        <v>5855</v>
      </c>
      <c r="D56" s="1">
        <v>8955</v>
      </c>
      <c r="E56" s="1">
        <v>41555</v>
      </c>
      <c r="F56" s="1">
        <v>297150</v>
      </c>
      <c r="G56" s="1">
        <v>649.5</v>
      </c>
      <c r="H56" s="1">
        <v>157.55000000000001</v>
      </c>
      <c r="I56" s="1">
        <v>14690</v>
      </c>
      <c r="J56" s="1">
        <v>42975</v>
      </c>
      <c r="K56" s="1">
        <v>3543</v>
      </c>
      <c r="L56" s="1">
        <v>56.75</v>
      </c>
      <c r="M56" s="1">
        <v>290.75</v>
      </c>
      <c r="N56" s="1">
        <v>14755</v>
      </c>
      <c r="O56" s="1">
        <v>9.25</v>
      </c>
      <c r="P56" s="1">
        <v>29.95</v>
      </c>
      <c r="Q56" s="1">
        <v>7.1999999999999993</v>
      </c>
      <c r="R56" s="1">
        <v>4.4000000000000004</v>
      </c>
      <c r="S56" s="1">
        <v>61.8</v>
      </c>
      <c r="T56" s="1">
        <v>139.15</v>
      </c>
      <c r="U56" s="1">
        <v>25.2</v>
      </c>
      <c r="V56" s="1">
        <v>683.45</v>
      </c>
      <c r="W56" s="1">
        <v>12.15</v>
      </c>
      <c r="X56" s="1">
        <v>335.5</v>
      </c>
      <c r="Y56" s="1">
        <v>64.5</v>
      </c>
      <c r="Z56" s="1">
        <v>12.85</v>
      </c>
      <c r="AA56" s="1">
        <v>9.1499999999999986</v>
      </c>
      <c r="AB56" s="1">
        <v>0.44412504491555871</v>
      </c>
      <c r="AC56" s="1">
        <v>2.4110671936758892</v>
      </c>
      <c r="AD56" s="1">
        <v>1.9705184683158253E-2</v>
      </c>
    </row>
    <row r="57" spans="1:30" x14ac:dyDescent="0.25">
      <c r="A57" s="1">
        <v>17543</v>
      </c>
      <c r="B57" s="1">
        <v>310</v>
      </c>
      <c r="C57" s="1">
        <v>5170</v>
      </c>
      <c r="D57" s="1">
        <v>8840</v>
      </c>
      <c r="E57" s="1">
        <v>39300</v>
      </c>
      <c r="F57" s="1">
        <v>271600</v>
      </c>
      <c r="G57" s="1">
        <v>613.54999999999995</v>
      </c>
      <c r="H57" s="1">
        <v>172.45</v>
      </c>
      <c r="I57" s="1">
        <v>14025</v>
      </c>
      <c r="J57" s="1">
        <v>50530</v>
      </c>
      <c r="K57" s="1">
        <v>3921.5</v>
      </c>
      <c r="L57" s="1">
        <v>60.5</v>
      </c>
      <c r="M57" s="1">
        <v>324.29999999999995</v>
      </c>
      <c r="N57" s="1">
        <v>15585</v>
      </c>
      <c r="O57" s="1">
        <v>8.5</v>
      </c>
      <c r="P57" s="1">
        <v>29.95</v>
      </c>
      <c r="Q57" s="1">
        <v>7.6</v>
      </c>
      <c r="R57" s="1">
        <v>3.95</v>
      </c>
      <c r="S57" s="1">
        <v>58.75</v>
      </c>
      <c r="T57" s="1">
        <v>150.89999999999998</v>
      </c>
      <c r="U57" s="1">
        <v>26.3</v>
      </c>
      <c r="V57" s="1">
        <v>869.95</v>
      </c>
      <c r="W57" s="1">
        <v>11.8</v>
      </c>
      <c r="X57" s="1">
        <v>323.5</v>
      </c>
      <c r="Y57" s="1">
        <v>67.849999999999994</v>
      </c>
      <c r="Z57" s="1">
        <v>12.7</v>
      </c>
      <c r="AA57" s="1">
        <v>9.65</v>
      </c>
      <c r="AB57" s="1">
        <v>0.38933068257123921</v>
      </c>
      <c r="AC57" s="1">
        <v>2.1438038436050362</v>
      </c>
      <c r="AD57" s="1">
        <v>2.0808469682386907E-2</v>
      </c>
    </row>
    <row r="58" spans="1:30" x14ac:dyDescent="0.25">
      <c r="A58" s="1">
        <v>17542</v>
      </c>
      <c r="B58" s="1">
        <v>315</v>
      </c>
      <c r="C58" s="1">
        <v>5350</v>
      </c>
      <c r="D58" s="1">
        <v>9060</v>
      </c>
      <c r="E58" s="1">
        <v>39465</v>
      </c>
      <c r="F58" s="1">
        <v>278250</v>
      </c>
      <c r="G58" s="1">
        <v>591</v>
      </c>
      <c r="H58" s="1">
        <v>180.60000000000002</v>
      </c>
      <c r="I58" s="1">
        <v>13830</v>
      </c>
      <c r="J58" s="1">
        <v>49780</v>
      </c>
      <c r="K58" s="1">
        <v>3826</v>
      </c>
      <c r="L58" s="1">
        <v>79.599999999999994</v>
      </c>
      <c r="M58" s="1">
        <v>309.45</v>
      </c>
      <c r="N58" s="1">
        <v>15055</v>
      </c>
      <c r="O58" s="1">
        <v>9.1999999999999993</v>
      </c>
      <c r="P58" s="1">
        <v>29.9</v>
      </c>
      <c r="Q58" s="1">
        <v>8.25</v>
      </c>
      <c r="R58" s="1">
        <v>4.0999999999999996</v>
      </c>
      <c r="S58" s="1">
        <v>57.65</v>
      </c>
      <c r="T58" s="1">
        <v>149.5</v>
      </c>
      <c r="U58" s="1">
        <v>25.45</v>
      </c>
      <c r="V58" s="1">
        <v>871.85</v>
      </c>
      <c r="W58" s="1">
        <v>12.8</v>
      </c>
      <c r="X58" s="1">
        <v>351.5</v>
      </c>
      <c r="Y58" s="1">
        <v>61.35</v>
      </c>
      <c r="Z58" s="1">
        <v>11.95</v>
      </c>
      <c r="AA58" s="1">
        <v>8.9</v>
      </c>
      <c r="AB58" s="1">
        <v>0.38561872909698997</v>
      </c>
      <c r="AC58" s="1">
        <v>2.3511705685618729</v>
      </c>
      <c r="AD58" s="1">
        <v>2.0554633012288277E-2</v>
      </c>
    </row>
    <row r="59" spans="1:30" x14ac:dyDescent="0.25">
      <c r="A59" s="1">
        <v>17541</v>
      </c>
      <c r="B59" s="1">
        <v>320</v>
      </c>
      <c r="C59" s="1">
        <v>4655</v>
      </c>
      <c r="D59" s="1">
        <v>8409.5</v>
      </c>
      <c r="E59" s="1">
        <v>37965</v>
      </c>
      <c r="F59" s="1">
        <v>269650</v>
      </c>
      <c r="G59" s="1">
        <v>636.90000000000009</v>
      </c>
      <c r="H59" s="1">
        <v>172.7</v>
      </c>
      <c r="I59" s="1">
        <v>13905</v>
      </c>
      <c r="J59" s="1">
        <v>50215</v>
      </c>
      <c r="K59" s="1">
        <v>3729.5</v>
      </c>
      <c r="L59" s="1">
        <v>68.25</v>
      </c>
      <c r="M59" s="1">
        <v>320.04999999999995</v>
      </c>
      <c r="N59" s="1">
        <v>15070</v>
      </c>
      <c r="O59" s="1">
        <v>8.15</v>
      </c>
      <c r="P59" s="1">
        <v>30.05</v>
      </c>
      <c r="Q59" s="1">
        <v>7.0500000000000007</v>
      </c>
      <c r="R59" s="1">
        <v>4.9000000000000004</v>
      </c>
      <c r="S59" s="1">
        <v>57.4</v>
      </c>
      <c r="T59" s="1">
        <v>148.15</v>
      </c>
      <c r="U59" s="1">
        <v>27.35</v>
      </c>
      <c r="V59" s="1">
        <v>825.25</v>
      </c>
      <c r="W59" s="1">
        <v>11.95</v>
      </c>
      <c r="X59" s="1">
        <v>317</v>
      </c>
      <c r="Y59" s="1">
        <v>57.8</v>
      </c>
      <c r="Z59" s="1">
        <v>12.45</v>
      </c>
      <c r="AA59" s="1">
        <v>8.1999999999999993</v>
      </c>
      <c r="AB59" s="1">
        <v>0.38744515693553827</v>
      </c>
      <c r="AC59" s="1">
        <v>2.1397232534593318</v>
      </c>
      <c r="AD59" s="1">
        <v>2.1237558062375577E-2</v>
      </c>
    </row>
    <row r="60" spans="1:30" x14ac:dyDescent="0.25">
      <c r="A60" s="1">
        <v>17540</v>
      </c>
      <c r="B60" s="1">
        <v>325</v>
      </c>
      <c r="C60" s="1">
        <v>4855</v>
      </c>
      <c r="D60" s="1">
        <v>8310</v>
      </c>
      <c r="E60" s="1">
        <v>38875</v>
      </c>
      <c r="F60" s="1">
        <v>280850</v>
      </c>
      <c r="G60" s="1">
        <v>586.45000000000005</v>
      </c>
      <c r="H60" s="1">
        <v>154.55000000000001</v>
      </c>
      <c r="I60" s="1">
        <v>14450</v>
      </c>
      <c r="J60" s="1">
        <v>45820</v>
      </c>
      <c r="K60" s="1">
        <v>3677</v>
      </c>
      <c r="L60" s="1">
        <v>64.5</v>
      </c>
      <c r="M60" s="1">
        <v>302.85000000000002</v>
      </c>
      <c r="N60" s="1">
        <v>14590</v>
      </c>
      <c r="O60" s="1">
        <v>9.15</v>
      </c>
      <c r="P60" s="1">
        <v>28.8</v>
      </c>
      <c r="Q60" s="1">
        <v>7.6</v>
      </c>
      <c r="R60" s="1">
        <v>4</v>
      </c>
      <c r="S60" s="1">
        <v>59.400000000000006</v>
      </c>
      <c r="T60" s="1">
        <v>141.80000000000001</v>
      </c>
      <c r="U60" s="1">
        <v>24.9</v>
      </c>
      <c r="V60" s="1">
        <v>806.7</v>
      </c>
      <c r="W60" s="1">
        <v>12.5</v>
      </c>
      <c r="X60" s="1">
        <v>333</v>
      </c>
      <c r="Y60" s="1">
        <v>60.25</v>
      </c>
      <c r="Z60" s="1">
        <v>12.05</v>
      </c>
      <c r="AA60" s="1">
        <v>8.5</v>
      </c>
      <c r="AB60" s="1">
        <v>0.41889985895627641</v>
      </c>
      <c r="AC60" s="1">
        <v>2.3483779971791252</v>
      </c>
      <c r="AD60" s="1">
        <v>2.0757368060315286E-2</v>
      </c>
    </row>
    <row r="61" spans="1:30" x14ac:dyDescent="0.25">
      <c r="A61" s="1">
        <v>17539</v>
      </c>
      <c r="B61" s="1">
        <v>330</v>
      </c>
      <c r="C61" s="1">
        <v>5845</v>
      </c>
      <c r="D61" s="1">
        <v>8199</v>
      </c>
      <c r="E61" s="1">
        <v>39060</v>
      </c>
      <c r="F61" s="1">
        <v>294000</v>
      </c>
      <c r="G61" s="1">
        <v>568.85</v>
      </c>
      <c r="H61" s="1">
        <v>140.9</v>
      </c>
      <c r="I61" s="1">
        <v>14015</v>
      </c>
      <c r="J61" s="1">
        <v>42805</v>
      </c>
      <c r="K61" s="1">
        <v>3491.5</v>
      </c>
      <c r="L61" s="1">
        <v>62.599999999999994</v>
      </c>
      <c r="M61" s="1">
        <v>289.54999999999995</v>
      </c>
      <c r="N61" s="1">
        <v>13945</v>
      </c>
      <c r="O61" s="1">
        <v>9.15</v>
      </c>
      <c r="P61" s="1">
        <v>28.25</v>
      </c>
      <c r="Q61" s="1">
        <v>7.85</v>
      </c>
      <c r="R61" s="1">
        <v>3.3</v>
      </c>
      <c r="S61" s="1">
        <v>57.8</v>
      </c>
      <c r="T61" s="1">
        <v>142.30000000000001</v>
      </c>
      <c r="U61" s="1">
        <v>26.45</v>
      </c>
      <c r="V61" s="1">
        <v>911.7</v>
      </c>
      <c r="W61" s="1">
        <v>11.65</v>
      </c>
      <c r="X61" s="1">
        <v>354</v>
      </c>
      <c r="Y61" s="1">
        <v>53.900000000000006</v>
      </c>
      <c r="Z61" s="1">
        <v>13.45</v>
      </c>
      <c r="AA61" s="1">
        <v>10.050000000000001</v>
      </c>
      <c r="AB61" s="1">
        <v>0.40618411806043564</v>
      </c>
      <c r="AC61" s="1">
        <v>2.4877020379479968</v>
      </c>
      <c r="AD61" s="1">
        <v>2.0763714593044099E-2</v>
      </c>
    </row>
    <row r="62" spans="1:30" x14ac:dyDescent="0.25">
      <c r="A62" s="1">
        <v>17538</v>
      </c>
      <c r="B62" s="1">
        <v>335</v>
      </c>
      <c r="C62" s="1">
        <v>4650</v>
      </c>
      <c r="D62" s="1">
        <v>8558.5</v>
      </c>
      <c r="E62" s="1">
        <v>38690</v>
      </c>
      <c r="F62" s="1">
        <v>271300</v>
      </c>
      <c r="G62" s="1">
        <v>606.15000000000009</v>
      </c>
      <c r="H62" s="1">
        <v>191.45</v>
      </c>
      <c r="I62" s="1">
        <v>14095</v>
      </c>
      <c r="J62" s="1">
        <v>49210</v>
      </c>
      <c r="K62" s="1">
        <v>4011</v>
      </c>
      <c r="L62" s="1">
        <v>60.7</v>
      </c>
      <c r="M62" s="1">
        <v>324.29999999999995</v>
      </c>
      <c r="N62" s="1">
        <v>15570</v>
      </c>
      <c r="O62" s="1">
        <v>9.25</v>
      </c>
      <c r="P62" s="1">
        <v>30.25</v>
      </c>
      <c r="Q62" s="1">
        <v>8.0500000000000007</v>
      </c>
      <c r="R62" s="1">
        <v>4.4000000000000004</v>
      </c>
      <c r="S62" s="1">
        <v>59.25</v>
      </c>
      <c r="T62" s="1">
        <v>146.19999999999999</v>
      </c>
      <c r="U62" s="1">
        <v>26.950000000000003</v>
      </c>
      <c r="V62" s="1">
        <v>822.05</v>
      </c>
      <c r="W62" s="1">
        <v>12.15</v>
      </c>
      <c r="X62" s="1">
        <v>322.5</v>
      </c>
      <c r="Y62" s="1">
        <v>62.25</v>
      </c>
      <c r="Z62" s="1">
        <v>12.65</v>
      </c>
      <c r="AA62" s="1">
        <v>8.8500000000000014</v>
      </c>
      <c r="AB62" s="1">
        <v>0.40526675786593708</v>
      </c>
      <c r="AC62" s="1">
        <v>2.2058823529411766</v>
      </c>
      <c r="AD62" s="1">
        <v>2.0828516377649323E-2</v>
      </c>
    </row>
    <row r="63" spans="1:30" x14ac:dyDescent="0.25">
      <c r="A63" s="1">
        <v>17537</v>
      </c>
      <c r="B63" s="1">
        <v>340</v>
      </c>
      <c r="C63" s="1">
        <v>6175</v>
      </c>
      <c r="D63" s="1">
        <v>9999.5</v>
      </c>
      <c r="E63" s="1">
        <v>46000</v>
      </c>
      <c r="F63" s="1">
        <v>282300</v>
      </c>
      <c r="G63" s="1">
        <v>628.45000000000005</v>
      </c>
      <c r="H63" s="1">
        <v>221.45</v>
      </c>
      <c r="I63" s="1">
        <v>15355</v>
      </c>
      <c r="J63" s="1">
        <v>45585</v>
      </c>
      <c r="K63" s="1">
        <v>4121.5</v>
      </c>
      <c r="L63" s="1">
        <v>67.550000000000011</v>
      </c>
      <c r="M63" s="1">
        <v>398.8</v>
      </c>
      <c r="N63" s="1">
        <v>19375</v>
      </c>
      <c r="O63" s="1">
        <v>10.15</v>
      </c>
      <c r="P63" s="1">
        <v>40.25</v>
      </c>
      <c r="Q63" s="1">
        <v>9.3999999999999986</v>
      </c>
      <c r="R63" s="1">
        <v>5.9499999999999993</v>
      </c>
      <c r="S63" s="1">
        <v>68.2</v>
      </c>
      <c r="T63" s="1">
        <v>153.1</v>
      </c>
      <c r="U63" s="1">
        <v>27.8</v>
      </c>
      <c r="V63" s="1">
        <v>575.25</v>
      </c>
      <c r="W63" s="1">
        <v>12.55</v>
      </c>
      <c r="X63" s="1">
        <v>365</v>
      </c>
      <c r="Y63" s="1">
        <v>83.800000000000011</v>
      </c>
      <c r="Z63" s="1">
        <v>13.850000000000001</v>
      </c>
      <c r="AA63" s="1">
        <v>10.199999999999999</v>
      </c>
      <c r="AB63" s="1">
        <v>0.4454604833442195</v>
      </c>
      <c r="AC63" s="1">
        <v>2.3840627041149576</v>
      </c>
      <c r="AD63" s="1">
        <v>2.0583225806451614E-2</v>
      </c>
    </row>
    <row r="64" spans="1:30" x14ac:dyDescent="0.25">
      <c r="A64" s="1">
        <v>17536</v>
      </c>
      <c r="B64" s="1">
        <v>345</v>
      </c>
      <c r="C64" s="1">
        <v>5800</v>
      </c>
      <c r="D64" s="1">
        <v>10105</v>
      </c>
      <c r="E64" s="1">
        <v>47415</v>
      </c>
      <c r="F64" s="1">
        <v>275350</v>
      </c>
      <c r="G64" s="1">
        <v>584.95000000000005</v>
      </c>
      <c r="H64" s="1">
        <v>263.85000000000002</v>
      </c>
      <c r="I64" s="1">
        <v>15690</v>
      </c>
      <c r="J64" s="1">
        <v>44825</v>
      </c>
      <c r="K64" s="1">
        <v>4278</v>
      </c>
      <c r="L64" s="1">
        <v>77.900000000000006</v>
      </c>
      <c r="M64" s="1">
        <v>419.25</v>
      </c>
      <c r="N64" s="1">
        <v>20925</v>
      </c>
      <c r="O64" s="1">
        <v>11.95</v>
      </c>
      <c r="P64" s="1">
        <v>43.65</v>
      </c>
      <c r="Q64" s="1">
        <v>10.3</v>
      </c>
      <c r="R64" s="1">
        <v>7</v>
      </c>
      <c r="S64" s="1">
        <v>72.25</v>
      </c>
      <c r="T64" s="1">
        <v>154</v>
      </c>
      <c r="U64" s="1">
        <v>28.35</v>
      </c>
      <c r="V64" s="1">
        <v>542.04999999999995</v>
      </c>
      <c r="W64" s="1">
        <v>12.8</v>
      </c>
      <c r="X64" s="1">
        <v>360</v>
      </c>
      <c r="Y64" s="1">
        <v>80.650000000000006</v>
      </c>
      <c r="Z64" s="1">
        <v>15.100000000000001</v>
      </c>
      <c r="AA64" s="1">
        <v>10.149999999999999</v>
      </c>
      <c r="AB64" s="1">
        <v>0.46915584415584416</v>
      </c>
      <c r="AC64" s="1">
        <v>2.3376623376623376</v>
      </c>
      <c r="AD64" s="1">
        <v>2.003584229390681E-2</v>
      </c>
    </row>
    <row r="65" spans="1:30" x14ac:dyDescent="0.25">
      <c r="A65" s="1">
        <v>17535</v>
      </c>
      <c r="B65" s="1">
        <v>350</v>
      </c>
      <c r="C65" s="1">
        <v>5650</v>
      </c>
      <c r="D65" s="1">
        <v>9990</v>
      </c>
      <c r="E65" s="1">
        <v>47780</v>
      </c>
      <c r="F65" s="1">
        <v>280150</v>
      </c>
      <c r="G65" s="1">
        <v>633.34999999999991</v>
      </c>
      <c r="H65" s="1">
        <v>235.55</v>
      </c>
      <c r="I65" s="1">
        <v>16275</v>
      </c>
      <c r="J65" s="1">
        <v>44790</v>
      </c>
      <c r="K65" s="1">
        <v>4357.5</v>
      </c>
      <c r="L65" s="1">
        <v>81.099999999999994</v>
      </c>
      <c r="M65" s="1">
        <v>407.4</v>
      </c>
      <c r="N65" s="1">
        <v>20950</v>
      </c>
      <c r="O65" s="1">
        <v>12.399999999999999</v>
      </c>
      <c r="P65" s="1">
        <v>43.25</v>
      </c>
      <c r="Q65" s="1">
        <v>10.4</v>
      </c>
      <c r="R65" s="1">
        <v>6.5</v>
      </c>
      <c r="S65" s="1">
        <v>71.7</v>
      </c>
      <c r="T65" s="1">
        <v>149.5</v>
      </c>
      <c r="U65" s="1">
        <v>28.6</v>
      </c>
      <c r="V65" s="1">
        <v>576.4</v>
      </c>
      <c r="W65" s="1">
        <v>12.55</v>
      </c>
      <c r="X65" s="1">
        <v>374.5</v>
      </c>
      <c r="Y65" s="1">
        <v>84.65</v>
      </c>
      <c r="Z65" s="1">
        <v>14.899999999999999</v>
      </c>
      <c r="AA65" s="1">
        <v>10.95</v>
      </c>
      <c r="AB65" s="1">
        <v>0.47959866220735786</v>
      </c>
      <c r="AC65" s="1">
        <v>2.5050167224080266</v>
      </c>
      <c r="AD65" s="1">
        <v>1.9446300715990451E-2</v>
      </c>
    </row>
    <row r="66" spans="1:30" x14ac:dyDescent="0.25">
      <c r="A66" s="1">
        <v>17534</v>
      </c>
      <c r="B66" s="1">
        <v>355</v>
      </c>
      <c r="C66" s="1">
        <v>5855</v>
      </c>
      <c r="D66" s="1">
        <v>10400</v>
      </c>
      <c r="E66" s="1">
        <v>49385</v>
      </c>
      <c r="F66" s="1">
        <v>281650</v>
      </c>
      <c r="G66" s="1">
        <v>663.25</v>
      </c>
      <c r="H66" s="1">
        <v>205.15</v>
      </c>
      <c r="I66" s="1">
        <v>16355</v>
      </c>
      <c r="J66" s="1">
        <v>45935</v>
      </c>
      <c r="K66" s="1">
        <v>4228.5</v>
      </c>
      <c r="L66" s="1">
        <v>67.75</v>
      </c>
      <c r="M66" s="1">
        <v>396.15</v>
      </c>
      <c r="N66" s="1">
        <v>21685</v>
      </c>
      <c r="O66" s="1">
        <v>12.55</v>
      </c>
      <c r="P66" s="1">
        <v>46.15</v>
      </c>
      <c r="Q66" s="1">
        <v>11.15</v>
      </c>
      <c r="R66" s="1">
        <v>5.35</v>
      </c>
      <c r="S66" s="1">
        <v>74.349999999999994</v>
      </c>
      <c r="T66" s="1">
        <v>149.75</v>
      </c>
      <c r="U66" s="1">
        <v>29.3</v>
      </c>
      <c r="V66" s="1">
        <v>543.5</v>
      </c>
      <c r="W66" s="1">
        <v>12.45</v>
      </c>
      <c r="X66" s="1">
        <v>342.5</v>
      </c>
      <c r="Y66" s="1">
        <v>79.599999999999994</v>
      </c>
      <c r="Z66" s="1">
        <v>15.7</v>
      </c>
      <c r="AA66" s="1">
        <v>11</v>
      </c>
      <c r="AB66" s="1">
        <v>0.49649415692821364</v>
      </c>
      <c r="AC66" s="1">
        <v>2.287145242070117</v>
      </c>
      <c r="AD66" s="1">
        <v>1.8268388286834216E-2</v>
      </c>
    </row>
    <row r="67" spans="1:30" x14ac:dyDescent="0.25">
      <c r="A67" s="1">
        <v>17533</v>
      </c>
      <c r="B67" s="1">
        <v>360</v>
      </c>
      <c r="C67" s="1">
        <v>5790</v>
      </c>
      <c r="D67" s="1">
        <v>10625</v>
      </c>
      <c r="E67" s="1">
        <v>49655</v>
      </c>
      <c r="F67" s="1">
        <v>285050</v>
      </c>
      <c r="G67" s="1">
        <v>630.70000000000005</v>
      </c>
      <c r="H67" s="1">
        <v>194.35000000000002</v>
      </c>
      <c r="I67" s="1">
        <v>16275</v>
      </c>
      <c r="J67" s="1">
        <v>45455</v>
      </c>
      <c r="K67" s="1">
        <v>4241.5</v>
      </c>
      <c r="L67" s="1">
        <v>71.949999999999989</v>
      </c>
      <c r="M67" s="1">
        <v>407.6</v>
      </c>
      <c r="N67" s="1">
        <v>21955</v>
      </c>
      <c r="O67" s="1">
        <v>12.600000000000001</v>
      </c>
      <c r="P67" s="1">
        <v>45.3</v>
      </c>
      <c r="Q67" s="1">
        <v>10.3</v>
      </c>
      <c r="R67" s="1">
        <v>7.4</v>
      </c>
      <c r="S67" s="1">
        <v>74.25</v>
      </c>
      <c r="T67" s="1">
        <v>148.89999999999998</v>
      </c>
      <c r="U67" s="1">
        <v>28.5</v>
      </c>
      <c r="V67" s="1">
        <v>536.95000000000005</v>
      </c>
      <c r="W67" s="1">
        <v>12.5</v>
      </c>
      <c r="X67" s="1">
        <v>356</v>
      </c>
      <c r="Y67" s="1">
        <v>84.300000000000011</v>
      </c>
      <c r="Z67" s="1">
        <v>15.850000000000001</v>
      </c>
      <c r="AA67" s="1">
        <v>9.85</v>
      </c>
      <c r="AB67" s="1">
        <v>0.49865681665547346</v>
      </c>
      <c r="AC67" s="1">
        <v>2.3908663532572194</v>
      </c>
      <c r="AD67" s="1">
        <v>1.856524709633341E-2</v>
      </c>
    </row>
    <row r="68" spans="1:30" x14ac:dyDescent="0.25">
      <c r="A68" s="1">
        <v>17532</v>
      </c>
      <c r="B68" s="1">
        <v>365</v>
      </c>
      <c r="C68" s="1">
        <v>5565</v>
      </c>
      <c r="D68" s="1">
        <v>9925</v>
      </c>
      <c r="E68" s="1">
        <v>48710</v>
      </c>
      <c r="F68" s="1">
        <v>288100</v>
      </c>
      <c r="G68" s="1">
        <v>588.04999999999995</v>
      </c>
      <c r="H68" s="1">
        <v>209.35</v>
      </c>
      <c r="I68" s="1">
        <v>16480</v>
      </c>
      <c r="J68" s="1">
        <v>41435</v>
      </c>
      <c r="K68" s="1">
        <v>4259</v>
      </c>
      <c r="L68" s="1">
        <v>68.949999999999989</v>
      </c>
      <c r="M68" s="1">
        <v>435.45</v>
      </c>
      <c r="N68" s="1">
        <v>20975</v>
      </c>
      <c r="O68" s="1">
        <v>12.649999999999999</v>
      </c>
      <c r="P68" s="1">
        <v>43</v>
      </c>
      <c r="Q68" s="1">
        <v>10.35</v>
      </c>
      <c r="R68" s="1">
        <v>6.3</v>
      </c>
      <c r="S68" s="1">
        <v>74.5</v>
      </c>
      <c r="T68" s="1">
        <v>142.6</v>
      </c>
      <c r="U68" s="1">
        <v>27.2</v>
      </c>
      <c r="V68" s="1">
        <v>520.54999999999995</v>
      </c>
      <c r="W68" s="1">
        <v>13.2</v>
      </c>
      <c r="X68" s="1">
        <v>370.5</v>
      </c>
      <c r="Y68" s="1">
        <v>80.849999999999994</v>
      </c>
      <c r="Z68" s="1">
        <v>15.350000000000001</v>
      </c>
      <c r="AA68" s="1">
        <v>9.35</v>
      </c>
      <c r="AB68" s="1">
        <v>0.52244039270687237</v>
      </c>
      <c r="AC68" s="1">
        <v>2.5981767180925668</v>
      </c>
      <c r="AD68" s="1">
        <v>2.0760429082240763E-2</v>
      </c>
    </row>
    <row r="69" spans="1:30" x14ac:dyDescent="0.25">
      <c r="A69" s="1">
        <v>17531</v>
      </c>
      <c r="B69" s="1">
        <v>370</v>
      </c>
      <c r="C69" s="1">
        <v>6235</v>
      </c>
      <c r="D69" s="1">
        <v>9410</v>
      </c>
      <c r="E69" s="1">
        <v>48665</v>
      </c>
      <c r="F69" s="1">
        <v>301950</v>
      </c>
      <c r="G69" s="1">
        <v>550.20000000000005</v>
      </c>
      <c r="H69" s="1">
        <v>212.45</v>
      </c>
      <c r="I69" s="1">
        <v>17305</v>
      </c>
      <c r="J69" s="1">
        <v>31690</v>
      </c>
      <c r="K69" s="1">
        <v>4222.5</v>
      </c>
      <c r="L69" s="1">
        <v>64.7</v>
      </c>
      <c r="M69" s="1">
        <v>388.2</v>
      </c>
      <c r="N69" s="1">
        <v>20480</v>
      </c>
      <c r="O69" s="1">
        <v>11.2</v>
      </c>
      <c r="P69" s="1">
        <v>43.6</v>
      </c>
      <c r="Q69" s="1">
        <v>10.4</v>
      </c>
      <c r="R69" s="1">
        <v>6.15</v>
      </c>
      <c r="S69" s="1">
        <v>77.2</v>
      </c>
      <c r="T69" s="1">
        <v>128.6</v>
      </c>
      <c r="U69" s="1">
        <v>27.450000000000003</v>
      </c>
      <c r="V69" s="1">
        <v>532.45000000000005</v>
      </c>
      <c r="W69" s="1">
        <v>13.5</v>
      </c>
      <c r="X69" s="1">
        <v>412</v>
      </c>
      <c r="Y69" s="1">
        <v>65.099999999999994</v>
      </c>
      <c r="Z69" s="1">
        <v>14.75</v>
      </c>
      <c r="AA69" s="1">
        <v>10</v>
      </c>
      <c r="AB69" s="1">
        <v>0.60031104199066876</v>
      </c>
      <c r="AC69" s="1">
        <v>3.2037325038880251</v>
      </c>
      <c r="AD69" s="1">
        <v>1.8955078125E-2</v>
      </c>
    </row>
    <row r="70" spans="1:30" x14ac:dyDescent="0.25">
      <c r="A70" s="1">
        <v>17530</v>
      </c>
      <c r="B70" s="1">
        <v>375</v>
      </c>
      <c r="C70" s="1">
        <v>5960</v>
      </c>
      <c r="D70" s="1">
        <v>8942</v>
      </c>
      <c r="E70" s="1">
        <v>48105</v>
      </c>
      <c r="F70" s="1">
        <v>301900</v>
      </c>
      <c r="G70" s="1">
        <v>538.54999999999995</v>
      </c>
      <c r="H70" s="1">
        <v>240.60000000000002</v>
      </c>
      <c r="I70" s="1">
        <v>17540</v>
      </c>
      <c r="J70" s="1">
        <v>31925</v>
      </c>
      <c r="K70" s="1">
        <v>4154.5</v>
      </c>
      <c r="L70" s="1">
        <v>62.4</v>
      </c>
      <c r="M70" s="1">
        <v>373.5</v>
      </c>
      <c r="N70" s="1">
        <v>20405</v>
      </c>
      <c r="O70" s="1">
        <v>11.25</v>
      </c>
      <c r="P70" s="1">
        <v>42.900000000000006</v>
      </c>
      <c r="Q70" s="1">
        <v>11.3</v>
      </c>
      <c r="R70" s="1">
        <v>5.25</v>
      </c>
      <c r="S70" s="1">
        <v>78.550000000000011</v>
      </c>
      <c r="T70" s="1">
        <v>127.2</v>
      </c>
      <c r="U70" s="1">
        <v>28.200000000000003</v>
      </c>
      <c r="V70" s="1">
        <v>533.45000000000005</v>
      </c>
      <c r="W70" s="1">
        <v>13.100000000000001</v>
      </c>
      <c r="X70" s="1">
        <v>390.5</v>
      </c>
      <c r="Y70" s="1">
        <v>67.45</v>
      </c>
      <c r="Z70" s="1">
        <v>15.35</v>
      </c>
      <c r="AA70" s="1">
        <v>10.7</v>
      </c>
      <c r="AB70" s="1">
        <v>0.61753144654088044</v>
      </c>
      <c r="AC70" s="1">
        <v>3.0699685534591192</v>
      </c>
      <c r="AD70" s="1">
        <v>1.8304337172261702E-2</v>
      </c>
    </row>
    <row r="71" spans="1:30" x14ac:dyDescent="0.25">
      <c r="A71" s="1">
        <v>17529</v>
      </c>
      <c r="B71" s="1">
        <v>380</v>
      </c>
      <c r="C71" s="1">
        <v>6490</v>
      </c>
      <c r="D71" s="1">
        <v>8755</v>
      </c>
      <c r="E71" s="1">
        <v>49610</v>
      </c>
      <c r="F71" s="1">
        <v>311550</v>
      </c>
      <c r="G71" s="1">
        <v>518.70000000000005</v>
      </c>
      <c r="H71" s="1">
        <v>209.55</v>
      </c>
      <c r="I71" s="1">
        <v>18255</v>
      </c>
      <c r="J71" s="1">
        <v>27585</v>
      </c>
      <c r="K71" s="1">
        <v>4244.5</v>
      </c>
      <c r="L71" s="1">
        <v>66.5</v>
      </c>
      <c r="M71" s="1">
        <v>432.5</v>
      </c>
      <c r="N71" s="1">
        <v>20290</v>
      </c>
      <c r="O71" s="1">
        <v>11.5</v>
      </c>
      <c r="P71" s="1">
        <v>44.2</v>
      </c>
      <c r="Q71" s="1">
        <v>11.35</v>
      </c>
      <c r="R71" s="1">
        <v>6.65</v>
      </c>
      <c r="S71" s="1">
        <v>79.45</v>
      </c>
      <c r="T71" s="1">
        <v>123.85</v>
      </c>
      <c r="U71" s="1">
        <v>29.25</v>
      </c>
      <c r="V71" s="1">
        <v>538.70000000000005</v>
      </c>
      <c r="W71" s="1">
        <v>14.2</v>
      </c>
      <c r="X71" s="1">
        <v>446</v>
      </c>
      <c r="Y71" s="1">
        <v>75.7</v>
      </c>
      <c r="Z71" s="1">
        <v>15.8</v>
      </c>
      <c r="AA71" s="1">
        <v>11.05</v>
      </c>
      <c r="AB71" s="1">
        <v>0.64150181671376671</v>
      </c>
      <c r="AC71" s="1">
        <v>3.6011303996770287</v>
      </c>
      <c r="AD71" s="1">
        <v>2.1315919172005916E-2</v>
      </c>
    </row>
    <row r="72" spans="1:30" x14ac:dyDescent="0.25">
      <c r="A72" s="1">
        <v>17528</v>
      </c>
      <c r="B72" s="1">
        <v>385</v>
      </c>
      <c r="C72" s="1">
        <v>5595</v>
      </c>
      <c r="D72" s="1">
        <v>9205</v>
      </c>
      <c r="E72" s="1">
        <v>49170</v>
      </c>
      <c r="F72" s="1">
        <v>300400</v>
      </c>
      <c r="G72" s="1">
        <v>581</v>
      </c>
      <c r="H72" s="1">
        <v>250.25</v>
      </c>
      <c r="I72" s="1">
        <v>17105</v>
      </c>
      <c r="J72" s="1">
        <v>31510</v>
      </c>
      <c r="K72" s="1">
        <v>4189</v>
      </c>
      <c r="L72" s="1">
        <v>71</v>
      </c>
      <c r="M72" s="1">
        <v>387.29999999999995</v>
      </c>
      <c r="N72" s="1">
        <v>20210</v>
      </c>
      <c r="O72" s="1">
        <v>10.649999999999999</v>
      </c>
      <c r="P72" s="1">
        <v>40.6</v>
      </c>
      <c r="Q72" s="1">
        <v>10.7</v>
      </c>
      <c r="R72" s="1">
        <v>6.1</v>
      </c>
      <c r="S72" s="1">
        <v>77.3</v>
      </c>
      <c r="T72" s="1">
        <v>127.9</v>
      </c>
      <c r="U72" s="1">
        <v>30.549999999999997</v>
      </c>
      <c r="V72" s="1">
        <v>575</v>
      </c>
      <c r="W72" s="1">
        <v>13.1</v>
      </c>
      <c r="X72" s="1">
        <v>401</v>
      </c>
      <c r="Y72" s="1">
        <v>67.2</v>
      </c>
      <c r="Z72" s="1">
        <v>14.95</v>
      </c>
      <c r="AA72" s="1">
        <v>10.85</v>
      </c>
      <c r="AB72" s="1">
        <v>0.60437842064112579</v>
      </c>
      <c r="AC72" s="1">
        <v>3.1352619233776386</v>
      </c>
      <c r="AD72" s="1">
        <v>1.9163780306778819E-2</v>
      </c>
    </row>
    <row r="73" spans="1:30" x14ac:dyDescent="0.25">
      <c r="A73" s="1">
        <v>17527</v>
      </c>
      <c r="B73" s="1">
        <v>390</v>
      </c>
      <c r="C73" s="1">
        <v>5835</v>
      </c>
      <c r="D73" s="1">
        <v>9138.5</v>
      </c>
      <c r="E73" s="1">
        <v>48000</v>
      </c>
      <c r="F73" s="1">
        <v>295550</v>
      </c>
      <c r="G73" s="1">
        <v>532.5</v>
      </c>
      <c r="H73" s="1">
        <v>273.75</v>
      </c>
      <c r="I73" s="1">
        <v>16720</v>
      </c>
      <c r="J73" s="1">
        <v>36215</v>
      </c>
      <c r="K73" s="1">
        <v>4225.5</v>
      </c>
      <c r="L73" s="1">
        <v>67.550000000000011</v>
      </c>
      <c r="M73" s="1">
        <v>409.54999999999995</v>
      </c>
      <c r="N73" s="1">
        <v>20370</v>
      </c>
      <c r="O73" s="1">
        <v>11.95</v>
      </c>
      <c r="P73" s="1">
        <v>42</v>
      </c>
      <c r="Q73" s="1">
        <v>11.149999999999999</v>
      </c>
      <c r="R73" s="1">
        <v>6.75</v>
      </c>
      <c r="S73" s="1">
        <v>76.099999999999994</v>
      </c>
      <c r="T73" s="1">
        <v>130.4</v>
      </c>
      <c r="U73" s="1">
        <v>30.9</v>
      </c>
      <c r="V73" s="1">
        <v>586.95000000000005</v>
      </c>
      <c r="W73" s="1">
        <v>12.85</v>
      </c>
      <c r="X73" s="1">
        <v>404.5</v>
      </c>
      <c r="Y73" s="1">
        <v>73.050000000000011</v>
      </c>
      <c r="Z73" s="1">
        <v>15</v>
      </c>
      <c r="AA73" s="1">
        <v>10.25</v>
      </c>
      <c r="AB73" s="1">
        <v>0.58358895705521463</v>
      </c>
      <c r="AC73" s="1">
        <v>3.1019938650306749</v>
      </c>
      <c r="AD73" s="1">
        <v>2.0105547373588609E-2</v>
      </c>
    </row>
    <row r="74" spans="1:30" x14ac:dyDescent="0.25">
      <c r="A74" s="1">
        <v>17526</v>
      </c>
      <c r="B74" s="1">
        <v>395</v>
      </c>
      <c r="C74" s="1">
        <v>5545</v>
      </c>
      <c r="D74" s="1">
        <v>9470</v>
      </c>
      <c r="E74" s="1">
        <v>48960</v>
      </c>
      <c r="F74" s="1">
        <v>293600</v>
      </c>
      <c r="G74" s="1">
        <v>580.84999999999991</v>
      </c>
      <c r="H74" s="1">
        <v>273</v>
      </c>
      <c r="I74" s="1">
        <v>16770</v>
      </c>
      <c r="J74" s="1">
        <v>35610</v>
      </c>
      <c r="K74" s="1">
        <v>4282.5</v>
      </c>
      <c r="L74" s="1">
        <v>71.8</v>
      </c>
      <c r="M74" s="1">
        <v>389.9</v>
      </c>
      <c r="N74" s="1">
        <v>20875</v>
      </c>
      <c r="O74" s="1">
        <v>11.45</v>
      </c>
      <c r="P74" s="1">
        <v>42.15</v>
      </c>
      <c r="Q74" s="1">
        <v>10.4</v>
      </c>
      <c r="R74" s="1">
        <v>6.95</v>
      </c>
      <c r="S74" s="1">
        <v>76</v>
      </c>
      <c r="T74" s="1">
        <v>132.85000000000002</v>
      </c>
      <c r="U74" s="1">
        <v>28.200000000000003</v>
      </c>
      <c r="V74" s="1">
        <v>559.54999999999995</v>
      </c>
      <c r="W74" s="1">
        <v>13.55</v>
      </c>
      <c r="X74" s="1">
        <v>392.5</v>
      </c>
      <c r="Y74" s="1">
        <v>66.5</v>
      </c>
      <c r="Z74" s="1">
        <v>14.600000000000001</v>
      </c>
      <c r="AA74" s="1">
        <v>11.3</v>
      </c>
      <c r="AB74" s="1">
        <v>0.5720737674068499</v>
      </c>
      <c r="AC74" s="1">
        <v>2.9544599171998498</v>
      </c>
      <c r="AD74" s="1">
        <v>1.8677844311377246E-2</v>
      </c>
    </row>
    <row r="75" spans="1:30" x14ac:dyDescent="0.25">
      <c r="A75" s="1">
        <v>17525</v>
      </c>
      <c r="B75" s="1">
        <v>400</v>
      </c>
      <c r="C75" s="1">
        <v>5740</v>
      </c>
      <c r="D75" s="1">
        <v>9255</v>
      </c>
      <c r="E75" s="1">
        <v>49425</v>
      </c>
      <c r="F75" s="1">
        <v>299800</v>
      </c>
      <c r="G75" s="1">
        <v>553.85</v>
      </c>
      <c r="H75" s="1">
        <v>255.25</v>
      </c>
      <c r="I75" s="1">
        <v>17160</v>
      </c>
      <c r="J75" s="1">
        <v>30850</v>
      </c>
      <c r="K75" s="1">
        <v>4354.5</v>
      </c>
      <c r="L75" s="1">
        <v>70.45</v>
      </c>
      <c r="M75" s="1">
        <v>335.54999999999995</v>
      </c>
      <c r="N75" s="1">
        <v>20365</v>
      </c>
      <c r="O75" s="1">
        <v>10.1</v>
      </c>
      <c r="P75" s="1">
        <v>41.6</v>
      </c>
      <c r="Q75" s="1">
        <v>10.050000000000001</v>
      </c>
      <c r="R75" s="1">
        <v>6.4</v>
      </c>
      <c r="S75" s="1">
        <v>78.349999999999994</v>
      </c>
      <c r="T75" s="1">
        <v>129.35</v>
      </c>
      <c r="U75" s="1">
        <v>28.05</v>
      </c>
      <c r="V75" s="1">
        <v>564.65</v>
      </c>
      <c r="W75" s="1">
        <v>13.15</v>
      </c>
      <c r="X75" s="1">
        <v>373.5</v>
      </c>
      <c r="Y75" s="1">
        <v>68.75</v>
      </c>
      <c r="Z75" s="1">
        <v>14.75</v>
      </c>
      <c r="AA75" s="1">
        <v>10.95</v>
      </c>
      <c r="AB75" s="1">
        <v>0.60572091225357561</v>
      </c>
      <c r="AC75" s="1">
        <v>2.8875144955546967</v>
      </c>
      <c r="AD75" s="1">
        <v>1.6476798428676651E-2</v>
      </c>
    </row>
    <row r="76" spans="1:30" x14ac:dyDescent="0.25">
      <c r="A76" s="1">
        <v>17524</v>
      </c>
      <c r="B76" s="1">
        <v>405</v>
      </c>
      <c r="C76" s="1">
        <v>5850</v>
      </c>
      <c r="D76" s="1">
        <v>9505</v>
      </c>
      <c r="E76" s="1">
        <v>49275</v>
      </c>
      <c r="F76" s="1">
        <v>295150</v>
      </c>
      <c r="G76" s="1">
        <v>590.75</v>
      </c>
      <c r="H76" s="1">
        <v>290.60000000000002</v>
      </c>
      <c r="I76" s="1">
        <v>17025</v>
      </c>
      <c r="J76" s="1">
        <v>38090</v>
      </c>
      <c r="K76" s="1">
        <v>4360.5</v>
      </c>
      <c r="L76" s="1">
        <v>73.849999999999994</v>
      </c>
      <c r="M76" s="1">
        <v>417.04999999999995</v>
      </c>
      <c r="N76" s="1">
        <v>20690</v>
      </c>
      <c r="O76" s="1">
        <v>11.5</v>
      </c>
      <c r="P76" s="1">
        <v>42.9</v>
      </c>
      <c r="Q76" s="1">
        <v>10.55</v>
      </c>
      <c r="R76" s="1">
        <v>7</v>
      </c>
      <c r="S76" s="1">
        <v>78.2</v>
      </c>
      <c r="T76" s="1">
        <v>134.05000000000001</v>
      </c>
      <c r="U76" s="1">
        <v>28.65</v>
      </c>
      <c r="V76" s="1">
        <v>550.9</v>
      </c>
      <c r="W76" s="1">
        <v>13.100000000000001</v>
      </c>
      <c r="X76" s="1">
        <v>372</v>
      </c>
      <c r="Y76" s="1">
        <v>75.599999999999994</v>
      </c>
      <c r="Z76" s="1">
        <v>15.25</v>
      </c>
      <c r="AA76" s="1">
        <v>10.25</v>
      </c>
      <c r="AB76" s="1">
        <v>0.5833644162625885</v>
      </c>
      <c r="AC76" s="1">
        <v>2.7750839239089888</v>
      </c>
      <c r="AD76" s="1">
        <v>2.0157080715321411E-2</v>
      </c>
    </row>
    <row r="77" spans="1:30" x14ac:dyDescent="0.25">
      <c r="A77" s="1">
        <v>17523</v>
      </c>
      <c r="B77" s="1">
        <v>410</v>
      </c>
      <c r="C77" s="1">
        <v>6525</v>
      </c>
      <c r="D77" s="1">
        <v>10140</v>
      </c>
      <c r="E77" s="1">
        <v>50005</v>
      </c>
      <c r="F77" s="1">
        <v>298050</v>
      </c>
      <c r="G77" s="1">
        <v>577.15</v>
      </c>
      <c r="H77" s="1">
        <v>330.04999999999995</v>
      </c>
      <c r="I77" s="1">
        <v>17440</v>
      </c>
      <c r="J77" s="1">
        <v>36410</v>
      </c>
      <c r="K77" s="1">
        <v>4253.5</v>
      </c>
      <c r="L77" s="1">
        <v>62.9</v>
      </c>
      <c r="M77" s="1">
        <v>440.54999999999995</v>
      </c>
      <c r="N77" s="1">
        <v>20980</v>
      </c>
      <c r="O77" s="1">
        <v>11.15</v>
      </c>
      <c r="P77" s="1">
        <v>43.55</v>
      </c>
      <c r="Q77" s="1">
        <v>10.8</v>
      </c>
      <c r="R77" s="1">
        <v>5.05</v>
      </c>
      <c r="S77" s="1">
        <v>78.8</v>
      </c>
      <c r="T77" s="1">
        <v>134.5</v>
      </c>
      <c r="U77" s="1">
        <v>28.65</v>
      </c>
      <c r="V77" s="1">
        <v>539.25</v>
      </c>
      <c r="W77" s="1">
        <v>12.45</v>
      </c>
      <c r="X77" s="1">
        <v>375.5</v>
      </c>
      <c r="Y77" s="1">
        <v>87.75</v>
      </c>
      <c r="Z77" s="1">
        <v>16</v>
      </c>
      <c r="AA77" s="1">
        <v>10.649999999999999</v>
      </c>
      <c r="AB77" s="1">
        <v>0.58587360594795534</v>
      </c>
      <c r="AC77" s="1">
        <v>2.7918215613382902</v>
      </c>
      <c r="AD77" s="1">
        <v>2.0998570066730216E-2</v>
      </c>
    </row>
    <row r="78" spans="1:30" x14ac:dyDescent="0.25">
      <c r="A78" s="1">
        <v>17522</v>
      </c>
      <c r="B78" s="1">
        <v>415</v>
      </c>
      <c r="C78" s="1">
        <v>6465</v>
      </c>
      <c r="D78" s="1">
        <v>10335</v>
      </c>
      <c r="E78" s="1">
        <v>50275</v>
      </c>
      <c r="F78" s="1">
        <v>299350</v>
      </c>
      <c r="G78" s="1">
        <v>586.59999999999991</v>
      </c>
      <c r="H78" s="1">
        <v>273.5</v>
      </c>
      <c r="I78" s="1">
        <v>17355</v>
      </c>
      <c r="J78" s="1">
        <v>38855</v>
      </c>
      <c r="K78" s="1">
        <v>4314.5</v>
      </c>
      <c r="L78" s="1">
        <v>63.3</v>
      </c>
      <c r="M78" s="1">
        <v>485.75</v>
      </c>
      <c r="N78" s="1">
        <v>22170</v>
      </c>
      <c r="O78" s="1">
        <v>11.95</v>
      </c>
      <c r="P78" s="1">
        <v>45.55</v>
      </c>
      <c r="Q78" s="1">
        <v>11.149999999999999</v>
      </c>
      <c r="R78" s="1">
        <v>5.7</v>
      </c>
      <c r="S78" s="1">
        <v>80.349999999999994</v>
      </c>
      <c r="T78" s="1">
        <v>138.5</v>
      </c>
      <c r="U78" s="1">
        <v>29.1</v>
      </c>
      <c r="V78" s="1">
        <v>532.75</v>
      </c>
      <c r="W78" s="1">
        <v>12.2</v>
      </c>
      <c r="X78" s="1">
        <v>408.5</v>
      </c>
      <c r="Y78" s="1">
        <v>71.25</v>
      </c>
      <c r="Z78" s="1">
        <v>17.25</v>
      </c>
      <c r="AA78" s="1">
        <v>10.3</v>
      </c>
      <c r="AB78" s="1">
        <v>0.58014440433212988</v>
      </c>
      <c r="AC78" s="1">
        <v>2.9494584837545128</v>
      </c>
      <c r="AD78" s="1">
        <v>2.191023906179522E-2</v>
      </c>
    </row>
    <row r="79" spans="1:30" x14ac:dyDescent="0.25">
      <c r="A79" s="1">
        <v>17521</v>
      </c>
      <c r="B79" s="1">
        <v>420</v>
      </c>
      <c r="C79" s="1">
        <v>6170</v>
      </c>
      <c r="D79" s="1">
        <v>10215</v>
      </c>
      <c r="E79" s="1">
        <v>53160</v>
      </c>
      <c r="F79" s="1">
        <v>302200</v>
      </c>
      <c r="G79" s="1">
        <v>541.59999999999991</v>
      </c>
      <c r="H79" s="1">
        <v>311.35000000000002</v>
      </c>
      <c r="I79" s="1">
        <v>17605</v>
      </c>
      <c r="J79" s="1">
        <v>27750</v>
      </c>
      <c r="K79" s="1">
        <v>4476.5</v>
      </c>
      <c r="L79" s="1">
        <v>75</v>
      </c>
      <c r="M79" s="1">
        <v>438.05</v>
      </c>
      <c r="N79" s="1">
        <v>23685</v>
      </c>
      <c r="O79" s="1">
        <v>12.350000000000001</v>
      </c>
      <c r="P79" s="1">
        <v>47.5</v>
      </c>
      <c r="Q79" s="1">
        <v>11.45</v>
      </c>
      <c r="R79" s="1">
        <v>7.45</v>
      </c>
      <c r="S79" s="1">
        <v>82.6</v>
      </c>
      <c r="T79" s="1">
        <v>129.94999999999999</v>
      </c>
      <c r="U79" s="1">
        <v>30.5</v>
      </c>
      <c r="V79" s="1">
        <v>541.09999999999991</v>
      </c>
      <c r="W79" s="1">
        <v>13.85</v>
      </c>
      <c r="X79" s="1">
        <v>415.5</v>
      </c>
      <c r="Y79" s="1">
        <v>73</v>
      </c>
      <c r="Z79" s="1">
        <v>17.850000000000001</v>
      </c>
      <c r="AA79" s="1">
        <v>11.75</v>
      </c>
      <c r="AB79" s="1">
        <v>0.63562908811081187</v>
      </c>
      <c r="AC79" s="1">
        <v>3.1973836090804157</v>
      </c>
      <c r="AD79" s="1">
        <v>1.849482795017944E-2</v>
      </c>
    </row>
    <row r="80" spans="1:30" x14ac:dyDescent="0.25">
      <c r="A80" s="1">
        <v>17520</v>
      </c>
      <c r="B80" s="1">
        <v>425</v>
      </c>
      <c r="C80" s="1">
        <v>5705</v>
      </c>
      <c r="D80" s="1">
        <v>10335</v>
      </c>
      <c r="E80" s="1">
        <v>50990</v>
      </c>
      <c r="F80" s="1">
        <v>291250</v>
      </c>
      <c r="G80" s="1">
        <v>596.75</v>
      </c>
      <c r="H80" s="1">
        <v>344.4</v>
      </c>
      <c r="I80" s="1">
        <v>17240</v>
      </c>
      <c r="J80" s="1">
        <v>36755</v>
      </c>
      <c r="K80" s="1">
        <v>4412.5</v>
      </c>
      <c r="L80" s="1">
        <v>67.150000000000006</v>
      </c>
      <c r="M80" s="1">
        <v>438.79999999999995</v>
      </c>
      <c r="N80" s="1">
        <v>23555</v>
      </c>
      <c r="O80" s="1">
        <v>14.100000000000001</v>
      </c>
      <c r="P80" s="1">
        <v>47.25</v>
      </c>
      <c r="Q80" s="1">
        <v>11.399999999999999</v>
      </c>
      <c r="R80" s="1">
        <v>8.1999999999999993</v>
      </c>
      <c r="S80" s="1">
        <v>81.699999999999989</v>
      </c>
      <c r="T80" s="1">
        <v>135.75</v>
      </c>
      <c r="U80" s="1">
        <v>29.45</v>
      </c>
      <c r="V80" s="1">
        <v>520.9</v>
      </c>
      <c r="W80" s="1">
        <v>13.3</v>
      </c>
      <c r="X80" s="1">
        <v>397.5</v>
      </c>
      <c r="Y80" s="1">
        <v>96.3</v>
      </c>
      <c r="Z80" s="1">
        <v>16.8</v>
      </c>
      <c r="AA80" s="1">
        <v>11.7</v>
      </c>
      <c r="AB80" s="1">
        <v>0.60184162062615099</v>
      </c>
      <c r="AC80" s="1">
        <v>2.9281767955801103</v>
      </c>
      <c r="AD80" s="1">
        <v>1.8628741243897261E-2</v>
      </c>
    </row>
    <row r="81" spans="1:30" x14ac:dyDescent="0.25">
      <c r="A81" s="1">
        <v>17519</v>
      </c>
      <c r="B81" s="1">
        <v>430</v>
      </c>
      <c r="C81" s="1">
        <v>5920</v>
      </c>
      <c r="D81" s="1">
        <v>10100</v>
      </c>
      <c r="E81" s="1">
        <v>50145</v>
      </c>
      <c r="F81" s="1">
        <v>282400</v>
      </c>
      <c r="G81" s="1">
        <v>565.54999999999995</v>
      </c>
      <c r="H81" s="1">
        <v>351.25</v>
      </c>
      <c r="I81" s="1">
        <v>16975</v>
      </c>
      <c r="J81" s="1">
        <v>43050</v>
      </c>
      <c r="K81" s="1">
        <v>4232</v>
      </c>
      <c r="L81" s="1">
        <v>75.8</v>
      </c>
      <c r="M81" s="1">
        <v>464.85</v>
      </c>
      <c r="N81" s="1">
        <v>23330</v>
      </c>
      <c r="O81" s="1">
        <v>12.399999999999999</v>
      </c>
      <c r="P81" s="1">
        <v>46.099999999999994</v>
      </c>
      <c r="Q81" s="1">
        <v>10.75</v>
      </c>
      <c r="R81" s="1">
        <v>7.25</v>
      </c>
      <c r="S81" s="1">
        <v>80.95</v>
      </c>
      <c r="T81" s="1">
        <v>138.35000000000002</v>
      </c>
      <c r="U81" s="1">
        <v>28.8</v>
      </c>
      <c r="V81" s="1">
        <v>498.9</v>
      </c>
      <c r="W81" s="1">
        <v>13.05</v>
      </c>
      <c r="X81" s="1">
        <v>368.5</v>
      </c>
      <c r="Y81" s="1">
        <v>79.699999999999989</v>
      </c>
      <c r="Z81" s="1">
        <v>16.05</v>
      </c>
      <c r="AA81" s="1">
        <v>10.8</v>
      </c>
      <c r="AB81" s="1">
        <v>0.5851102276834117</v>
      </c>
      <c r="AC81" s="1">
        <v>2.6635345139139863</v>
      </c>
      <c r="AD81" s="1">
        <v>1.9924989284183455E-2</v>
      </c>
    </row>
    <row r="82" spans="1:30" x14ac:dyDescent="0.25">
      <c r="A82" s="1">
        <v>17518</v>
      </c>
      <c r="B82" s="1">
        <v>435</v>
      </c>
      <c r="C82" s="1">
        <v>6275</v>
      </c>
      <c r="D82" s="1">
        <v>9850</v>
      </c>
      <c r="E82" s="1">
        <v>56430</v>
      </c>
      <c r="F82" s="1">
        <v>315600</v>
      </c>
      <c r="G82" s="1">
        <v>470.25</v>
      </c>
      <c r="H82" s="1">
        <v>303.55</v>
      </c>
      <c r="I82" s="1">
        <v>19135</v>
      </c>
      <c r="J82" s="1">
        <v>12510</v>
      </c>
      <c r="K82" s="1">
        <v>4667</v>
      </c>
      <c r="L82" s="1">
        <v>75.05</v>
      </c>
      <c r="M82" s="1">
        <v>499.6</v>
      </c>
      <c r="N82" s="1">
        <v>26940</v>
      </c>
      <c r="O82" s="1">
        <v>15.350000000000001</v>
      </c>
      <c r="P82" s="1">
        <v>53.05</v>
      </c>
      <c r="Q82" s="1">
        <v>11.85</v>
      </c>
      <c r="R82" s="1">
        <v>9.85</v>
      </c>
      <c r="S82" s="1">
        <v>88.4</v>
      </c>
      <c r="T82" s="1">
        <v>118.9</v>
      </c>
      <c r="U82" s="1">
        <v>31.7</v>
      </c>
      <c r="V82" s="1">
        <v>507.65</v>
      </c>
      <c r="W82" s="1">
        <v>13.9</v>
      </c>
      <c r="X82" s="1">
        <v>440.5</v>
      </c>
      <c r="Y82" s="1">
        <v>76.449999999999989</v>
      </c>
      <c r="Z82" s="1">
        <v>18.399999999999999</v>
      </c>
      <c r="AA82" s="1">
        <v>13.55</v>
      </c>
      <c r="AB82" s="1">
        <v>0.74348191757779647</v>
      </c>
      <c r="AC82" s="1">
        <v>3.7047939444911688</v>
      </c>
      <c r="AD82" s="1">
        <v>1.85449146250928E-2</v>
      </c>
    </row>
    <row r="83" spans="1:30" x14ac:dyDescent="0.25">
      <c r="A83" s="1">
        <v>17517</v>
      </c>
      <c r="B83" s="1">
        <v>440</v>
      </c>
      <c r="C83" s="1">
        <v>6240</v>
      </c>
      <c r="D83" s="1">
        <v>10780</v>
      </c>
      <c r="E83" s="1">
        <v>57200</v>
      </c>
      <c r="F83" s="1">
        <v>308550</v>
      </c>
      <c r="G83" s="1">
        <v>514.1</v>
      </c>
      <c r="H83" s="1">
        <v>417.15</v>
      </c>
      <c r="I83" s="1">
        <v>19020</v>
      </c>
      <c r="J83" s="1">
        <v>18635</v>
      </c>
      <c r="K83" s="1">
        <v>4708</v>
      </c>
      <c r="L83" s="1">
        <v>76.5</v>
      </c>
      <c r="M83" s="1">
        <v>516.35</v>
      </c>
      <c r="N83" s="1">
        <v>27175</v>
      </c>
      <c r="O83" s="1">
        <v>15.55</v>
      </c>
      <c r="P83" s="1">
        <v>55.25</v>
      </c>
      <c r="Q83" s="1">
        <v>12.5</v>
      </c>
      <c r="R83" s="1">
        <v>9</v>
      </c>
      <c r="S83" s="1">
        <v>92.9</v>
      </c>
      <c r="T83" s="1">
        <v>126.85</v>
      </c>
      <c r="U83" s="1">
        <v>30.2</v>
      </c>
      <c r="V83" s="1">
        <v>484.4</v>
      </c>
      <c r="W83" s="1">
        <v>14.35</v>
      </c>
      <c r="X83" s="1">
        <v>420</v>
      </c>
      <c r="Y83" s="1">
        <v>78.5</v>
      </c>
      <c r="Z83" s="1">
        <v>20.05</v>
      </c>
      <c r="AA83" s="1">
        <v>13</v>
      </c>
      <c r="AB83" s="1">
        <v>0.73236105636578641</v>
      </c>
      <c r="AC83" s="1">
        <v>3.3109972408356327</v>
      </c>
      <c r="AD83" s="1">
        <v>1.9000919963201472E-2</v>
      </c>
    </row>
    <row r="84" spans="1:30" x14ac:dyDescent="0.25">
      <c r="A84" s="1">
        <v>17516</v>
      </c>
      <c r="B84" s="1">
        <v>445</v>
      </c>
      <c r="C84" s="1">
        <v>5640</v>
      </c>
      <c r="D84" s="1">
        <v>10305</v>
      </c>
      <c r="E84" s="1">
        <v>55935</v>
      </c>
      <c r="F84" s="1">
        <v>307650</v>
      </c>
      <c r="G84" s="1">
        <v>487.45000000000005</v>
      </c>
      <c r="H84" s="1">
        <v>415.35</v>
      </c>
      <c r="I84" s="1">
        <v>19110</v>
      </c>
      <c r="J84" s="1">
        <v>15390</v>
      </c>
      <c r="K84" s="1">
        <v>4637</v>
      </c>
      <c r="L84" s="1">
        <v>72.150000000000006</v>
      </c>
      <c r="M84" s="1">
        <v>465.75</v>
      </c>
      <c r="N84" s="1">
        <v>26405</v>
      </c>
      <c r="O84" s="1">
        <v>14.100000000000001</v>
      </c>
      <c r="P84" s="1">
        <v>56.65</v>
      </c>
      <c r="Q84" s="1">
        <v>13.45</v>
      </c>
      <c r="R84" s="1">
        <v>9</v>
      </c>
      <c r="S84" s="1">
        <v>93.75</v>
      </c>
      <c r="T84" s="1">
        <v>120.75</v>
      </c>
      <c r="U84" s="1">
        <v>30.65</v>
      </c>
      <c r="V84" s="1">
        <v>490.1</v>
      </c>
      <c r="W84" s="1">
        <v>13.7</v>
      </c>
      <c r="X84" s="1">
        <v>424</v>
      </c>
      <c r="Y84" s="1">
        <v>84.5</v>
      </c>
      <c r="Z84" s="1">
        <v>19.100000000000001</v>
      </c>
      <c r="AA84" s="1">
        <v>13.35</v>
      </c>
      <c r="AB84" s="1">
        <v>0.77639751552795033</v>
      </c>
      <c r="AC84" s="1">
        <v>3.5113871635610767</v>
      </c>
      <c r="AD84" s="1">
        <v>1.7638704790759324E-2</v>
      </c>
    </row>
    <row r="85" spans="1:30" x14ac:dyDescent="0.25">
      <c r="A85" s="1">
        <v>17515</v>
      </c>
      <c r="B85" s="1">
        <v>450</v>
      </c>
      <c r="C85" s="1">
        <v>6075</v>
      </c>
      <c r="D85" s="1">
        <v>10620</v>
      </c>
      <c r="E85" s="1">
        <v>56855</v>
      </c>
      <c r="F85" s="1">
        <v>304900</v>
      </c>
      <c r="G85" s="1">
        <v>557.40000000000009</v>
      </c>
      <c r="H85" s="1">
        <v>409.5</v>
      </c>
      <c r="I85" s="1">
        <v>18400</v>
      </c>
      <c r="J85" s="1">
        <v>24155</v>
      </c>
      <c r="K85" s="1">
        <v>4656.5</v>
      </c>
      <c r="L85" s="1">
        <v>77.849999999999994</v>
      </c>
      <c r="M85" s="1">
        <v>499.6</v>
      </c>
      <c r="N85" s="1">
        <v>26230</v>
      </c>
      <c r="O85" s="1">
        <v>14.45</v>
      </c>
      <c r="P85" s="1">
        <v>54.8</v>
      </c>
      <c r="Q85" s="1">
        <v>12.95</v>
      </c>
      <c r="R85" s="1">
        <v>9.25</v>
      </c>
      <c r="S85" s="1">
        <v>90.05</v>
      </c>
      <c r="T85" s="1">
        <v>127.25</v>
      </c>
      <c r="U85" s="1">
        <v>30.8</v>
      </c>
      <c r="V85" s="1">
        <v>509.15</v>
      </c>
      <c r="W85" s="1">
        <v>14.2</v>
      </c>
      <c r="X85" s="1">
        <v>442</v>
      </c>
      <c r="Y85" s="1">
        <v>78.349999999999994</v>
      </c>
      <c r="Z85" s="1">
        <v>18.700000000000003</v>
      </c>
      <c r="AA85" s="1">
        <v>12.350000000000001</v>
      </c>
      <c r="AB85" s="1">
        <v>0.70766208251473472</v>
      </c>
      <c r="AC85" s="1">
        <v>3.4734774066797645</v>
      </c>
      <c r="AD85" s="1">
        <v>1.9046892870758673E-2</v>
      </c>
    </row>
    <row r="86" spans="1:30" x14ac:dyDescent="0.25">
      <c r="A86" s="1">
        <v>17514</v>
      </c>
      <c r="B86" s="1">
        <v>455</v>
      </c>
      <c r="C86" s="1">
        <v>6040</v>
      </c>
      <c r="D86" s="1">
        <v>10850</v>
      </c>
      <c r="E86" s="1">
        <v>58225</v>
      </c>
      <c r="F86" s="1">
        <v>311750</v>
      </c>
      <c r="G86" s="1">
        <v>532.25</v>
      </c>
      <c r="H86" s="1">
        <v>391.65</v>
      </c>
      <c r="I86" s="1">
        <v>18625</v>
      </c>
      <c r="J86" s="1">
        <v>19585</v>
      </c>
      <c r="K86" s="1">
        <v>4774</v>
      </c>
      <c r="L86" s="1">
        <v>77.75</v>
      </c>
      <c r="M86" s="1">
        <v>443.65</v>
      </c>
      <c r="N86" s="1">
        <v>25780</v>
      </c>
      <c r="O86" s="1">
        <v>14.899999999999999</v>
      </c>
      <c r="P86" s="1">
        <v>54.65</v>
      </c>
      <c r="Q86" s="1">
        <v>12.75</v>
      </c>
      <c r="R86" s="1">
        <v>8.3000000000000007</v>
      </c>
      <c r="S86" s="1">
        <v>90.45</v>
      </c>
      <c r="T86" s="1">
        <v>121.15</v>
      </c>
      <c r="U86" s="1">
        <v>30.2</v>
      </c>
      <c r="V86" s="1">
        <v>519.35</v>
      </c>
      <c r="W86" s="1">
        <v>14.15</v>
      </c>
      <c r="X86" s="1">
        <v>414.5</v>
      </c>
      <c r="Y86" s="1">
        <v>91.699999999999989</v>
      </c>
      <c r="Z86" s="1">
        <v>17.25</v>
      </c>
      <c r="AA86" s="1">
        <v>12</v>
      </c>
      <c r="AB86" s="1">
        <v>0.74659513000412714</v>
      </c>
      <c r="AC86" s="1">
        <v>3.4213784564589349</v>
      </c>
      <c r="AD86" s="1">
        <v>1.7209076803723817E-2</v>
      </c>
    </row>
    <row r="87" spans="1:30" x14ac:dyDescent="0.25">
      <c r="A87" s="1">
        <v>17513</v>
      </c>
      <c r="B87" s="1">
        <v>460</v>
      </c>
      <c r="C87" s="1">
        <v>5865</v>
      </c>
      <c r="D87" s="1">
        <v>11515</v>
      </c>
      <c r="E87" s="1">
        <v>58780</v>
      </c>
      <c r="F87" s="1">
        <v>297450</v>
      </c>
      <c r="G87" s="1">
        <v>633.1</v>
      </c>
      <c r="H87" s="1">
        <v>404.75</v>
      </c>
      <c r="I87" s="1">
        <v>18465</v>
      </c>
      <c r="J87" s="1">
        <v>27720</v>
      </c>
      <c r="K87" s="1">
        <v>4754</v>
      </c>
      <c r="L87" s="1">
        <v>86.949999999999989</v>
      </c>
      <c r="M87" s="1">
        <v>468.6</v>
      </c>
      <c r="N87" s="1">
        <v>27430</v>
      </c>
      <c r="O87" s="1">
        <v>15.75</v>
      </c>
      <c r="P87" s="1">
        <v>58</v>
      </c>
      <c r="Q87" s="1">
        <v>13.3</v>
      </c>
      <c r="R87" s="1">
        <v>8.4</v>
      </c>
      <c r="S87" s="1">
        <v>91.449999999999989</v>
      </c>
      <c r="T87" s="1">
        <v>130.30000000000001</v>
      </c>
      <c r="U87" s="1">
        <v>29.8</v>
      </c>
      <c r="V87" s="1">
        <v>463.85</v>
      </c>
      <c r="W87" s="1">
        <v>14.399999999999999</v>
      </c>
      <c r="X87" s="1">
        <v>414</v>
      </c>
      <c r="Y87" s="1">
        <v>79.25</v>
      </c>
      <c r="Z87" s="1">
        <v>18.600000000000001</v>
      </c>
      <c r="AA87" s="1">
        <v>12</v>
      </c>
      <c r="AB87" s="1">
        <v>0.70184190330007667</v>
      </c>
      <c r="AC87" s="1">
        <v>3.1772831926323866</v>
      </c>
      <c r="AD87" s="1">
        <v>1.7083485235144004E-2</v>
      </c>
    </row>
    <row r="88" spans="1:30" x14ac:dyDescent="0.25">
      <c r="A88" s="1">
        <v>17512</v>
      </c>
      <c r="B88" s="1">
        <v>465</v>
      </c>
      <c r="C88" s="1">
        <v>5700</v>
      </c>
      <c r="D88" s="1">
        <v>11310</v>
      </c>
      <c r="E88" s="1">
        <v>58485</v>
      </c>
      <c r="F88" s="1">
        <v>304250</v>
      </c>
      <c r="G88" s="1">
        <v>621.25</v>
      </c>
      <c r="H88" s="1">
        <v>378.45000000000005</v>
      </c>
      <c r="I88" s="1">
        <v>18595</v>
      </c>
      <c r="J88" s="1">
        <v>26625</v>
      </c>
      <c r="K88" s="1">
        <v>4758</v>
      </c>
      <c r="L88" s="1">
        <v>79.3</v>
      </c>
      <c r="M88" s="1">
        <v>509.45000000000005</v>
      </c>
      <c r="N88" s="1">
        <v>27740</v>
      </c>
      <c r="O88" s="1">
        <v>14.75</v>
      </c>
      <c r="P88" s="1">
        <v>59.3</v>
      </c>
      <c r="Q88" s="1">
        <v>12.75</v>
      </c>
      <c r="R88" s="1">
        <v>9.5500000000000007</v>
      </c>
      <c r="S88" s="1">
        <v>91.4</v>
      </c>
      <c r="T88" s="1">
        <v>131.25</v>
      </c>
      <c r="U88" s="1">
        <v>31</v>
      </c>
      <c r="V88" s="1">
        <v>482</v>
      </c>
      <c r="W88" s="1">
        <v>13.649999999999999</v>
      </c>
      <c r="X88" s="1">
        <v>418</v>
      </c>
      <c r="Y88" s="1">
        <v>85.5</v>
      </c>
      <c r="Z88" s="1">
        <v>19.25</v>
      </c>
      <c r="AA88" s="1">
        <v>12.05</v>
      </c>
      <c r="AB88" s="1">
        <v>0.69638095238095243</v>
      </c>
      <c r="AC88" s="1">
        <v>3.1847619047619049</v>
      </c>
      <c r="AD88" s="1">
        <v>1.8365176640230716E-2</v>
      </c>
    </row>
    <row r="89" spans="1:30" x14ac:dyDescent="0.25">
      <c r="A89" s="1">
        <v>17511</v>
      </c>
      <c r="B89" s="1">
        <v>470</v>
      </c>
      <c r="C89" s="1">
        <v>6395</v>
      </c>
      <c r="D89" s="1">
        <v>10710</v>
      </c>
      <c r="E89" s="1">
        <v>59800</v>
      </c>
      <c r="F89" s="1">
        <v>310950</v>
      </c>
      <c r="G89" s="1">
        <v>587.15</v>
      </c>
      <c r="H89" s="1">
        <v>409.35</v>
      </c>
      <c r="I89" s="1">
        <v>19005</v>
      </c>
      <c r="J89" s="1">
        <v>19545</v>
      </c>
      <c r="K89" s="1">
        <v>4825.5</v>
      </c>
      <c r="L89" s="1">
        <v>75.099999999999994</v>
      </c>
      <c r="M89" s="1">
        <v>459.95000000000005</v>
      </c>
      <c r="N89" s="1">
        <v>27960</v>
      </c>
      <c r="O89" s="1">
        <v>16.149999999999999</v>
      </c>
      <c r="P89" s="1">
        <v>59.45</v>
      </c>
      <c r="Q89" s="1">
        <v>14</v>
      </c>
      <c r="R89" s="1">
        <v>10</v>
      </c>
      <c r="S89" s="1">
        <v>94.55</v>
      </c>
      <c r="T89" s="1">
        <v>122.75</v>
      </c>
      <c r="U89" s="1">
        <v>31</v>
      </c>
      <c r="V89" s="1">
        <v>468.15</v>
      </c>
      <c r="W89" s="1">
        <v>14.100000000000001</v>
      </c>
      <c r="X89" s="1">
        <v>417.5</v>
      </c>
      <c r="Y89" s="1">
        <v>90.35</v>
      </c>
      <c r="Z89" s="1">
        <v>19.3</v>
      </c>
      <c r="AA89" s="1">
        <v>13.2</v>
      </c>
      <c r="AB89" s="1">
        <v>0.77026476578411407</v>
      </c>
      <c r="AC89" s="1">
        <v>3.4012219959266803</v>
      </c>
      <c r="AD89" s="1">
        <v>1.6450286123032905E-2</v>
      </c>
    </row>
    <row r="90" spans="1:30" x14ac:dyDescent="0.25">
      <c r="A90" s="1">
        <v>17510</v>
      </c>
      <c r="B90" s="1">
        <v>475</v>
      </c>
      <c r="C90" s="1">
        <v>6170</v>
      </c>
      <c r="D90" s="1">
        <v>10595</v>
      </c>
      <c r="E90" s="1">
        <v>61005</v>
      </c>
      <c r="F90" s="1">
        <v>311500</v>
      </c>
      <c r="G90" s="1">
        <v>578.1</v>
      </c>
      <c r="H90" s="1">
        <v>375.45</v>
      </c>
      <c r="I90" s="1">
        <v>19175</v>
      </c>
      <c r="J90" s="1">
        <v>14115</v>
      </c>
      <c r="K90" s="1">
        <v>4876.5</v>
      </c>
      <c r="L90" s="1">
        <v>79.55</v>
      </c>
      <c r="M90" s="1">
        <v>435.05</v>
      </c>
      <c r="N90" s="1">
        <v>28445</v>
      </c>
      <c r="O90" s="1">
        <v>15.8</v>
      </c>
      <c r="P90" s="1">
        <v>60.75</v>
      </c>
      <c r="Q90" s="1">
        <v>14.25</v>
      </c>
      <c r="R90" s="1">
        <v>9.6999999999999993</v>
      </c>
      <c r="S90" s="1">
        <v>96.7</v>
      </c>
      <c r="T90" s="1">
        <v>120.7</v>
      </c>
      <c r="U90" s="1">
        <v>31.35</v>
      </c>
      <c r="V90" s="1">
        <v>469.2</v>
      </c>
      <c r="W90" s="1">
        <v>14.05</v>
      </c>
      <c r="X90" s="1">
        <v>448</v>
      </c>
      <c r="Y90" s="1">
        <v>76</v>
      </c>
      <c r="Z90" s="1">
        <v>19</v>
      </c>
      <c r="AA90" s="1">
        <v>12.05</v>
      </c>
      <c r="AB90" s="1">
        <v>0.80115990057995035</v>
      </c>
      <c r="AC90" s="1">
        <v>3.7116818558409279</v>
      </c>
      <c r="AD90" s="1">
        <v>1.5294427843206188E-2</v>
      </c>
    </row>
    <row r="91" spans="1:30" x14ac:dyDescent="0.25">
      <c r="A91" s="1">
        <v>17509</v>
      </c>
      <c r="B91" s="1">
        <v>480</v>
      </c>
      <c r="C91" s="1">
        <v>5525</v>
      </c>
      <c r="D91" s="1">
        <v>11435</v>
      </c>
      <c r="E91" s="1">
        <v>62730</v>
      </c>
      <c r="F91" s="1">
        <v>309900</v>
      </c>
      <c r="G91" s="1">
        <v>638.04999999999995</v>
      </c>
      <c r="H91" s="1">
        <v>365.7</v>
      </c>
      <c r="I91" s="1">
        <v>19070</v>
      </c>
      <c r="J91" s="1">
        <v>13870</v>
      </c>
      <c r="K91" s="1">
        <v>4971</v>
      </c>
      <c r="L91" s="1">
        <v>78.699999999999989</v>
      </c>
      <c r="M91" s="1">
        <v>479.25</v>
      </c>
      <c r="N91" s="1">
        <v>29355</v>
      </c>
      <c r="O91" s="1">
        <v>15.350000000000001</v>
      </c>
      <c r="P91" s="1">
        <v>61.85</v>
      </c>
      <c r="Q91" s="1">
        <v>14.45</v>
      </c>
      <c r="R91" s="1">
        <v>10.050000000000001</v>
      </c>
      <c r="S91" s="1">
        <v>97.6</v>
      </c>
      <c r="T91" s="1">
        <v>122.9</v>
      </c>
      <c r="U91" s="1">
        <v>30.95</v>
      </c>
      <c r="V91" s="1">
        <v>464.6</v>
      </c>
      <c r="W91" s="1">
        <v>15.55</v>
      </c>
      <c r="X91" s="1">
        <v>437.5</v>
      </c>
      <c r="Y91" s="1">
        <v>94.6</v>
      </c>
      <c r="Z91" s="1">
        <v>20.25</v>
      </c>
      <c r="AA91" s="1">
        <v>12.45</v>
      </c>
      <c r="AB91" s="1">
        <v>0.79414157851912115</v>
      </c>
      <c r="AC91" s="1">
        <v>3.5598047192839704</v>
      </c>
      <c r="AD91" s="1">
        <v>1.6326009197751661E-2</v>
      </c>
    </row>
    <row r="92" spans="1:30" x14ac:dyDescent="0.25">
      <c r="A92" s="1">
        <v>17508</v>
      </c>
      <c r="B92" s="1">
        <v>485</v>
      </c>
      <c r="C92" s="1">
        <v>6450</v>
      </c>
      <c r="D92" s="1">
        <v>11405</v>
      </c>
      <c r="E92" s="1">
        <v>63205</v>
      </c>
      <c r="F92" s="1">
        <v>315050</v>
      </c>
      <c r="G92" s="1">
        <v>658.8</v>
      </c>
      <c r="H92" s="1">
        <v>345.20000000000005</v>
      </c>
      <c r="I92" s="1">
        <v>19155</v>
      </c>
      <c r="J92" s="1">
        <v>14035</v>
      </c>
      <c r="K92" s="1">
        <v>4888</v>
      </c>
      <c r="L92" s="1">
        <v>76.199999999999989</v>
      </c>
      <c r="M92" s="1">
        <v>489.45</v>
      </c>
      <c r="N92" s="1">
        <v>28805</v>
      </c>
      <c r="O92" s="1">
        <v>15.45</v>
      </c>
      <c r="P92" s="1">
        <v>60.15</v>
      </c>
      <c r="Q92" s="1">
        <v>13.55</v>
      </c>
      <c r="R92" s="1">
        <v>9.8000000000000007</v>
      </c>
      <c r="S92" s="1">
        <v>96.8</v>
      </c>
      <c r="T92" s="1">
        <v>124.8</v>
      </c>
      <c r="U92" s="1">
        <v>30.85</v>
      </c>
      <c r="V92" s="1">
        <v>478.5</v>
      </c>
      <c r="W92" s="1">
        <v>15.3</v>
      </c>
      <c r="X92" s="1">
        <v>430</v>
      </c>
      <c r="Y92" s="1">
        <v>99.85</v>
      </c>
      <c r="Z92" s="1">
        <v>21.1</v>
      </c>
      <c r="AA92" s="1">
        <v>13.05</v>
      </c>
      <c r="AB92" s="1">
        <v>0.77564102564102566</v>
      </c>
      <c r="AC92" s="1">
        <v>3.4455128205128207</v>
      </c>
      <c r="AD92" s="1">
        <v>1.6991841694150321E-2</v>
      </c>
    </row>
    <row r="93" spans="1:30" x14ac:dyDescent="0.25">
      <c r="A93" s="1">
        <v>17507</v>
      </c>
      <c r="B93" s="1">
        <v>490</v>
      </c>
      <c r="C93" s="1">
        <v>5485</v>
      </c>
      <c r="D93" s="1">
        <v>11955</v>
      </c>
      <c r="E93" s="1">
        <v>62580</v>
      </c>
      <c r="F93" s="1">
        <v>302500</v>
      </c>
      <c r="G93" s="1">
        <v>693.84999999999991</v>
      </c>
      <c r="H93" s="1">
        <v>376.65</v>
      </c>
      <c r="I93" s="1">
        <v>19130</v>
      </c>
      <c r="J93" s="1">
        <v>15030</v>
      </c>
      <c r="K93" s="1">
        <v>4847</v>
      </c>
      <c r="L93" s="1">
        <v>86.1</v>
      </c>
      <c r="M93" s="1">
        <v>479.9</v>
      </c>
      <c r="N93" s="1">
        <v>29105</v>
      </c>
      <c r="O93" s="1">
        <v>17.100000000000001</v>
      </c>
      <c r="P93" s="1">
        <v>62.8</v>
      </c>
      <c r="Q93" s="1">
        <v>13.850000000000001</v>
      </c>
      <c r="R93" s="1">
        <v>9.65</v>
      </c>
      <c r="S93" s="1">
        <v>97.65</v>
      </c>
      <c r="T93" s="1">
        <v>125.65</v>
      </c>
      <c r="U93" s="1">
        <v>31.75</v>
      </c>
      <c r="V93" s="1">
        <v>472.1</v>
      </c>
      <c r="W93" s="1">
        <v>14.899999999999999</v>
      </c>
      <c r="X93" s="1">
        <v>447</v>
      </c>
      <c r="Y93" s="1">
        <v>96</v>
      </c>
      <c r="Z93" s="1">
        <v>20.799999999999997</v>
      </c>
      <c r="AA93" s="1">
        <v>12.75</v>
      </c>
      <c r="AB93" s="1">
        <v>0.77715877437325909</v>
      </c>
      <c r="AC93" s="1">
        <v>3.5575009948269001</v>
      </c>
      <c r="AD93" s="1">
        <v>1.6488575846074556E-2</v>
      </c>
    </row>
    <row r="94" spans="1:30" x14ac:dyDescent="0.25">
      <c r="A94" s="1">
        <v>17506</v>
      </c>
      <c r="B94" s="1">
        <v>495</v>
      </c>
      <c r="C94" s="1">
        <v>5535</v>
      </c>
      <c r="D94" s="1">
        <v>11860</v>
      </c>
      <c r="E94" s="1">
        <v>63360</v>
      </c>
      <c r="F94" s="1">
        <v>300950</v>
      </c>
      <c r="G94" s="1">
        <v>739.35</v>
      </c>
      <c r="H94" s="1">
        <v>301.60000000000002</v>
      </c>
      <c r="I94" s="1">
        <v>18795</v>
      </c>
      <c r="J94" s="1">
        <v>19945</v>
      </c>
      <c r="K94" s="1">
        <v>4863.5</v>
      </c>
      <c r="L94" s="1">
        <v>84</v>
      </c>
      <c r="M94" s="1">
        <v>536.79999999999995</v>
      </c>
      <c r="N94" s="1">
        <v>29485</v>
      </c>
      <c r="O94" s="1">
        <v>14.8</v>
      </c>
      <c r="P94" s="1">
        <v>63.95</v>
      </c>
      <c r="Q94" s="1">
        <v>13.649999999999999</v>
      </c>
      <c r="R94" s="1">
        <v>8.8999999999999986</v>
      </c>
      <c r="S94" s="1">
        <v>96.449999999999989</v>
      </c>
      <c r="T94" s="1">
        <v>126.85</v>
      </c>
      <c r="U94" s="1">
        <v>31.65</v>
      </c>
      <c r="V94" s="1">
        <v>450.9</v>
      </c>
      <c r="W94" s="1">
        <v>13.8</v>
      </c>
      <c r="X94" s="1">
        <v>418.5</v>
      </c>
      <c r="Y94" s="1">
        <v>94.800000000000011</v>
      </c>
      <c r="Z94" s="1">
        <v>20.45</v>
      </c>
      <c r="AA94" s="1">
        <v>12.4</v>
      </c>
      <c r="AB94" s="1">
        <v>0.7603468663776114</v>
      </c>
      <c r="AC94" s="1">
        <v>3.2991722506897911</v>
      </c>
      <c r="AD94" s="1">
        <v>1.8205867390198405E-2</v>
      </c>
    </row>
    <row r="95" spans="1:30" x14ac:dyDescent="0.25">
      <c r="A95" s="1">
        <v>17505</v>
      </c>
      <c r="B95" s="1">
        <v>500</v>
      </c>
      <c r="C95" s="1">
        <v>5470</v>
      </c>
      <c r="D95" s="1">
        <v>11975</v>
      </c>
      <c r="E95" s="1">
        <v>61435</v>
      </c>
      <c r="F95" s="1">
        <v>295550</v>
      </c>
      <c r="G95" s="1">
        <v>754.3</v>
      </c>
      <c r="H95" s="1">
        <v>447.4</v>
      </c>
      <c r="I95" s="1">
        <v>18555</v>
      </c>
      <c r="J95" s="1">
        <v>23285</v>
      </c>
      <c r="K95" s="1">
        <v>4798</v>
      </c>
      <c r="L95" s="1">
        <v>81</v>
      </c>
      <c r="M95" s="1">
        <v>537</v>
      </c>
      <c r="N95" s="1">
        <v>28735</v>
      </c>
      <c r="O95" s="1">
        <v>16.899999999999999</v>
      </c>
      <c r="P95" s="1">
        <v>61.05</v>
      </c>
      <c r="Q95" s="1">
        <v>14.45</v>
      </c>
      <c r="R95" s="1">
        <v>10</v>
      </c>
      <c r="S95" s="1">
        <v>95.300000000000011</v>
      </c>
      <c r="T95" s="1">
        <v>129</v>
      </c>
      <c r="U95" s="1">
        <v>30.4</v>
      </c>
      <c r="V95" s="1">
        <v>453.5</v>
      </c>
      <c r="W95" s="1">
        <v>13.55</v>
      </c>
      <c r="X95" s="1">
        <v>451</v>
      </c>
      <c r="Y95" s="1">
        <v>90.2</v>
      </c>
      <c r="Z95" s="1">
        <v>19.399999999999999</v>
      </c>
      <c r="AA95" s="1">
        <v>12.6</v>
      </c>
      <c r="AB95" s="1">
        <v>0.73875968992248064</v>
      </c>
      <c r="AC95" s="1">
        <v>3.4961240310077519</v>
      </c>
      <c r="AD95" s="1">
        <v>1.8688011136244999E-2</v>
      </c>
    </row>
    <row r="96" spans="1:30" x14ac:dyDescent="0.25">
      <c r="A96" s="1">
        <v>17504</v>
      </c>
      <c r="B96" s="1">
        <v>505</v>
      </c>
      <c r="C96" s="1">
        <v>5420</v>
      </c>
      <c r="D96" s="1">
        <v>12250</v>
      </c>
      <c r="E96" s="1">
        <v>61470</v>
      </c>
      <c r="F96" s="1">
        <v>282750</v>
      </c>
      <c r="G96" s="1">
        <v>763.45</v>
      </c>
      <c r="H96" s="1">
        <v>362.65</v>
      </c>
      <c r="I96" s="1">
        <v>18440</v>
      </c>
      <c r="J96" s="1">
        <v>30235</v>
      </c>
      <c r="K96" s="1">
        <v>4714</v>
      </c>
      <c r="L96" s="1">
        <v>78.599999999999994</v>
      </c>
      <c r="M96" s="1">
        <v>570</v>
      </c>
      <c r="N96" s="1">
        <v>28930</v>
      </c>
      <c r="O96" s="1">
        <v>16.95</v>
      </c>
      <c r="P96" s="1">
        <v>63.65</v>
      </c>
      <c r="Q96" s="1">
        <v>14.95</v>
      </c>
      <c r="R96" s="1">
        <v>9.3999999999999986</v>
      </c>
      <c r="S96" s="1">
        <v>95.55</v>
      </c>
      <c r="T96" s="1">
        <v>133</v>
      </c>
      <c r="U96" s="1">
        <v>30.75</v>
      </c>
      <c r="V96" s="1">
        <v>439.1</v>
      </c>
      <c r="W96" s="1">
        <v>13.4</v>
      </c>
      <c r="X96" s="1">
        <v>442.5</v>
      </c>
      <c r="Y96" s="1">
        <v>105.44999999999999</v>
      </c>
      <c r="Z96" s="1">
        <v>19.899999999999999</v>
      </c>
      <c r="AA96" s="1">
        <v>12.75</v>
      </c>
      <c r="AB96" s="1">
        <v>0.71842105263157896</v>
      </c>
      <c r="AC96" s="1">
        <v>3.3270676691729322</v>
      </c>
      <c r="AD96" s="1">
        <v>1.9702730729346699E-2</v>
      </c>
    </row>
    <row r="97" spans="1:30" x14ac:dyDescent="0.25">
      <c r="A97" s="1">
        <v>17503</v>
      </c>
      <c r="B97" s="1">
        <v>510</v>
      </c>
      <c r="C97" s="1">
        <v>4745</v>
      </c>
      <c r="D97" s="1">
        <v>11805</v>
      </c>
      <c r="E97" s="1">
        <v>56290</v>
      </c>
      <c r="F97" s="1">
        <v>260800</v>
      </c>
      <c r="G97" s="1">
        <v>843.3</v>
      </c>
      <c r="H97" s="1">
        <v>495.5</v>
      </c>
      <c r="I97" s="1">
        <v>16790</v>
      </c>
      <c r="J97" s="1">
        <v>49430</v>
      </c>
      <c r="K97" s="1">
        <v>4312</v>
      </c>
      <c r="L97" s="1">
        <v>74.099999999999994</v>
      </c>
      <c r="M97" s="1">
        <v>623.1</v>
      </c>
      <c r="N97" s="1">
        <v>27530</v>
      </c>
      <c r="O97" s="1">
        <v>16.600000000000001</v>
      </c>
      <c r="P97" s="1">
        <v>59.95</v>
      </c>
      <c r="Q97" s="1">
        <v>12.3</v>
      </c>
      <c r="R97" s="1">
        <v>10.15</v>
      </c>
      <c r="S97" s="1">
        <v>89.4</v>
      </c>
      <c r="T97" s="1">
        <v>138.6</v>
      </c>
      <c r="U97" s="1">
        <v>29.35</v>
      </c>
      <c r="V97" s="1">
        <v>447.5</v>
      </c>
      <c r="W97" s="1">
        <v>12.5</v>
      </c>
      <c r="X97" s="1">
        <v>415.5</v>
      </c>
      <c r="Y97" s="1">
        <v>68.800000000000011</v>
      </c>
      <c r="Z97" s="1">
        <v>19.350000000000001</v>
      </c>
      <c r="AA97" s="1">
        <v>11.6</v>
      </c>
      <c r="AB97" s="1">
        <v>0.64502164502164505</v>
      </c>
      <c r="AC97" s="1">
        <v>2.997835497835498</v>
      </c>
      <c r="AD97" s="1">
        <v>2.2633490737377408E-2</v>
      </c>
    </row>
    <row r="98" spans="1:30" x14ac:dyDescent="0.25">
      <c r="A98" s="1">
        <v>17502</v>
      </c>
      <c r="B98" s="1">
        <v>515</v>
      </c>
      <c r="C98" s="1">
        <v>5535</v>
      </c>
      <c r="D98" s="1">
        <v>12050</v>
      </c>
      <c r="E98" s="1">
        <v>61460</v>
      </c>
      <c r="F98" s="1">
        <v>283200</v>
      </c>
      <c r="G98" s="1">
        <v>877.55</v>
      </c>
      <c r="H98" s="1">
        <v>465.85</v>
      </c>
      <c r="I98" s="1">
        <v>17840</v>
      </c>
      <c r="J98" s="1">
        <v>32095</v>
      </c>
      <c r="K98" s="1">
        <v>4786.5</v>
      </c>
      <c r="L98" s="1">
        <v>89.75</v>
      </c>
      <c r="M98" s="1">
        <v>659.5</v>
      </c>
      <c r="N98" s="1">
        <v>29955</v>
      </c>
      <c r="O98" s="1">
        <v>17.299999999999997</v>
      </c>
      <c r="P98" s="1">
        <v>65.900000000000006</v>
      </c>
      <c r="Q98" s="1">
        <v>13.7</v>
      </c>
      <c r="R98" s="1">
        <v>10.5</v>
      </c>
      <c r="S98" s="1">
        <v>96.25</v>
      </c>
      <c r="T98" s="1">
        <v>131.15</v>
      </c>
      <c r="U98" s="1">
        <v>30.45</v>
      </c>
      <c r="V98" s="1">
        <v>456.75</v>
      </c>
      <c r="W98" s="1">
        <v>15.45</v>
      </c>
      <c r="X98" s="1">
        <v>420</v>
      </c>
      <c r="Y98" s="1">
        <v>76.099999999999994</v>
      </c>
      <c r="Z98" s="1">
        <v>20.25</v>
      </c>
      <c r="AA98" s="1">
        <v>12.65</v>
      </c>
      <c r="AB98" s="1">
        <v>0.73389248951582153</v>
      </c>
      <c r="AC98" s="1">
        <v>3.2024399542508575</v>
      </c>
      <c r="AD98" s="1">
        <v>2.2016357870138541E-2</v>
      </c>
    </row>
    <row r="99" spans="1:30" x14ac:dyDescent="0.25">
      <c r="A99" s="1">
        <v>17501</v>
      </c>
      <c r="B99" s="1">
        <v>520</v>
      </c>
      <c r="C99" s="1">
        <v>5990</v>
      </c>
      <c r="D99" s="1">
        <v>12120</v>
      </c>
      <c r="E99" s="1">
        <v>62310</v>
      </c>
      <c r="F99" s="1">
        <v>291550</v>
      </c>
      <c r="G99" s="1">
        <v>859</v>
      </c>
      <c r="H99" s="1">
        <v>430.35</v>
      </c>
      <c r="I99" s="1">
        <v>18260</v>
      </c>
      <c r="J99" s="1">
        <v>24645</v>
      </c>
      <c r="K99" s="1">
        <v>4825</v>
      </c>
      <c r="L99" s="1">
        <v>76.5</v>
      </c>
      <c r="M99" s="1">
        <v>650.35</v>
      </c>
      <c r="N99" s="1">
        <v>30185</v>
      </c>
      <c r="O99" s="1">
        <v>18.399999999999999</v>
      </c>
      <c r="P99" s="1">
        <v>68.599999999999994</v>
      </c>
      <c r="Q99" s="1">
        <v>14.649999999999999</v>
      </c>
      <c r="R99" s="1">
        <v>10.6</v>
      </c>
      <c r="S99" s="1">
        <v>97.050000000000011</v>
      </c>
      <c r="T99" s="1">
        <v>127.6</v>
      </c>
      <c r="U99" s="1">
        <v>31.450000000000003</v>
      </c>
      <c r="V99" s="1">
        <v>455.45</v>
      </c>
      <c r="W99" s="1">
        <v>14.95</v>
      </c>
      <c r="X99" s="1">
        <v>419.5</v>
      </c>
      <c r="Y99" s="1">
        <v>93.6</v>
      </c>
      <c r="Z99" s="1">
        <v>21.05</v>
      </c>
      <c r="AA99" s="1">
        <v>13.3</v>
      </c>
      <c r="AB99" s="1">
        <v>0.76057993730407525</v>
      </c>
      <c r="AC99" s="1">
        <v>3.2876175548589344</v>
      </c>
      <c r="AD99" s="1">
        <v>2.1545469604108001E-2</v>
      </c>
    </row>
    <row r="100" spans="1:30" x14ac:dyDescent="0.25">
      <c r="A100" s="1">
        <v>17500</v>
      </c>
      <c r="B100" s="1">
        <v>525</v>
      </c>
      <c r="C100" s="1">
        <v>5615</v>
      </c>
      <c r="D100" s="1">
        <v>12790</v>
      </c>
      <c r="E100" s="1">
        <v>62015</v>
      </c>
      <c r="F100" s="1">
        <v>284750</v>
      </c>
      <c r="G100" s="1">
        <v>866.1</v>
      </c>
      <c r="H100" s="1">
        <v>480.05</v>
      </c>
      <c r="I100" s="1">
        <v>17925</v>
      </c>
      <c r="J100" s="1">
        <v>33600</v>
      </c>
      <c r="K100" s="1">
        <v>4767.5</v>
      </c>
      <c r="L100" s="1">
        <v>80.8</v>
      </c>
      <c r="M100" s="1">
        <v>633.75</v>
      </c>
      <c r="N100" s="1">
        <v>30065</v>
      </c>
      <c r="O100" s="1">
        <v>18.700000000000003</v>
      </c>
      <c r="P100" s="1">
        <v>67.3</v>
      </c>
      <c r="Q100" s="1">
        <v>14.75</v>
      </c>
      <c r="R100" s="1">
        <v>10.8</v>
      </c>
      <c r="S100" s="1">
        <v>96.1</v>
      </c>
      <c r="T100" s="1">
        <v>132.4</v>
      </c>
      <c r="U100" s="1">
        <v>31.700000000000003</v>
      </c>
      <c r="V100" s="1">
        <v>470.5</v>
      </c>
      <c r="W100" s="1">
        <v>13.4</v>
      </c>
      <c r="X100" s="1">
        <v>408.5</v>
      </c>
      <c r="Y100" s="1">
        <v>87.65</v>
      </c>
      <c r="Z100" s="1">
        <v>19.850000000000001</v>
      </c>
      <c r="AA100" s="1">
        <v>12.5</v>
      </c>
      <c r="AB100" s="1">
        <v>0.72583081570996977</v>
      </c>
      <c r="AC100" s="1">
        <v>3.0853474320241689</v>
      </c>
      <c r="AD100" s="1">
        <v>2.1079328122401462E-2</v>
      </c>
    </row>
    <row r="101" spans="1:30" x14ac:dyDescent="0.25">
      <c r="A101" s="1">
        <v>17499</v>
      </c>
      <c r="B101" s="1">
        <v>530</v>
      </c>
      <c r="C101" s="1">
        <v>5430</v>
      </c>
      <c r="D101" s="1">
        <v>12810</v>
      </c>
      <c r="E101" s="1">
        <v>60540</v>
      </c>
      <c r="F101" s="1">
        <v>275550</v>
      </c>
      <c r="G101" s="1">
        <v>852.40000000000009</v>
      </c>
      <c r="H101" s="1">
        <v>486.04999999999995</v>
      </c>
      <c r="I101" s="1">
        <v>17385</v>
      </c>
      <c r="J101" s="1">
        <v>38975</v>
      </c>
      <c r="K101" s="1">
        <v>4695.5</v>
      </c>
      <c r="L101" s="1">
        <v>78.8</v>
      </c>
      <c r="M101" s="1">
        <v>673.65000000000009</v>
      </c>
      <c r="N101" s="1">
        <v>29130</v>
      </c>
      <c r="O101" s="1">
        <v>18.600000000000001</v>
      </c>
      <c r="P101" s="1">
        <v>65.599999999999994</v>
      </c>
      <c r="Q101" s="1">
        <v>14.3</v>
      </c>
      <c r="R101" s="1">
        <v>8.4499999999999993</v>
      </c>
      <c r="S101" s="1">
        <v>96.1</v>
      </c>
      <c r="T101" s="1">
        <v>134.69999999999999</v>
      </c>
      <c r="U101" s="1">
        <v>30.200000000000003</v>
      </c>
      <c r="V101" s="1">
        <v>462.70000000000005</v>
      </c>
      <c r="W101" s="1">
        <v>14.35</v>
      </c>
      <c r="X101" s="1">
        <v>409</v>
      </c>
      <c r="Y101" s="1">
        <v>81.5</v>
      </c>
      <c r="Z101" s="1">
        <v>21.1</v>
      </c>
      <c r="AA101" s="1">
        <v>12.7</v>
      </c>
      <c r="AB101" s="1">
        <v>0.71343726800296958</v>
      </c>
      <c r="AC101" s="1">
        <v>3.0363771343726804</v>
      </c>
      <c r="AD101" s="1">
        <v>2.312564366632338E-2</v>
      </c>
    </row>
    <row r="102" spans="1:30" x14ac:dyDescent="0.25">
      <c r="A102" s="1">
        <v>17498</v>
      </c>
      <c r="B102" s="1">
        <v>535</v>
      </c>
      <c r="C102" s="1">
        <v>5310</v>
      </c>
      <c r="D102" s="1">
        <v>13320</v>
      </c>
      <c r="E102" s="1">
        <v>61010</v>
      </c>
      <c r="F102" s="1">
        <v>280750</v>
      </c>
      <c r="G102" s="1">
        <v>793.59999999999991</v>
      </c>
      <c r="H102" s="1">
        <v>431.20000000000005</v>
      </c>
      <c r="I102" s="1">
        <v>17645</v>
      </c>
      <c r="J102" s="1">
        <v>33835</v>
      </c>
      <c r="K102" s="1">
        <v>4727.5</v>
      </c>
      <c r="L102" s="1">
        <v>81.800000000000011</v>
      </c>
      <c r="M102" s="1">
        <v>554.9</v>
      </c>
      <c r="N102" s="1">
        <v>29065</v>
      </c>
      <c r="O102" s="1">
        <v>17.149999999999999</v>
      </c>
      <c r="P102" s="1">
        <v>63.35</v>
      </c>
      <c r="Q102" s="1">
        <v>14.149999999999999</v>
      </c>
      <c r="R102" s="1">
        <v>10.75</v>
      </c>
      <c r="S102" s="1">
        <v>94.8</v>
      </c>
      <c r="T102" s="1">
        <v>133.85</v>
      </c>
      <c r="U102" s="1">
        <v>30.95</v>
      </c>
      <c r="V102" s="1">
        <v>483.25</v>
      </c>
      <c r="W102" s="1">
        <v>14.149999999999999</v>
      </c>
      <c r="X102" s="1">
        <v>416.5</v>
      </c>
      <c r="Y102" s="1">
        <v>85.1</v>
      </c>
      <c r="Z102" s="1">
        <v>18.25</v>
      </c>
      <c r="AA102" s="1">
        <v>12.85</v>
      </c>
      <c r="AB102" s="1">
        <v>0.70825550989914088</v>
      </c>
      <c r="AC102" s="1">
        <v>3.1116921927530821</v>
      </c>
      <c r="AD102" s="1">
        <v>1.9091691037330123E-2</v>
      </c>
    </row>
    <row r="103" spans="1:30" x14ac:dyDescent="0.25">
      <c r="A103" s="1">
        <v>17497</v>
      </c>
      <c r="B103" s="1">
        <v>540</v>
      </c>
      <c r="C103" s="1">
        <v>5345</v>
      </c>
      <c r="D103" s="1">
        <v>13030</v>
      </c>
      <c r="E103" s="1">
        <v>61835</v>
      </c>
      <c r="F103" s="1">
        <v>285800</v>
      </c>
      <c r="G103" s="1">
        <v>806.15000000000009</v>
      </c>
      <c r="H103" s="1">
        <v>439.70000000000005</v>
      </c>
      <c r="I103" s="1">
        <v>17655</v>
      </c>
      <c r="J103" s="1">
        <v>30330</v>
      </c>
      <c r="K103" s="1">
        <v>4800</v>
      </c>
      <c r="L103" s="1">
        <v>79</v>
      </c>
      <c r="M103" s="1">
        <v>524.75</v>
      </c>
      <c r="N103" s="1">
        <v>29535</v>
      </c>
      <c r="O103" s="1">
        <v>16.799999999999997</v>
      </c>
      <c r="P103" s="1">
        <v>64.55</v>
      </c>
      <c r="Q103" s="1">
        <v>13.95</v>
      </c>
      <c r="R103" s="1">
        <v>10.75</v>
      </c>
      <c r="S103" s="1">
        <v>96.6</v>
      </c>
      <c r="T103" s="1">
        <v>129.69999999999999</v>
      </c>
      <c r="U103" s="1">
        <v>31.35</v>
      </c>
      <c r="V103" s="1">
        <v>468.3</v>
      </c>
      <c r="W103" s="1">
        <v>14.600000000000001</v>
      </c>
      <c r="X103" s="1">
        <v>422</v>
      </c>
      <c r="Y103" s="1">
        <v>72.05</v>
      </c>
      <c r="Z103" s="1">
        <v>19.149999999999999</v>
      </c>
      <c r="AA103" s="1">
        <v>12.65</v>
      </c>
      <c r="AB103" s="1">
        <v>0.7447956823438705</v>
      </c>
      <c r="AC103" s="1">
        <v>3.253662297609869</v>
      </c>
      <c r="AD103" s="1">
        <v>1.7767056035212461E-2</v>
      </c>
    </row>
    <row r="104" spans="1:30" x14ac:dyDescent="0.25">
      <c r="A104" s="1">
        <v>17496</v>
      </c>
      <c r="B104" s="1">
        <v>545</v>
      </c>
      <c r="C104" s="1">
        <v>5220</v>
      </c>
      <c r="D104" s="1">
        <v>13260</v>
      </c>
      <c r="E104" s="1">
        <v>65040</v>
      </c>
      <c r="F104" s="1">
        <v>291700</v>
      </c>
      <c r="G104" s="1">
        <v>808</v>
      </c>
      <c r="H104" s="1">
        <v>463.75</v>
      </c>
      <c r="I104" s="1">
        <v>18080</v>
      </c>
      <c r="J104" s="1">
        <v>22550</v>
      </c>
      <c r="K104" s="1">
        <v>5089.5</v>
      </c>
      <c r="L104" s="1">
        <v>85.55</v>
      </c>
      <c r="M104" s="1">
        <v>567.70000000000005</v>
      </c>
      <c r="N104" s="1">
        <v>31480</v>
      </c>
      <c r="O104" s="1">
        <v>18.100000000000001</v>
      </c>
      <c r="P104" s="1">
        <v>71.150000000000006</v>
      </c>
      <c r="Q104" s="1">
        <v>14.75</v>
      </c>
      <c r="R104" s="1">
        <v>10.95</v>
      </c>
      <c r="S104" s="1">
        <v>102.30000000000001</v>
      </c>
      <c r="T104" s="1">
        <v>126.2</v>
      </c>
      <c r="U104" s="1">
        <v>32.849999999999994</v>
      </c>
      <c r="V104" s="1">
        <v>456.45000000000005</v>
      </c>
      <c r="W104" s="1">
        <v>14.8</v>
      </c>
      <c r="X104" s="1">
        <v>437</v>
      </c>
      <c r="Y104" s="1">
        <v>91</v>
      </c>
      <c r="Z104" s="1">
        <v>20.25</v>
      </c>
      <c r="AA104" s="1">
        <v>13.05</v>
      </c>
      <c r="AB104" s="1">
        <v>0.81061806656101421</v>
      </c>
      <c r="AC104" s="1">
        <v>3.4627575277337557</v>
      </c>
      <c r="AD104" s="1">
        <v>1.8033672172808133E-2</v>
      </c>
    </row>
    <row r="105" spans="1:30" x14ac:dyDescent="0.25">
      <c r="A105" s="1">
        <v>17495</v>
      </c>
      <c r="B105" s="1">
        <v>550</v>
      </c>
      <c r="C105" s="1">
        <v>4920</v>
      </c>
      <c r="D105" s="1">
        <v>13175</v>
      </c>
      <c r="E105" s="1">
        <v>63555</v>
      </c>
      <c r="F105" s="1">
        <v>280000</v>
      </c>
      <c r="G105" s="1">
        <v>809.15</v>
      </c>
      <c r="H105" s="1">
        <v>466.25</v>
      </c>
      <c r="I105" s="1">
        <v>17700</v>
      </c>
      <c r="J105" s="1">
        <v>25575</v>
      </c>
      <c r="K105" s="1">
        <v>4886.5</v>
      </c>
      <c r="L105" s="1">
        <v>84.45</v>
      </c>
      <c r="M105" s="1">
        <v>587.40000000000009</v>
      </c>
      <c r="N105" s="1">
        <v>31265</v>
      </c>
      <c r="O105" s="1">
        <v>19.399999999999999</v>
      </c>
      <c r="P105" s="1">
        <v>70.7</v>
      </c>
      <c r="Q105" s="1">
        <v>15.600000000000001</v>
      </c>
      <c r="R105" s="1">
        <v>10.7</v>
      </c>
      <c r="S105" s="1">
        <v>102</v>
      </c>
      <c r="T105" s="1">
        <v>127.15</v>
      </c>
      <c r="U105" s="1">
        <v>32.25</v>
      </c>
      <c r="V105" s="1">
        <v>454.9</v>
      </c>
      <c r="W105" s="1">
        <v>14.5</v>
      </c>
      <c r="X105" s="1">
        <v>402.5</v>
      </c>
      <c r="Y105" s="1">
        <v>106.8</v>
      </c>
      <c r="Z105" s="1">
        <v>20.7</v>
      </c>
      <c r="AA105" s="1">
        <v>13.7</v>
      </c>
      <c r="AB105" s="1">
        <v>0.80220212347620912</v>
      </c>
      <c r="AC105" s="1">
        <v>3.1655524970507272</v>
      </c>
      <c r="AD105" s="1">
        <v>1.8787781864704943E-2</v>
      </c>
    </row>
    <row r="106" spans="1:30" x14ac:dyDescent="0.25">
      <c r="A106" s="1">
        <v>17494</v>
      </c>
      <c r="B106" s="1">
        <v>555</v>
      </c>
      <c r="C106" s="1">
        <v>5585</v>
      </c>
      <c r="D106" s="1">
        <v>14010</v>
      </c>
      <c r="E106" s="1">
        <v>65810</v>
      </c>
      <c r="F106" s="1">
        <v>292500</v>
      </c>
      <c r="G106" s="1">
        <v>806.25</v>
      </c>
      <c r="H106" s="1">
        <v>478.95</v>
      </c>
      <c r="I106" s="1">
        <v>18150</v>
      </c>
      <c r="J106" s="1">
        <v>20590</v>
      </c>
      <c r="K106" s="1">
        <v>4993</v>
      </c>
      <c r="L106" s="1">
        <v>87.5</v>
      </c>
      <c r="M106" s="1">
        <v>577.4</v>
      </c>
      <c r="N106" s="1">
        <v>31695</v>
      </c>
      <c r="O106" s="1">
        <v>20</v>
      </c>
      <c r="P106" s="1">
        <v>70.95</v>
      </c>
      <c r="Q106" s="1">
        <v>15.649999999999999</v>
      </c>
      <c r="R106" s="1">
        <v>9.5</v>
      </c>
      <c r="S106" s="1">
        <v>102.85</v>
      </c>
      <c r="T106" s="1">
        <v>124.65</v>
      </c>
      <c r="U106" s="1">
        <v>32.15</v>
      </c>
      <c r="V106" s="1">
        <v>466.70000000000005</v>
      </c>
      <c r="W106" s="1">
        <v>14.95</v>
      </c>
      <c r="X106" s="1">
        <v>457.5</v>
      </c>
      <c r="Y106" s="1">
        <v>88.25</v>
      </c>
      <c r="Z106" s="1">
        <v>20.7</v>
      </c>
      <c r="AA106" s="1">
        <v>13.5</v>
      </c>
      <c r="AB106" s="1">
        <v>0.8251103088648214</v>
      </c>
      <c r="AC106" s="1">
        <v>3.6702767749699157</v>
      </c>
      <c r="AD106" s="1">
        <v>1.8217384445496133E-2</v>
      </c>
    </row>
    <row r="107" spans="1:30" x14ac:dyDescent="0.25">
      <c r="A107" s="1">
        <v>17493</v>
      </c>
      <c r="B107" s="1">
        <v>560</v>
      </c>
      <c r="C107" s="1">
        <v>5165</v>
      </c>
      <c r="D107" s="1">
        <v>13635</v>
      </c>
      <c r="E107" s="1">
        <v>64580</v>
      </c>
      <c r="F107" s="1">
        <v>294200</v>
      </c>
      <c r="G107" s="1">
        <v>749.9</v>
      </c>
      <c r="H107" s="1">
        <v>455.8</v>
      </c>
      <c r="I107" s="1">
        <v>17845</v>
      </c>
      <c r="J107" s="1">
        <v>18645</v>
      </c>
      <c r="K107" s="1">
        <v>4967</v>
      </c>
      <c r="L107" s="1">
        <v>81.099999999999994</v>
      </c>
      <c r="M107" s="1">
        <v>563.65</v>
      </c>
      <c r="N107" s="1">
        <v>30910</v>
      </c>
      <c r="O107" s="1">
        <v>18.7</v>
      </c>
      <c r="P107" s="1">
        <v>67.75</v>
      </c>
      <c r="Q107" s="1">
        <v>14.55</v>
      </c>
      <c r="R107" s="1">
        <v>10.85</v>
      </c>
      <c r="S107" s="1">
        <v>100.5</v>
      </c>
      <c r="T107" s="1">
        <v>123.65</v>
      </c>
      <c r="U107" s="1">
        <v>31.25</v>
      </c>
      <c r="V107" s="1">
        <v>483.8</v>
      </c>
      <c r="W107" s="1">
        <v>14.9</v>
      </c>
      <c r="X107" s="1">
        <v>421</v>
      </c>
      <c r="Y107" s="1">
        <v>111.35</v>
      </c>
      <c r="Z107" s="1">
        <v>20.8</v>
      </c>
      <c r="AA107" s="1">
        <v>13.1</v>
      </c>
      <c r="AB107" s="1">
        <v>0.81277800242620291</v>
      </c>
      <c r="AC107" s="1">
        <v>3.4047715325515568</v>
      </c>
      <c r="AD107" s="1">
        <v>1.823519896473633E-2</v>
      </c>
    </row>
    <row r="108" spans="1:30" x14ac:dyDescent="0.25">
      <c r="A108" s="1">
        <v>17492</v>
      </c>
      <c r="B108" s="1">
        <v>565</v>
      </c>
      <c r="C108" s="1">
        <v>5435</v>
      </c>
      <c r="D108" s="1">
        <v>12810</v>
      </c>
      <c r="E108" s="1">
        <v>65400</v>
      </c>
      <c r="F108" s="1">
        <v>302050</v>
      </c>
      <c r="G108" s="1">
        <v>725.25</v>
      </c>
      <c r="H108" s="1">
        <v>452.5</v>
      </c>
      <c r="I108" s="1">
        <v>17835</v>
      </c>
      <c r="J108" s="1">
        <v>10720</v>
      </c>
      <c r="K108" s="1">
        <v>4945.5</v>
      </c>
      <c r="L108" s="1">
        <v>96.550000000000011</v>
      </c>
      <c r="M108" s="1">
        <v>494.85</v>
      </c>
      <c r="N108" s="1">
        <v>31090</v>
      </c>
      <c r="O108" s="1">
        <v>17.399999999999999</v>
      </c>
      <c r="P108" s="1">
        <v>68.650000000000006</v>
      </c>
      <c r="Q108" s="1">
        <v>14.399999999999999</v>
      </c>
      <c r="R108" s="1">
        <v>11.05</v>
      </c>
      <c r="S108" s="1">
        <v>101.95</v>
      </c>
      <c r="T108" s="1">
        <v>118.5</v>
      </c>
      <c r="U108" s="1">
        <v>32.1</v>
      </c>
      <c r="V108" s="1">
        <v>484.35</v>
      </c>
      <c r="W108" s="1">
        <v>15.350000000000001</v>
      </c>
      <c r="X108" s="1">
        <v>425.5</v>
      </c>
      <c r="Y108" s="1">
        <v>77.05</v>
      </c>
      <c r="Z108" s="1">
        <v>19.399999999999999</v>
      </c>
      <c r="AA108" s="1">
        <v>12.8</v>
      </c>
      <c r="AB108" s="1">
        <v>0.86033755274261603</v>
      </c>
      <c r="AC108" s="1">
        <v>3.590717299578059</v>
      </c>
      <c r="AD108" s="1">
        <v>1.5916693470569315E-2</v>
      </c>
    </row>
    <row r="109" spans="1:30" x14ac:dyDescent="0.25">
      <c r="A109" s="1">
        <v>17491</v>
      </c>
      <c r="B109" s="1">
        <v>570</v>
      </c>
      <c r="C109" s="1">
        <v>5310</v>
      </c>
      <c r="D109" s="1">
        <v>12655</v>
      </c>
      <c r="E109" s="1">
        <v>64665</v>
      </c>
      <c r="F109" s="1">
        <v>301100</v>
      </c>
      <c r="G109" s="1">
        <v>702.95</v>
      </c>
      <c r="H109" s="1">
        <v>463.9</v>
      </c>
      <c r="I109" s="1">
        <v>17890</v>
      </c>
      <c r="J109" s="1">
        <v>9869.5</v>
      </c>
      <c r="K109" s="1">
        <v>5048</v>
      </c>
      <c r="L109" s="1">
        <v>88.65</v>
      </c>
      <c r="M109" s="1">
        <v>506.95</v>
      </c>
      <c r="N109" s="1">
        <v>30760</v>
      </c>
      <c r="O109" s="1">
        <v>16.55</v>
      </c>
      <c r="P109" s="1">
        <v>70.45</v>
      </c>
      <c r="Q109" s="1">
        <v>14.25</v>
      </c>
      <c r="R109" s="1">
        <v>10.199999999999999</v>
      </c>
      <c r="S109" s="1">
        <v>102.1</v>
      </c>
      <c r="T109" s="1">
        <v>116.2</v>
      </c>
      <c r="U109" s="1">
        <v>32.299999999999997</v>
      </c>
      <c r="V109" s="1">
        <v>481.7</v>
      </c>
      <c r="W109" s="1">
        <v>15.45</v>
      </c>
      <c r="X109" s="1">
        <v>434.5</v>
      </c>
      <c r="Y109" s="1">
        <v>99.4</v>
      </c>
      <c r="Z109" s="1">
        <v>20.2</v>
      </c>
      <c r="AA109" s="1">
        <v>13.1</v>
      </c>
      <c r="AB109" s="1">
        <v>0.87865748709122193</v>
      </c>
      <c r="AC109" s="1">
        <v>3.7392426850258174</v>
      </c>
      <c r="AD109" s="1">
        <v>1.6480819245773732E-2</v>
      </c>
    </row>
    <row r="110" spans="1:30" x14ac:dyDescent="0.25">
      <c r="A110" s="1">
        <v>17490</v>
      </c>
      <c r="B110" s="1">
        <v>575</v>
      </c>
      <c r="C110" s="1">
        <v>5175</v>
      </c>
      <c r="D110" s="1">
        <v>12810</v>
      </c>
      <c r="E110" s="1">
        <v>65840</v>
      </c>
      <c r="F110" s="1">
        <v>307350</v>
      </c>
      <c r="G110" s="1">
        <v>678.9</v>
      </c>
      <c r="H110" s="1">
        <v>464.95</v>
      </c>
      <c r="I110" s="1">
        <v>17790</v>
      </c>
      <c r="J110" s="1">
        <v>9695.5</v>
      </c>
      <c r="K110" s="1">
        <v>4974</v>
      </c>
      <c r="L110" s="1">
        <v>90.949999999999989</v>
      </c>
      <c r="M110" s="1">
        <v>492.8</v>
      </c>
      <c r="N110" s="1">
        <v>30665</v>
      </c>
      <c r="O110" s="1">
        <v>17.25</v>
      </c>
      <c r="P110" s="1">
        <v>67.3</v>
      </c>
      <c r="Q110" s="1">
        <v>15.3</v>
      </c>
      <c r="R110" s="1">
        <v>11.15</v>
      </c>
      <c r="S110" s="1">
        <v>101.44999999999999</v>
      </c>
      <c r="T110" s="1">
        <v>114.69999999999999</v>
      </c>
      <c r="U110" s="1">
        <v>30.55</v>
      </c>
      <c r="V110" s="1">
        <v>472.65</v>
      </c>
      <c r="W110" s="1">
        <v>14.7</v>
      </c>
      <c r="X110" s="1">
        <v>429</v>
      </c>
      <c r="Y110" s="1">
        <v>72.3</v>
      </c>
      <c r="Z110" s="1">
        <v>20</v>
      </c>
      <c r="AA110" s="1">
        <v>12.7</v>
      </c>
      <c r="AB110" s="1">
        <v>0.88448125544899736</v>
      </c>
      <c r="AC110" s="1">
        <v>3.7401918047079334</v>
      </c>
      <c r="AD110" s="1">
        <v>1.6070438610794064E-2</v>
      </c>
    </row>
    <row r="111" spans="1:30" x14ac:dyDescent="0.25">
      <c r="A111" s="1">
        <v>17489</v>
      </c>
      <c r="B111" s="1">
        <v>580</v>
      </c>
      <c r="C111" s="1">
        <v>4685</v>
      </c>
      <c r="D111" s="1">
        <v>12910</v>
      </c>
      <c r="E111" s="1">
        <v>64770</v>
      </c>
      <c r="F111" s="1">
        <v>304450</v>
      </c>
      <c r="G111" s="1">
        <v>645.25</v>
      </c>
      <c r="H111" s="1">
        <v>470.65</v>
      </c>
      <c r="I111" s="1">
        <v>17730</v>
      </c>
      <c r="J111" s="1">
        <v>7162.5</v>
      </c>
      <c r="K111" s="1">
        <v>4885</v>
      </c>
      <c r="L111" s="1">
        <v>81.45</v>
      </c>
      <c r="M111" s="1">
        <v>488.5</v>
      </c>
      <c r="N111" s="1">
        <v>30130</v>
      </c>
      <c r="O111" s="1">
        <v>17.2</v>
      </c>
      <c r="P111" s="1">
        <v>64.8</v>
      </c>
      <c r="Q111" s="1">
        <v>14.05</v>
      </c>
      <c r="R111" s="1">
        <v>9.8000000000000007</v>
      </c>
      <c r="S111" s="1">
        <v>100.15</v>
      </c>
      <c r="T111" s="1">
        <v>112.55</v>
      </c>
      <c r="U111" s="1">
        <v>31.95</v>
      </c>
      <c r="V111" s="1">
        <v>496.45</v>
      </c>
      <c r="W111" s="1">
        <v>15.15</v>
      </c>
      <c r="X111" s="1">
        <v>427</v>
      </c>
      <c r="Y111" s="1">
        <v>100.3</v>
      </c>
      <c r="Z111" s="1">
        <v>18.299999999999997</v>
      </c>
      <c r="AA111" s="1">
        <v>12.7</v>
      </c>
      <c r="AB111" s="1">
        <v>0.88982674366948034</v>
      </c>
      <c r="AC111" s="1">
        <v>3.7938693913816084</v>
      </c>
      <c r="AD111" s="1">
        <v>1.6213076667772983E-2</v>
      </c>
    </row>
    <row r="112" spans="1:30" x14ac:dyDescent="0.25">
      <c r="A112" s="1">
        <v>17488</v>
      </c>
      <c r="B112" s="1">
        <v>585</v>
      </c>
      <c r="C112" s="1">
        <v>5055</v>
      </c>
      <c r="D112" s="1">
        <v>12490</v>
      </c>
      <c r="E112" s="1">
        <v>64095</v>
      </c>
      <c r="F112" s="1">
        <v>300900</v>
      </c>
      <c r="G112" s="1">
        <v>622.4</v>
      </c>
      <c r="H112" s="1">
        <v>508.9</v>
      </c>
      <c r="I112" s="1">
        <v>17420</v>
      </c>
      <c r="J112" s="1">
        <v>6774</v>
      </c>
      <c r="K112" s="1">
        <v>4943</v>
      </c>
      <c r="L112" s="1">
        <v>85.85</v>
      </c>
      <c r="M112" s="1">
        <v>551.45000000000005</v>
      </c>
      <c r="N112" s="1">
        <v>30260</v>
      </c>
      <c r="O112" s="1">
        <v>17.149999999999999</v>
      </c>
      <c r="P112" s="1">
        <v>66.349999999999994</v>
      </c>
      <c r="Q112" s="1">
        <v>14.600000000000001</v>
      </c>
      <c r="R112" s="1">
        <v>10.95</v>
      </c>
      <c r="S112" s="1">
        <v>99.5</v>
      </c>
      <c r="T112" s="1">
        <v>111.6</v>
      </c>
      <c r="U112" s="1">
        <v>31.7</v>
      </c>
      <c r="V112" s="1">
        <v>506.1</v>
      </c>
      <c r="W112" s="1">
        <v>15.25</v>
      </c>
      <c r="X112" s="1">
        <v>453.5</v>
      </c>
      <c r="Y112" s="1">
        <v>67.3</v>
      </c>
      <c r="Z112" s="1">
        <v>18.8</v>
      </c>
      <c r="AA112" s="1">
        <v>13.3</v>
      </c>
      <c r="AB112" s="1">
        <v>0.8915770609318997</v>
      </c>
      <c r="AC112" s="1">
        <v>4.0636200716845883</v>
      </c>
      <c r="AD112" s="1">
        <v>1.8223727693324521E-2</v>
      </c>
    </row>
    <row r="113" spans="1:30" x14ac:dyDescent="0.25">
      <c r="A113" s="1">
        <v>17487</v>
      </c>
      <c r="B113" s="1">
        <v>590</v>
      </c>
      <c r="C113" s="1">
        <v>6280</v>
      </c>
      <c r="D113" s="1">
        <v>12185</v>
      </c>
      <c r="E113" s="1">
        <v>63920</v>
      </c>
      <c r="F113" s="1">
        <v>306400</v>
      </c>
      <c r="G113" s="1">
        <v>597.65</v>
      </c>
      <c r="H113" s="1">
        <v>486.9</v>
      </c>
      <c r="I113" s="1">
        <v>17075</v>
      </c>
      <c r="J113" s="1">
        <v>6075</v>
      </c>
      <c r="K113" s="1">
        <v>4869.5</v>
      </c>
      <c r="L113" s="1">
        <v>84.4</v>
      </c>
      <c r="M113" s="1">
        <v>675.7</v>
      </c>
      <c r="N113" s="1">
        <v>29430</v>
      </c>
      <c r="O113" s="1">
        <v>16.05</v>
      </c>
      <c r="P113" s="1">
        <v>62.849999999999994</v>
      </c>
      <c r="Q113" s="1">
        <v>14.55</v>
      </c>
      <c r="R113" s="1">
        <v>10.4</v>
      </c>
      <c r="S113" s="1">
        <v>97.800000000000011</v>
      </c>
      <c r="T113" s="1">
        <v>109.7</v>
      </c>
      <c r="U113" s="1">
        <v>31.700000000000003</v>
      </c>
      <c r="V113" s="1">
        <v>494.8</v>
      </c>
      <c r="W113" s="1">
        <v>14.600000000000001</v>
      </c>
      <c r="X113" s="1">
        <v>454</v>
      </c>
      <c r="Y113" s="1">
        <v>82.1</v>
      </c>
      <c r="Z113" s="1">
        <v>18.450000000000003</v>
      </c>
      <c r="AA113" s="1">
        <v>12.05</v>
      </c>
      <c r="AB113" s="1">
        <v>0.89152233363719224</v>
      </c>
      <c r="AC113" s="1">
        <v>4.1385597082953511</v>
      </c>
      <c r="AD113" s="1">
        <v>2.2959565069656813E-2</v>
      </c>
    </row>
    <row r="114" spans="1:30" x14ac:dyDescent="0.25">
      <c r="A114" s="1">
        <v>17486</v>
      </c>
      <c r="B114" s="1">
        <v>595</v>
      </c>
      <c r="C114" s="1">
        <v>5535</v>
      </c>
      <c r="D114" s="1">
        <v>12560</v>
      </c>
      <c r="E114" s="1">
        <v>65255</v>
      </c>
      <c r="F114" s="1">
        <v>307250</v>
      </c>
      <c r="G114" s="1">
        <v>607</v>
      </c>
      <c r="H114" s="1">
        <v>505.65</v>
      </c>
      <c r="I114" s="1">
        <v>17305</v>
      </c>
      <c r="J114" s="1">
        <v>5887.5</v>
      </c>
      <c r="K114" s="1">
        <v>4938</v>
      </c>
      <c r="L114" s="1">
        <v>83.1</v>
      </c>
      <c r="M114" s="1">
        <v>513.70000000000005</v>
      </c>
      <c r="N114" s="1">
        <v>29740</v>
      </c>
      <c r="O114" s="1">
        <v>16.25</v>
      </c>
      <c r="P114" s="1">
        <v>63.2</v>
      </c>
      <c r="Q114" s="1">
        <v>14.899999999999999</v>
      </c>
      <c r="R114" s="1">
        <v>10.5</v>
      </c>
      <c r="S114" s="1">
        <v>98.65</v>
      </c>
      <c r="T114" s="1">
        <v>109.69999999999999</v>
      </c>
      <c r="U114" s="1">
        <v>32.25</v>
      </c>
      <c r="V114" s="1">
        <v>494.55</v>
      </c>
      <c r="W114" s="1">
        <v>15.3</v>
      </c>
      <c r="X114" s="1">
        <v>415</v>
      </c>
      <c r="Y114" s="1">
        <v>91.6</v>
      </c>
      <c r="Z114" s="1">
        <v>19.399999999999999</v>
      </c>
      <c r="AA114" s="1">
        <v>12.9</v>
      </c>
      <c r="AB114" s="1">
        <v>0.89927073837739291</v>
      </c>
      <c r="AC114" s="1">
        <v>3.7830446672743845</v>
      </c>
      <c r="AD114" s="1">
        <v>1.7273032952252861E-2</v>
      </c>
    </row>
    <row r="115" spans="1:30" x14ac:dyDescent="0.25">
      <c r="A115" s="1">
        <v>17485</v>
      </c>
      <c r="B115" s="1">
        <v>600</v>
      </c>
      <c r="C115" s="1">
        <v>4235</v>
      </c>
      <c r="D115" s="1">
        <v>11745</v>
      </c>
      <c r="E115" s="1">
        <v>62865</v>
      </c>
      <c r="F115" s="1">
        <v>303450</v>
      </c>
      <c r="G115" s="1">
        <v>577.90000000000009</v>
      </c>
      <c r="H115" s="1">
        <v>474.04999999999995</v>
      </c>
      <c r="I115" s="1">
        <v>17140</v>
      </c>
      <c r="J115" s="1">
        <v>5633</v>
      </c>
      <c r="K115" s="1">
        <v>4850.5</v>
      </c>
      <c r="L115" s="1">
        <v>85.9</v>
      </c>
      <c r="M115" s="1">
        <v>455.85</v>
      </c>
      <c r="N115" s="1">
        <v>29380</v>
      </c>
      <c r="O115" s="1">
        <v>14.55</v>
      </c>
      <c r="P115" s="1">
        <v>62.4</v>
      </c>
      <c r="Q115" s="1">
        <v>14.25</v>
      </c>
      <c r="R115" s="1">
        <v>9.8000000000000007</v>
      </c>
      <c r="S115" s="1">
        <v>97.65</v>
      </c>
      <c r="T115" s="1">
        <v>108.05</v>
      </c>
      <c r="U115" s="1">
        <v>31.25</v>
      </c>
      <c r="V115" s="1">
        <v>490.6</v>
      </c>
      <c r="W115" s="1">
        <v>15.05</v>
      </c>
      <c r="X115" s="1">
        <v>426.5</v>
      </c>
      <c r="Y115" s="1">
        <v>79.050000000000011</v>
      </c>
      <c r="Z115" s="1">
        <v>18.7</v>
      </c>
      <c r="AA115" s="1">
        <v>12.399999999999999</v>
      </c>
      <c r="AB115" s="1">
        <v>0.90374826469227221</v>
      </c>
      <c r="AC115" s="1">
        <v>3.9472466450717261</v>
      </c>
      <c r="AD115" s="1">
        <v>1.551565690946222E-2</v>
      </c>
    </row>
    <row r="116" spans="1:30" x14ac:dyDescent="0.25">
      <c r="A116" s="1">
        <v>17484</v>
      </c>
      <c r="B116" s="1">
        <v>605</v>
      </c>
      <c r="C116" s="1">
        <v>4875</v>
      </c>
      <c r="D116" s="1">
        <v>12515</v>
      </c>
      <c r="E116" s="1">
        <v>63435</v>
      </c>
      <c r="F116" s="1">
        <v>303750</v>
      </c>
      <c r="G116" s="1">
        <v>576.75</v>
      </c>
      <c r="H116" s="1">
        <v>510.75</v>
      </c>
      <c r="I116" s="1">
        <v>17150</v>
      </c>
      <c r="J116" s="1">
        <v>8489</v>
      </c>
      <c r="K116" s="1">
        <v>4799.5</v>
      </c>
      <c r="L116" s="1">
        <v>79.099999999999994</v>
      </c>
      <c r="M116" s="1">
        <v>406.65</v>
      </c>
      <c r="N116" s="1">
        <v>28655</v>
      </c>
      <c r="O116" s="1">
        <v>15.05</v>
      </c>
      <c r="P116" s="1">
        <v>60.25</v>
      </c>
      <c r="Q116" s="1">
        <v>13.600000000000001</v>
      </c>
      <c r="R116" s="1">
        <v>9.5500000000000007</v>
      </c>
      <c r="S116" s="1">
        <v>94.45</v>
      </c>
      <c r="T116" s="1">
        <v>111.45</v>
      </c>
      <c r="U116" s="1">
        <v>31.25</v>
      </c>
      <c r="V116" s="1">
        <v>532.29999999999995</v>
      </c>
      <c r="W116" s="1">
        <v>14.85</v>
      </c>
      <c r="X116" s="1">
        <v>411</v>
      </c>
      <c r="Y116" s="1">
        <v>79.349999999999994</v>
      </c>
      <c r="Z116" s="1">
        <v>19.100000000000001</v>
      </c>
      <c r="AA116" s="1">
        <v>11.75</v>
      </c>
      <c r="AB116" s="1">
        <v>0.8474652310453118</v>
      </c>
      <c r="AC116" s="1">
        <v>3.6877523553162854</v>
      </c>
      <c r="AD116" s="1">
        <v>1.4191240621183038E-2</v>
      </c>
    </row>
    <row r="117" spans="1:30" x14ac:dyDescent="0.25">
      <c r="A117" s="1">
        <v>17483</v>
      </c>
      <c r="B117" s="1">
        <v>610</v>
      </c>
      <c r="C117" s="1">
        <v>4480</v>
      </c>
      <c r="D117" s="1">
        <v>12295</v>
      </c>
      <c r="E117" s="1">
        <v>60095</v>
      </c>
      <c r="F117" s="1">
        <v>291950</v>
      </c>
      <c r="G117" s="1">
        <v>573.75</v>
      </c>
      <c r="H117" s="1">
        <v>502.70000000000005</v>
      </c>
      <c r="I117" s="1">
        <v>16825</v>
      </c>
      <c r="J117" s="1">
        <v>16425</v>
      </c>
      <c r="K117" s="1">
        <v>4738.5</v>
      </c>
      <c r="L117" s="1">
        <v>92.050000000000011</v>
      </c>
      <c r="M117" s="1">
        <v>470.2</v>
      </c>
      <c r="N117" s="1">
        <v>27800</v>
      </c>
      <c r="O117" s="1">
        <v>15.05</v>
      </c>
      <c r="P117" s="1">
        <v>57.55</v>
      </c>
      <c r="Q117" s="1">
        <v>13.35</v>
      </c>
      <c r="R117" s="1">
        <v>9.5500000000000007</v>
      </c>
      <c r="S117" s="1">
        <v>91.4</v>
      </c>
      <c r="T117" s="1">
        <v>118.8</v>
      </c>
      <c r="U117" s="1">
        <v>31.95</v>
      </c>
      <c r="V117" s="1">
        <v>522.95000000000005</v>
      </c>
      <c r="W117" s="1">
        <v>14</v>
      </c>
      <c r="X117" s="1">
        <v>413</v>
      </c>
      <c r="Y117" s="1">
        <v>88.55</v>
      </c>
      <c r="Z117" s="1">
        <v>18.25</v>
      </c>
      <c r="AA117" s="1">
        <v>12.7</v>
      </c>
      <c r="AB117" s="1">
        <v>0.76936026936026947</v>
      </c>
      <c r="AC117" s="1">
        <v>3.4764309764309766</v>
      </c>
      <c r="AD117" s="1">
        <v>1.6913669064748203E-2</v>
      </c>
    </row>
    <row r="118" spans="1:30" x14ac:dyDescent="0.25">
      <c r="A118" s="1">
        <v>17482</v>
      </c>
      <c r="B118" s="1">
        <v>615</v>
      </c>
      <c r="C118" s="1">
        <v>4035</v>
      </c>
      <c r="D118" s="1">
        <v>11935</v>
      </c>
      <c r="E118" s="1">
        <v>62140</v>
      </c>
      <c r="F118" s="1">
        <v>300150</v>
      </c>
      <c r="G118" s="1">
        <v>582.15</v>
      </c>
      <c r="H118" s="1">
        <v>502</v>
      </c>
      <c r="I118" s="1">
        <v>17210</v>
      </c>
      <c r="J118" s="1">
        <v>6653.5</v>
      </c>
      <c r="K118" s="1">
        <v>4832</v>
      </c>
      <c r="L118" s="1">
        <v>79.400000000000006</v>
      </c>
      <c r="M118" s="1">
        <v>518.20000000000005</v>
      </c>
      <c r="N118" s="1">
        <v>29445</v>
      </c>
      <c r="O118" s="1">
        <v>15.75</v>
      </c>
      <c r="P118" s="1">
        <v>60.95</v>
      </c>
      <c r="Q118" s="1">
        <v>13.95</v>
      </c>
      <c r="R118" s="1">
        <v>8.4</v>
      </c>
      <c r="S118" s="1">
        <v>97.6</v>
      </c>
      <c r="T118" s="1">
        <v>108.6</v>
      </c>
      <c r="U118" s="1">
        <v>32.1</v>
      </c>
      <c r="V118" s="1">
        <v>516.25</v>
      </c>
      <c r="W118" s="1">
        <v>14.75</v>
      </c>
      <c r="X118" s="1">
        <v>412.5</v>
      </c>
      <c r="Y118" s="1">
        <v>88.75</v>
      </c>
      <c r="Z118" s="1">
        <v>20.3</v>
      </c>
      <c r="AA118" s="1">
        <v>12.8</v>
      </c>
      <c r="AB118" s="1">
        <v>0.89871086556169433</v>
      </c>
      <c r="AC118" s="1">
        <v>3.7983425414364644</v>
      </c>
      <c r="AD118" s="1">
        <v>1.7598913228052303E-2</v>
      </c>
    </row>
    <row r="119" spans="1:30" x14ac:dyDescent="0.25">
      <c r="A119" s="1">
        <v>17481</v>
      </c>
      <c r="B119" s="1">
        <v>620</v>
      </c>
      <c r="C119" s="1">
        <v>5440</v>
      </c>
      <c r="D119" s="1">
        <v>12635</v>
      </c>
      <c r="E119" s="1">
        <v>64280</v>
      </c>
      <c r="F119" s="1">
        <v>311100</v>
      </c>
      <c r="G119" s="1">
        <v>585.04999999999995</v>
      </c>
      <c r="H119" s="1">
        <v>517.29999999999995</v>
      </c>
      <c r="I119" s="1">
        <v>17380</v>
      </c>
      <c r="J119" s="1">
        <v>5138</v>
      </c>
      <c r="K119" s="1">
        <v>4871.5</v>
      </c>
      <c r="L119" s="1">
        <v>79</v>
      </c>
      <c r="M119" s="1">
        <v>489.9</v>
      </c>
      <c r="N119" s="1">
        <v>28750</v>
      </c>
      <c r="O119" s="1">
        <v>15.2</v>
      </c>
      <c r="P119" s="1">
        <v>60</v>
      </c>
      <c r="Q119" s="1">
        <v>13.95</v>
      </c>
      <c r="R119" s="1">
        <v>8.75</v>
      </c>
      <c r="S119" s="1">
        <v>96.35</v>
      </c>
      <c r="T119" s="1">
        <v>105.94999999999999</v>
      </c>
      <c r="U119" s="1">
        <v>32.5</v>
      </c>
      <c r="V119" s="1">
        <v>554.54999999999995</v>
      </c>
      <c r="W119" s="1">
        <v>15.05</v>
      </c>
      <c r="X119" s="1">
        <v>416.5</v>
      </c>
      <c r="Y119" s="1">
        <v>74.25</v>
      </c>
      <c r="Z119" s="1">
        <v>19.8</v>
      </c>
      <c r="AA119" s="1">
        <v>12.65</v>
      </c>
      <c r="AB119" s="1">
        <v>0.90939122227465774</v>
      </c>
      <c r="AC119" s="1">
        <v>3.9310995752713542</v>
      </c>
      <c r="AD119" s="1">
        <v>1.704E-2</v>
      </c>
    </row>
    <row r="120" spans="1:30" x14ac:dyDescent="0.25">
      <c r="A120" s="1">
        <v>17480</v>
      </c>
      <c r="B120" s="1">
        <v>625</v>
      </c>
      <c r="C120" s="1">
        <v>4235</v>
      </c>
      <c r="D120" s="1">
        <v>11840</v>
      </c>
      <c r="E120" s="1">
        <v>62375</v>
      </c>
      <c r="F120" s="1">
        <v>307350</v>
      </c>
      <c r="G120" s="1">
        <v>556.95000000000005</v>
      </c>
      <c r="H120" s="1">
        <v>531.54999999999995</v>
      </c>
      <c r="I120" s="1">
        <v>17205</v>
      </c>
      <c r="J120" s="1">
        <v>5138</v>
      </c>
      <c r="K120" s="1">
        <v>4866</v>
      </c>
      <c r="L120" s="1">
        <v>80.599999999999994</v>
      </c>
      <c r="M120" s="1">
        <v>483.85</v>
      </c>
      <c r="N120" s="1">
        <v>28870</v>
      </c>
      <c r="O120" s="1">
        <v>16.3</v>
      </c>
      <c r="P120" s="1">
        <v>59.900000000000006</v>
      </c>
      <c r="Q120" s="1">
        <v>13.65</v>
      </c>
      <c r="R120" s="1">
        <v>8.25</v>
      </c>
      <c r="S120" s="1">
        <v>95.699999999999989</v>
      </c>
      <c r="T120" s="1">
        <v>104.65</v>
      </c>
      <c r="U120" s="1">
        <v>31.35</v>
      </c>
      <c r="V120" s="1">
        <v>538.15000000000009</v>
      </c>
      <c r="W120" s="1">
        <v>15.5</v>
      </c>
      <c r="X120" s="1">
        <v>430</v>
      </c>
      <c r="Y120" s="1">
        <v>81.300000000000011</v>
      </c>
      <c r="Z120" s="1">
        <v>19.350000000000001</v>
      </c>
      <c r="AA120" s="1">
        <v>12.55</v>
      </c>
      <c r="AB120" s="1">
        <v>0.91447682752030579</v>
      </c>
      <c r="AC120" s="1">
        <v>4.1089345437171518</v>
      </c>
      <c r="AD120" s="1">
        <v>1.6759612054035332E-2</v>
      </c>
    </row>
    <row r="121" spans="1:30" x14ac:dyDescent="0.25">
      <c r="A121" s="1">
        <v>17479</v>
      </c>
      <c r="B121" s="1">
        <v>630</v>
      </c>
      <c r="C121" s="1">
        <v>6020</v>
      </c>
      <c r="D121" s="1">
        <v>12445</v>
      </c>
      <c r="E121" s="1">
        <v>60240</v>
      </c>
      <c r="F121" s="1">
        <v>301100</v>
      </c>
      <c r="G121" s="1">
        <v>600.35</v>
      </c>
      <c r="H121" s="1">
        <v>473.4</v>
      </c>
      <c r="I121" s="1">
        <v>16830</v>
      </c>
      <c r="J121" s="1">
        <v>16695</v>
      </c>
      <c r="K121" s="1">
        <v>4696.5</v>
      </c>
      <c r="L121" s="1">
        <v>80.95</v>
      </c>
      <c r="M121" s="1">
        <v>467.25</v>
      </c>
      <c r="N121" s="1">
        <v>26590</v>
      </c>
      <c r="O121" s="1">
        <v>15.05</v>
      </c>
      <c r="P121" s="1">
        <v>54.4</v>
      </c>
      <c r="Q121" s="1">
        <v>13.15</v>
      </c>
      <c r="R121" s="1">
        <v>9.5</v>
      </c>
      <c r="S121" s="1">
        <v>86.3</v>
      </c>
      <c r="T121" s="1">
        <v>119.35</v>
      </c>
      <c r="U121" s="1">
        <v>30</v>
      </c>
      <c r="V121" s="1">
        <v>546.29999999999995</v>
      </c>
      <c r="W121" s="1">
        <v>14.35</v>
      </c>
      <c r="X121" s="1">
        <v>398</v>
      </c>
      <c r="Y121" s="1">
        <v>72.5</v>
      </c>
      <c r="Z121" s="1">
        <v>16.850000000000001</v>
      </c>
      <c r="AA121" s="1">
        <v>12.100000000000001</v>
      </c>
      <c r="AB121" s="1">
        <v>0.72308336824465858</v>
      </c>
      <c r="AC121" s="1">
        <v>3.3347297863426899</v>
      </c>
      <c r="AD121" s="1">
        <v>1.7572395637457692E-2</v>
      </c>
    </row>
    <row r="122" spans="1:30" x14ac:dyDescent="0.25">
      <c r="A122" s="1">
        <v>17478</v>
      </c>
      <c r="B122" s="1">
        <v>635</v>
      </c>
      <c r="C122" s="1">
        <v>4645</v>
      </c>
      <c r="D122" s="1">
        <v>11655</v>
      </c>
      <c r="E122" s="1">
        <v>57855</v>
      </c>
      <c r="F122" s="1">
        <v>294850</v>
      </c>
      <c r="G122" s="1">
        <v>588.40000000000009</v>
      </c>
      <c r="H122" s="1">
        <v>505.5</v>
      </c>
      <c r="I122" s="1">
        <v>16565</v>
      </c>
      <c r="J122" s="1">
        <v>18275</v>
      </c>
      <c r="K122" s="1">
        <v>4581</v>
      </c>
      <c r="L122" s="1">
        <v>83.699999999999989</v>
      </c>
      <c r="M122" s="1">
        <v>479.95000000000005</v>
      </c>
      <c r="N122" s="1">
        <v>26740</v>
      </c>
      <c r="O122" s="1">
        <v>15.85</v>
      </c>
      <c r="P122" s="1">
        <v>54.599999999999994</v>
      </c>
      <c r="Q122" s="1">
        <v>12.5</v>
      </c>
      <c r="R122" s="1">
        <v>7.8000000000000007</v>
      </c>
      <c r="S122" s="1">
        <v>88.15</v>
      </c>
      <c r="T122" s="1">
        <v>120.35</v>
      </c>
      <c r="U122" s="1">
        <v>30.35</v>
      </c>
      <c r="V122" s="1">
        <v>552.29999999999995</v>
      </c>
      <c r="W122" s="1">
        <v>13.8</v>
      </c>
      <c r="X122" s="1">
        <v>402.5</v>
      </c>
      <c r="Y122" s="1">
        <v>74.150000000000006</v>
      </c>
      <c r="Z122" s="1">
        <v>18.5</v>
      </c>
      <c r="AA122" s="1">
        <v>11.55</v>
      </c>
      <c r="AB122" s="1">
        <v>0.73244702949729967</v>
      </c>
      <c r="AC122" s="1">
        <v>3.344412131283756</v>
      </c>
      <c r="AD122" s="1">
        <v>1.7948765893792074E-2</v>
      </c>
    </row>
    <row r="123" spans="1:30" x14ac:dyDescent="0.25">
      <c r="A123" s="1">
        <v>17477</v>
      </c>
      <c r="B123" s="1">
        <v>640</v>
      </c>
      <c r="C123" s="1">
        <v>7010</v>
      </c>
      <c r="D123" s="1">
        <v>11825</v>
      </c>
      <c r="E123" s="1">
        <v>60915</v>
      </c>
      <c r="F123" s="1">
        <v>305900</v>
      </c>
      <c r="G123" s="1">
        <v>569.54999999999995</v>
      </c>
      <c r="H123" s="1">
        <v>566.20000000000005</v>
      </c>
      <c r="I123" s="1">
        <v>16755</v>
      </c>
      <c r="J123" s="1">
        <v>7293.5</v>
      </c>
      <c r="K123" s="1">
        <v>4709.5</v>
      </c>
      <c r="L123" s="1">
        <v>78.7</v>
      </c>
      <c r="M123" s="1">
        <v>483.4</v>
      </c>
      <c r="N123" s="1">
        <v>27645</v>
      </c>
      <c r="O123" s="1">
        <v>16.350000000000001</v>
      </c>
      <c r="P123" s="1">
        <v>56.95</v>
      </c>
      <c r="Q123" s="1">
        <v>12.4</v>
      </c>
      <c r="R123" s="1">
        <v>9.3000000000000007</v>
      </c>
      <c r="S123" s="1">
        <v>95.35</v>
      </c>
      <c r="T123" s="1">
        <v>105.6</v>
      </c>
      <c r="U123" s="1">
        <v>30.5</v>
      </c>
      <c r="V123" s="1">
        <v>539.59999999999991</v>
      </c>
      <c r="W123" s="1">
        <v>14.600000000000001</v>
      </c>
      <c r="X123" s="1">
        <v>439.5</v>
      </c>
      <c r="Y123" s="1">
        <v>78.650000000000006</v>
      </c>
      <c r="Z123" s="1">
        <v>18.75</v>
      </c>
      <c r="AA123" s="1">
        <v>11.600000000000001</v>
      </c>
      <c r="AB123" s="1">
        <v>0.90293560606060608</v>
      </c>
      <c r="AC123" s="1">
        <v>4.1619318181818183</v>
      </c>
      <c r="AD123" s="1">
        <v>1.7485982998733947E-2</v>
      </c>
    </row>
    <row r="124" spans="1:30" x14ac:dyDescent="0.25">
      <c r="A124" s="1">
        <v>17476</v>
      </c>
      <c r="B124" s="1">
        <v>645</v>
      </c>
      <c r="C124" s="1">
        <v>5245</v>
      </c>
      <c r="D124" s="1">
        <v>11565</v>
      </c>
      <c r="E124" s="1">
        <v>60215</v>
      </c>
      <c r="F124" s="1">
        <v>303800</v>
      </c>
      <c r="G124" s="1">
        <v>553.25</v>
      </c>
      <c r="H124" s="1">
        <v>527</v>
      </c>
      <c r="I124" s="1">
        <v>17070</v>
      </c>
      <c r="J124" s="1">
        <v>9454.5</v>
      </c>
      <c r="K124" s="1">
        <v>4810</v>
      </c>
      <c r="L124" s="1">
        <v>75.75</v>
      </c>
      <c r="M124" s="1">
        <v>460.75</v>
      </c>
      <c r="N124" s="1">
        <v>27580</v>
      </c>
      <c r="O124" s="1">
        <v>15.1</v>
      </c>
      <c r="P124" s="1">
        <v>56.35</v>
      </c>
      <c r="Q124" s="1">
        <v>12.9</v>
      </c>
      <c r="R124" s="1">
        <v>9.4499999999999993</v>
      </c>
      <c r="S124" s="1">
        <v>92</v>
      </c>
      <c r="T124" s="1">
        <v>109.4</v>
      </c>
      <c r="U124" s="1">
        <v>30.85</v>
      </c>
      <c r="V124" s="1">
        <v>568.34999999999991</v>
      </c>
      <c r="W124" s="1">
        <v>14.25</v>
      </c>
      <c r="X124" s="1">
        <v>400.5</v>
      </c>
      <c r="Y124" s="1">
        <v>99.65</v>
      </c>
      <c r="Z124" s="1">
        <v>17.75</v>
      </c>
      <c r="AA124" s="1">
        <v>12.45</v>
      </c>
      <c r="AB124" s="1">
        <v>0.84095063985374763</v>
      </c>
      <c r="AC124" s="1">
        <v>3.6608775137111516</v>
      </c>
      <c r="AD124" s="1">
        <v>1.6705946337926034E-2</v>
      </c>
    </row>
    <row r="125" spans="1:30" x14ac:dyDescent="0.25">
      <c r="A125" s="1">
        <v>17475</v>
      </c>
      <c r="B125" s="1">
        <v>650</v>
      </c>
      <c r="C125" s="1">
        <v>6830</v>
      </c>
      <c r="D125" s="1">
        <v>12385</v>
      </c>
      <c r="E125" s="1">
        <v>59505</v>
      </c>
      <c r="F125" s="1">
        <v>295700</v>
      </c>
      <c r="G125" s="1">
        <v>573.20000000000005</v>
      </c>
      <c r="H125" s="1">
        <v>492.3</v>
      </c>
      <c r="I125" s="1">
        <v>16605</v>
      </c>
      <c r="J125" s="1">
        <v>20035</v>
      </c>
      <c r="K125" s="1">
        <v>4832</v>
      </c>
      <c r="L125" s="1">
        <v>78.25</v>
      </c>
      <c r="M125" s="1">
        <v>485.25</v>
      </c>
      <c r="N125" s="1">
        <v>26535</v>
      </c>
      <c r="O125" s="1">
        <v>14.600000000000001</v>
      </c>
      <c r="P125" s="1">
        <v>54.05</v>
      </c>
      <c r="Q125" s="1">
        <v>12.25</v>
      </c>
      <c r="R125" s="1">
        <v>8.3500000000000014</v>
      </c>
      <c r="S125" s="1">
        <v>86.35</v>
      </c>
      <c r="T125" s="1">
        <v>121.6</v>
      </c>
      <c r="U125" s="1">
        <v>29.950000000000003</v>
      </c>
      <c r="V125" s="1">
        <v>562.29999999999995</v>
      </c>
      <c r="W125" s="1">
        <v>14.7</v>
      </c>
      <c r="X125" s="1">
        <v>418.5</v>
      </c>
      <c r="Y125" s="1">
        <v>88.550000000000011</v>
      </c>
      <c r="Z125" s="1">
        <v>17.850000000000001</v>
      </c>
      <c r="AA125" s="1">
        <v>12.45</v>
      </c>
      <c r="AB125" s="1">
        <v>0.71011513157894735</v>
      </c>
      <c r="AC125" s="1">
        <v>3.4416118421052633</v>
      </c>
      <c r="AD125" s="1">
        <v>1.8287167891464104E-2</v>
      </c>
    </row>
    <row r="126" spans="1:30" x14ac:dyDescent="0.25">
      <c r="A126" s="1">
        <v>17474</v>
      </c>
      <c r="B126" s="1">
        <v>655</v>
      </c>
      <c r="C126" s="1">
        <v>4960</v>
      </c>
      <c r="D126" s="1">
        <v>12060</v>
      </c>
      <c r="E126" s="1">
        <v>60850</v>
      </c>
      <c r="F126" s="1">
        <v>302500</v>
      </c>
      <c r="G126" s="1">
        <v>551.09999999999991</v>
      </c>
      <c r="H126" s="1">
        <v>487</v>
      </c>
      <c r="I126" s="1">
        <v>16575</v>
      </c>
      <c r="J126" s="1">
        <v>13580</v>
      </c>
      <c r="K126" s="1">
        <v>4735.5</v>
      </c>
      <c r="L126" s="1">
        <v>78.550000000000011</v>
      </c>
      <c r="M126" s="1">
        <v>446.25</v>
      </c>
      <c r="N126" s="1">
        <v>26890</v>
      </c>
      <c r="O126" s="1">
        <v>14.75</v>
      </c>
      <c r="P126" s="1">
        <v>55.849999999999994</v>
      </c>
      <c r="Q126" s="1">
        <v>12.4</v>
      </c>
      <c r="R126" s="1">
        <v>7.7</v>
      </c>
      <c r="S126" s="1">
        <v>88.55</v>
      </c>
      <c r="T126" s="1">
        <v>113.19999999999999</v>
      </c>
      <c r="U126" s="1">
        <v>29.25</v>
      </c>
      <c r="V126" s="1">
        <v>546.45000000000005</v>
      </c>
      <c r="W126" s="1">
        <v>13.75</v>
      </c>
      <c r="X126" s="1">
        <v>427</v>
      </c>
      <c r="Y126" s="1">
        <v>79.900000000000006</v>
      </c>
      <c r="Z126" s="1">
        <v>18.3</v>
      </c>
      <c r="AA126" s="1">
        <v>11.850000000000001</v>
      </c>
      <c r="AB126" s="1">
        <v>0.78224381625441697</v>
      </c>
      <c r="AC126" s="1">
        <v>3.77208480565371</v>
      </c>
      <c r="AD126" s="1">
        <v>1.6595388620304945E-2</v>
      </c>
    </row>
    <row r="127" spans="1:30" x14ac:dyDescent="0.25">
      <c r="A127" s="1">
        <v>17473</v>
      </c>
      <c r="B127" s="1">
        <v>660</v>
      </c>
      <c r="C127" s="1">
        <v>6065</v>
      </c>
      <c r="D127" s="1">
        <v>11715</v>
      </c>
      <c r="E127" s="1">
        <v>59430</v>
      </c>
      <c r="F127" s="1">
        <v>296300</v>
      </c>
      <c r="G127" s="1">
        <v>559.54999999999995</v>
      </c>
      <c r="H127" s="1">
        <v>469.35</v>
      </c>
      <c r="I127" s="1">
        <v>16480</v>
      </c>
      <c r="J127" s="1">
        <v>17365</v>
      </c>
      <c r="K127" s="1">
        <v>4778</v>
      </c>
      <c r="L127" s="1">
        <v>77.599999999999994</v>
      </c>
      <c r="M127" s="1">
        <v>462.95</v>
      </c>
      <c r="N127" s="1">
        <v>26600</v>
      </c>
      <c r="O127" s="1">
        <v>14.85</v>
      </c>
      <c r="P127" s="1">
        <v>55.55</v>
      </c>
      <c r="Q127" s="1">
        <v>13.05</v>
      </c>
      <c r="R127" s="1">
        <v>8.35</v>
      </c>
      <c r="S127" s="1">
        <v>86.1</v>
      </c>
      <c r="T127" s="1">
        <v>116.15</v>
      </c>
      <c r="U127" s="1">
        <v>31.549999999999997</v>
      </c>
      <c r="V127" s="1">
        <v>541.45000000000005</v>
      </c>
      <c r="W127" s="1">
        <v>13.95</v>
      </c>
      <c r="X127" s="1">
        <v>390.5</v>
      </c>
      <c r="Y127" s="1">
        <v>91.75</v>
      </c>
      <c r="Z127" s="1">
        <v>17.3</v>
      </c>
      <c r="AA127" s="1">
        <v>12.25</v>
      </c>
      <c r="AB127" s="1">
        <v>0.74128282393456724</v>
      </c>
      <c r="AC127" s="1">
        <v>3.362031855359449</v>
      </c>
      <c r="AD127" s="1">
        <v>1.7404135338345863E-2</v>
      </c>
    </row>
    <row r="128" spans="1:30" x14ac:dyDescent="0.25">
      <c r="A128" s="1">
        <v>17472</v>
      </c>
      <c r="B128" s="1">
        <v>665</v>
      </c>
      <c r="C128" s="1">
        <v>5920</v>
      </c>
      <c r="D128" s="1">
        <v>12175</v>
      </c>
      <c r="E128" s="1">
        <v>60780</v>
      </c>
      <c r="F128" s="1">
        <v>300400</v>
      </c>
      <c r="G128" s="1">
        <v>578</v>
      </c>
      <c r="H128" s="1">
        <v>436.5</v>
      </c>
      <c r="I128" s="1">
        <v>16820</v>
      </c>
      <c r="J128" s="1">
        <v>17180</v>
      </c>
      <c r="K128" s="1">
        <v>4760.5</v>
      </c>
      <c r="L128" s="1">
        <v>83.45</v>
      </c>
      <c r="M128" s="1">
        <v>466.6</v>
      </c>
      <c r="N128" s="1">
        <v>26930</v>
      </c>
      <c r="O128" s="1">
        <v>15.25</v>
      </c>
      <c r="P128" s="1">
        <v>53.9</v>
      </c>
      <c r="Q128" s="1">
        <v>12.35</v>
      </c>
      <c r="R128" s="1">
        <v>9.4499999999999993</v>
      </c>
      <c r="S128" s="1">
        <v>85.9</v>
      </c>
      <c r="T128" s="1">
        <v>118.69999999999999</v>
      </c>
      <c r="U128" s="1">
        <v>30.549999999999997</v>
      </c>
      <c r="V128" s="1">
        <v>547.75</v>
      </c>
      <c r="W128" s="1">
        <v>14.55</v>
      </c>
      <c r="X128" s="1">
        <v>413</v>
      </c>
      <c r="Y128" s="1">
        <v>75.650000000000006</v>
      </c>
      <c r="Z128" s="1">
        <v>17.399999999999999</v>
      </c>
      <c r="AA128" s="1">
        <v>12.1</v>
      </c>
      <c r="AB128" s="1">
        <v>0.72367312552653751</v>
      </c>
      <c r="AC128" s="1">
        <v>3.4793597304128054</v>
      </c>
      <c r="AD128" s="1">
        <v>1.7326401782398814E-2</v>
      </c>
    </row>
    <row r="129" spans="1:30" x14ac:dyDescent="0.25">
      <c r="A129" s="1">
        <v>17471</v>
      </c>
      <c r="B129" s="1">
        <v>670</v>
      </c>
      <c r="C129" s="1">
        <v>4645</v>
      </c>
      <c r="D129" s="1">
        <v>12070</v>
      </c>
      <c r="E129" s="1">
        <v>60205</v>
      </c>
      <c r="F129" s="1">
        <v>297800</v>
      </c>
      <c r="G129" s="1">
        <v>558.9</v>
      </c>
      <c r="H129" s="1">
        <v>442.25</v>
      </c>
      <c r="I129" s="1">
        <v>16670</v>
      </c>
      <c r="J129" s="1">
        <v>15295</v>
      </c>
      <c r="K129" s="1">
        <v>4792.5</v>
      </c>
      <c r="L129" s="1">
        <v>77.75</v>
      </c>
      <c r="M129" s="1">
        <v>439.3</v>
      </c>
      <c r="N129" s="1">
        <v>27030</v>
      </c>
      <c r="O129" s="1">
        <v>14.7</v>
      </c>
      <c r="P129" s="1">
        <v>55.15</v>
      </c>
      <c r="Q129" s="1">
        <v>12.65</v>
      </c>
      <c r="R129" s="1">
        <v>8.75</v>
      </c>
      <c r="S129" s="1">
        <v>84.75</v>
      </c>
      <c r="T129" s="1">
        <v>114.1</v>
      </c>
      <c r="U129" s="1">
        <v>31.3</v>
      </c>
      <c r="V129" s="1">
        <v>557.45000000000005</v>
      </c>
      <c r="W129" s="1">
        <v>15.100000000000001</v>
      </c>
      <c r="X129" s="1">
        <v>386.5</v>
      </c>
      <c r="Y129" s="1">
        <v>81.25</v>
      </c>
      <c r="Z129" s="1">
        <v>17.399999999999999</v>
      </c>
      <c r="AA129" s="1">
        <v>12.149999999999999</v>
      </c>
      <c r="AB129" s="1">
        <v>0.7427695004382121</v>
      </c>
      <c r="AC129" s="1">
        <v>3.3873794916739706</v>
      </c>
      <c r="AD129" s="1">
        <v>1.6252312245652979E-2</v>
      </c>
    </row>
    <row r="130" spans="1:30" x14ac:dyDescent="0.25">
      <c r="A130" s="1">
        <v>17470</v>
      </c>
      <c r="B130" s="1">
        <v>675</v>
      </c>
      <c r="C130" s="1">
        <v>4710</v>
      </c>
      <c r="D130" s="1">
        <v>11695</v>
      </c>
      <c r="E130" s="1">
        <v>60735</v>
      </c>
      <c r="F130" s="1">
        <v>298750</v>
      </c>
      <c r="G130" s="1">
        <v>561.95000000000005</v>
      </c>
      <c r="H130" s="1">
        <v>446.5</v>
      </c>
      <c r="I130" s="1">
        <v>16615</v>
      </c>
      <c r="J130" s="1">
        <v>15440</v>
      </c>
      <c r="K130" s="1">
        <v>4682.5</v>
      </c>
      <c r="L130" s="1">
        <v>81.849999999999994</v>
      </c>
      <c r="M130" s="1">
        <v>440.25</v>
      </c>
      <c r="N130" s="1">
        <v>27125</v>
      </c>
      <c r="O130" s="1">
        <v>14.55</v>
      </c>
      <c r="P130" s="1">
        <v>56.65</v>
      </c>
      <c r="Q130" s="1">
        <v>12.8</v>
      </c>
      <c r="R130" s="1">
        <v>8.4</v>
      </c>
      <c r="S130" s="1">
        <v>85.2</v>
      </c>
      <c r="T130" s="1">
        <v>113.85</v>
      </c>
      <c r="U130" s="1">
        <v>31.2</v>
      </c>
      <c r="V130" s="1">
        <v>565.20000000000005</v>
      </c>
      <c r="W130" s="1">
        <v>14.850000000000001</v>
      </c>
      <c r="X130" s="1">
        <v>414.5</v>
      </c>
      <c r="Y130" s="1">
        <v>64.55</v>
      </c>
      <c r="Z130" s="1">
        <v>18.399999999999999</v>
      </c>
      <c r="AA130" s="1">
        <v>11.649999999999999</v>
      </c>
      <c r="AB130" s="1">
        <v>0.74835309617918322</v>
      </c>
      <c r="AC130" s="1">
        <v>3.6407553798858148</v>
      </c>
      <c r="AD130" s="1">
        <v>1.623041474654378E-2</v>
      </c>
    </row>
    <row r="131" spans="1:30" x14ac:dyDescent="0.25">
      <c r="A131" s="1">
        <v>17469</v>
      </c>
      <c r="B131" s="1">
        <v>680</v>
      </c>
      <c r="C131" s="1">
        <v>5970</v>
      </c>
      <c r="D131" s="1">
        <v>11895</v>
      </c>
      <c r="E131" s="1">
        <v>59770</v>
      </c>
      <c r="F131" s="1">
        <v>294750</v>
      </c>
      <c r="G131" s="1">
        <v>532.15000000000009</v>
      </c>
      <c r="H131" s="1">
        <v>422.15</v>
      </c>
      <c r="I131" s="1">
        <v>16390</v>
      </c>
      <c r="J131" s="1">
        <v>16430</v>
      </c>
      <c r="K131" s="1">
        <v>4766.5</v>
      </c>
      <c r="L131" s="1">
        <v>80.900000000000006</v>
      </c>
      <c r="M131" s="1">
        <v>465.54999999999995</v>
      </c>
      <c r="N131" s="1">
        <v>27095</v>
      </c>
      <c r="O131" s="1">
        <v>13.899999999999999</v>
      </c>
      <c r="P131" s="1">
        <v>55.65</v>
      </c>
      <c r="Q131" s="1">
        <v>12.6</v>
      </c>
      <c r="R131" s="1">
        <v>9.6999999999999993</v>
      </c>
      <c r="S131" s="1">
        <v>84.05</v>
      </c>
      <c r="T131" s="1">
        <v>115.65</v>
      </c>
      <c r="U131" s="1">
        <v>32.299999999999997</v>
      </c>
      <c r="V131" s="1">
        <v>548.65</v>
      </c>
      <c r="W131" s="1">
        <v>14.100000000000001</v>
      </c>
      <c r="X131" s="1">
        <v>403.5</v>
      </c>
      <c r="Y131" s="1">
        <v>85.9</v>
      </c>
      <c r="Z131" s="1">
        <v>17.600000000000001</v>
      </c>
      <c r="AA131" s="1">
        <v>11.600000000000001</v>
      </c>
      <c r="AB131" s="1">
        <v>0.72676178123648938</v>
      </c>
      <c r="AC131" s="1">
        <v>3.4889753566796369</v>
      </c>
      <c r="AD131" s="1">
        <v>1.7182136925632033E-2</v>
      </c>
    </row>
    <row r="132" spans="1:30" x14ac:dyDescent="0.25">
      <c r="A132" s="1">
        <v>17468</v>
      </c>
      <c r="B132" s="1">
        <v>685</v>
      </c>
      <c r="C132" s="1">
        <v>4665</v>
      </c>
      <c r="D132" s="1">
        <v>12080</v>
      </c>
      <c r="E132" s="1">
        <v>61595</v>
      </c>
      <c r="F132" s="1">
        <v>305800</v>
      </c>
      <c r="G132" s="1">
        <v>549.90000000000009</v>
      </c>
      <c r="H132" s="1">
        <v>411.25</v>
      </c>
      <c r="I132" s="1">
        <v>16680</v>
      </c>
      <c r="J132" s="1">
        <v>11360</v>
      </c>
      <c r="K132" s="1">
        <v>4840.5</v>
      </c>
      <c r="L132" s="1">
        <v>79.55</v>
      </c>
      <c r="M132" s="1">
        <v>476.7</v>
      </c>
      <c r="N132" s="1">
        <v>27470</v>
      </c>
      <c r="O132" s="1">
        <v>13</v>
      </c>
      <c r="P132" s="1">
        <v>56.95</v>
      </c>
      <c r="Q132" s="1">
        <v>11.899999999999999</v>
      </c>
      <c r="R132" s="1">
        <v>9.3000000000000007</v>
      </c>
      <c r="S132" s="1">
        <v>85.55</v>
      </c>
      <c r="T132" s="1">
        <v>109.65</v>
      </c>
      <c r="U132" s="1">
        <v>31.200000000000003</v>
      </c>
      <c r="V132" s="1">
        <v>555.25</v>
      </c>
      <c r="W132" s="1">
        <v>14.3</v>
      </c>
      <c r="X132" s="1">
        <v>387</v>
      </c>
      <c r="Y132" s="1">
        <v>67.349999999999994</v>
      </c>
      <c r="Z132" s="1">
        <v>17.399999999999999</v>
      </c>
      <c r="AA132" s="1">
        <v>11.65</v>
      </c>
      <c r="AB132" s="1">
        <v>0.7802097583219334</v>
      </c>
      <c r="AC132" s="1">
        <v>3.5294117647058822</v>
      </c>
      <c r="AD132" s="1">
        <v>1.7353476519839824E-2</v>
      </c>
    </row>
    <row r="133" spans="1:30" x14ac:dyDescent="0.25">
      <c r="A133" s="1">
        <v>17467</v>
      </c>
      <c r="B133" s="1">
        <v>690</v>
      </c>
      <c r="C133" s="1">
        <v>4580</v>
      </c>
      <c r="D133" s="1">
        <v>11525</v>
      </c>
      <c r="E133" s="1">
        <v>60245</v>
      </c>
      <c r="F133" s="1">
        <v>299150</v>
      </c>
      <c r="G133" s="1">
        <v>552.20000000000005</v>
      </c>
      <c r="H133" s="1">
        <v>403.75</v>
      </c>
      <c r="I133" s="1">
        <v>16700</v>
      </c>
      <c r="J133" s="1">
        <v>11430</v>
      </c>
      <c r="K133" s="1">
        <v>4821.5</v>
      </c>
      <c r="L133" s="1">
        <v>99.050000000000011</v>
      </c>
      <c r="M133" s="1">
        <v>436.05</v>
      </c>
      <c r="N133" s="1">
        <v>27770</v>
      </c>
      <c r="O133" s="1">
        <v>15.4</v>
      </c>
      <c r="P133" s="1">
        <v>56.5</v>
      </c>
      <c r="Q133" s="1">
        <v>13.600000000000001</v>
      </c>
      <c r="R133" s="1">
        <v>8.3000000000000007</v>
      </c>
      <c r="S133" s="1">
        <v>85.75</v>
      </c>
      <c r="T133" s="1">
        <v>110.44999999999999</v>
      </c>
      <c r="U133" s="1">
        <v>31.9</v>
      </c>
      <c r="V133" s="1">
        <v>544.85</v>
      </c>
      <c r="W133" s="1">
        <v>14.149999999999999</v>
      </c>
      <c r="X133" s="1">
        <v>387.5</v>
      </c>
      <c r="Y133" s="1">
        <v>83.85</v>
      </c>
      <c r="Z133" s="1">
        <v>18.5</v>
      </c>
      <c r="AA133" s="1">
        <v>12.25</v>
      </c>
      <c r="AB133" s="1">
        <v>0.77636939791760973</v>
      </c>
      <c r="AC133" s="1">
        <v>3.5083748302399274</v>
      </c>
      <c r="AD133" s="1">
        <v>1.5702196615052216E-2</v>
      </c>
    </row>
    <row r="134" spans="1:30" x14ac:dyDescent="0.25">
      <c r="A134" s="1">
        <v>17466</v>
      </c>
      <c r="B134" s="1">
        <v>695</v>
      </c>
      <c r="C134" s="1">
        <v>5935</v>
      </c>
      <c r="D134" s="1">
        <v>11230</v>
      </c>
      <c r="E134" s="1">
        <v>59500</v>
      </c>
      <c r="F134" s="1">
        <v>305600</v>
      </c>
      <c r="G134" s="1">
        <v>541.15</v>
      </c>
      <c r="H134" s="1">
        <v>386.8</v>
      </c>
      <c r="I134" s="1">
        <v>16480</v>
      </c>
      <c r="J134" s="1">
        <v>11265</v>
      </c>
      <c r="K134" s="1">
        <v>4740.5</v>
      </c>
      <c r="L134" s="1">
        <v>79.95</v>
      </c>
      <c r="M134" s="1">
        <v>477.7</v>
      </c>
      <c r="N134" s="1">
        <v>27335</v>
      </c>
      <c r="O134" s="1">
        <v>14.5</v>
      </c>
      <c r="P134" s="1">
        <v>56.849999999999994</v>
      </c>
      <c r="Q134" s="1">
        <v>13.899999999999999</v>
      </c>
      <c r="R134" s="1">
        <v>9.65</v>
      </c>
      <c r="S134" s="1">
        <v>87.8</v>
      </c>
      <c r="T134" s="1">
        <v>109.55000000000001</v>
      </c>
      <c r="U134" s="1">
        <v>30.15</v>
      </c>
      <c r="V134" s="1">
        <v>536.65</v>
      </c>
      <c r="W134" s="1">
        <v>13.9</v>
      </c>
      <c r="X134" s="1">
        <v>378.5</v>
      </c>
      <c r="Y134" s="1">
        <v>78.7</v>
      </c>
      <c r="Z134" s="1">
        <v>17.8</v>
      </c>
      <c r="AA134" s="1">
        <v>11.7</v>
      </c>
      <c r="AB134" s="1">
        <v>0.80146052031036052</v>
      </c>
      <c r="AC134" s="1">
        <v>3.455043359196714</v>
      </c>
      <c r="AD134" s="1">
        <v>1.747576367294677E-2</v>
      </c>
    </row>
    <row r="135" spans="1:30" x14ac:dyDescent="0.25">
      <c r="A135" s="1">
        <v>17465</v>
      </c>
      <c r="B135" s="1">
        <v>700</v>
      </c>
      <c r="C135" s="1">
        <v>5805</v>
      </c>
      <c r="D135" s="1">
        <v>11275</v>
      </c>
      <c r="E135" s="1">
        <v>60580</v>
      </c>
      <c r="F135" s="1">
        <v>305750</v>
      </c>
      <c r="G135" s="1">
        <v>476.25</v>
      </c>
      <c r="H135" s="1">
        <v>350.15</v>
      </c>
      <c r="I135" s="1">
        <v>16465</v>
      </c>
      <c r="J135" s="1">
        <v>8040.5</v>
      </c>
      <c r="K135" s="1">
        <v>4755.5</v>
      </c>
      <c r="L135" s="1">
        <v>75</v>
      </c>
      <c r="M135" s="1">
        <v>488.55</v>
      </c>
      <c r="N135" s="1">
        <v>27150</v>
      </c>
      <c r="O135" s="1">
        <v>14.3</v>
      </c>
      <c r="P135" s="1">
        <v>55.849999999999994</v>
      </c>
      <c r="Q135" s="1">
        <v>12.649999999999999</v>
      </c>
      <c r="R135" s="1">
        <v>9.1999999999999993</v>
      </c>
      <c r="S135" s="1">
        <v>85.550000000000011</v>
      </c>
      <c r="T135" s="1">
        <v>106.15</v>
      </c>
      <c r="U135" s="1">
        <v>31.4</v>
      </c>
      <c r="V135" s="1">
        <v>554.70000000000005</v>
      </c>
      <c r="W135" s="1">
        <v>13.95</v>
      </c>
      <c r="X135" s="1">
        <v>407.5</v>
      </c>
      <c r="Y135" s="1">
        <v>77.95</v>
      </c>
      <c r="Z135" s="1">
        <v>18.5</v>
      </c>
      <c r="AA135" s="1">
        <v>10.8</v>
      </c>
      <c r="AB135" s="1">
        <v>0.80593499764484211</v>
      </c>
      <c r="AC135" s="1">
        <v>3.8389072067828542</v>
      </c>
      <c r="AD135" s="1">
        <v>1.7994475138121548E-2</v>
      </c>
    </row>
    <row r="136" spans="1:30" x14ac:dyDescent="0.25">
      <c r="A136" s="1">
        <v>17464</v>
      </c>
      <c r="B136" s="1">
        <v>705</v>
      </c>
      <c r="C136" s="1">
        <v>5930</v>
      </c>
      <c r="D136" s="1">
        <v>10900</v>
      </c>
      <c r="E136" s="1">
        <v>58430</v>
      </c>
      <c r="F136" s="1">
        <v>301700</v>
      </c>
      <c r="G136" s="1">
        <v>511.1</v>
      </c>
      <c r="H136" s="1">
        <v>346.55</v>
      </c>
      <c r="I136" s="1">
        <v>16295</v>
      </c>
      <c r="J136" s="1">
        <v>12600</v>
      </c>
      <c r="K136" s="1">
        <v>4714.5</v>
      </c>
      <c r="L136" s="1">
        <v>85.55</v>
      </c>
      <c r="M136" s="1">
        <v>472.15</v>
      </c>
      <c r="N136" s="1">
        <v>26510</v>
      </c>
      <c r="O136" s="1">
        <v>13.8</v>
      </c>
      <c r="P136" s="1">
        <v>54.75</v>
      </c>
      <c r="Q136" s="1">
        <v>12.65</v>
      </c>
      <c r="R136" s="1">
        <v>9.1000000000000014</v>
      </c>
      <c r="S136" s="1">
        <v>85.4</v>
      </c>
      <c r="T136" s="1">
        <v>110.9</v>
      </c>
      <c r="U136" s="1">
        <v>30.799999999999997</v>
      </c>
      <c r="V136" s="1">
        <v>551.20000000000005</v>
      </c>
      <c r="W136" s="1">
        <v>14.9</v>
      </c>
      <c r="X136" s="1">
        <v>396</v>
      </c>
      <c r="Y136" s="1">
        <v>78.5</v>
      </c>
      <c r="Z136" s="1">
        <v>17.3</v>
      </c>
      <c r="AA136" s="1">
        <v>11.55</v>
      </c>
      <c r="AB136" s="1">
        <v>0.77006311992786292</v>
      </c>
      <c r="AC136" s="1">
        <v>3.5707844905320107</v>
      </c>
      <c r="AD136" s="1">
        <v>1.7810260279139945E-2</v>
      </c>
    </row>
    <row r="137" spans="1:30" x14ac:dyDescent="0.25">
      <c r="A137" s="1">
        <v>17463</v>
      </c>
      <c r="B137" s="1">
        <v>710</v>
      </c>
      <c r="C137" s="1">
        <v>6855</v>
      </c>
      <c r="D137" s="1">
        <v>11090</v>
      </c>
      <c r="E137" s="1">
        <v>54890</v>
      </c>
      <c r="F137" s="1">
        <v>287950</v>
      </c>
      <c r="G137" s="1">
        <v>545.70000000000005</v>
      </c>
      <c r="H137" s="1">
        <v>298.95</v>
      </c>
      <c r="I137" s="1">
        <v>15655</v>
      </c>
      <c r="J137" s="1">
        <v>24040</v>
      </c>
      <c r="K137" s="1">
        <v>4523</v>
      </c>
      <c r="L137" s="1">
        <v>76.5</v>
      </c>
      <c r="M137" s="1">
        <v>469.25</v>
      </c>
      <c r="N137" s="1">
        <v>25405</v>
      </c>
      <c r="O137" s="1">
        <v>13.95</v>
      </c>
      <c r="P137" s="1">
        <v>52.65</v>
      </c>
      <c r="Q137" s="1">
        <v>12.25</v>
      </c>
      <c r="R137" s="1">
        <v>8.6</v>
      </c>
      <c r="S137" s="1">
        <v>77.849999999999994</v>
      </c>
      <c r="T137" s="1">
        <v>126.05000000000001</v>
      </c>
      <c r="U137" s="1">
        <v>30.4</v>
      </c>
      <c r="V137" s="1">
        <v>561.70000000000005</v>
      </c>
      <c r="W137" s="1">
        <v>14.05</v>
      </c>
      <c r="X137" s="1">
        <v>372</v>
      </c>
      <c r="Y137" s="1">
        <v>93.45</v>
      </c>
      <c r="Z137" s="1">
        <v>16.350000000000001</v>
      </c>
      <c r="AA137" s="1">
        <v>10.75</v>
      </c>
      <c r="AB137" s="1">
        <v>0.61761205870686231</v>
      </c>
      <c r="AC137" s="1">
        <v>2.9512098373661244</v>
      </c>
      <c r="AD137" s="1">
        <v>1.8470773469789412E-2</v>
      </c>
    </row>
    <row r="138" spans="1:30" x14ac:dyDescent="0.25">
      <c r="A138" s="1">
        <v>17462</v>
      </c>
      <c r="B138" s="1">
        <v>715</v>
      </c>
      <c r="C138" s="1">
        <v>6115</v>
      </c>
      <c r="D138" s="1">
        <v>11210</v>
      </c>
      <c r="E138" s="1">
        <v>51040</v>
      </c>
      <c r="F138" s="1">
        <v>274500</v>
      </c>
      <c r="G138" s="1">
        <v>571.35</v>
      </c>
      <c r="H138" s="1">
        <v>299.39999999999998</v>
      </c>
      <c r="I138" s="1">
        <v>14920</v>
      </c>
      <c r="J138" s="1">
        <v>44765</v>
      </c>
      <c r="K138" s="1">
        <v>4309</v>
      </c>
      <c r="L138" s="1">
        <v>83.6</v>
      </c>
      <c r="M138" s="1">
        <v>482.15</v>
      </c>
      <c r="N138" s="1">
        <v>23140</v>
      </c>
      <c r="O138" s="1">
        <v>13.399999999999999</v>
      </c>
      <c r="P138" s="1">
        <v>46.2</v>
      </c>
      <c r="Q138" s="1">
        <v>11.25</v>
      </c>
      <c r="R138" s="1">
        <v>8.5</v>
      </c>
      <c r="S138" s="1">
        <v>70.8</v>
      </c>
      <c r="T138" s="1">
        <v>146.30000000000001</v>
      </c>
      <c r="U138" s="1">
        <v>27.450000000000003</v>
      </c>
      <c r="V138" s="1">
        <v>501.04999999999995</v>
      </c>
      <c r="W138" s="1">
        <v>12.3</v>
      </c>
      <c r="X138" s="1">
        <v>345</v>
      </c>
      <c r="Y138" s="1">
        <v>66.699999999999989</v>
      </c>
      <c r="Z138" s="1">
        <v>14.350000000000001</v>
      </c>
      <c r="AA138" s="1">
        <v>10.3</v>
      </c>
      <c r="AB138" s="1">
        <v>0.48393711551606283</v>
      </c>
      <c r="AC138" s="1">
        <v>2.3581681476418317</v>
      </c>
      <c r="AD138" s="1">
        <v>2.08362143474503E-2</v>
      </c>
    </row>
    <row r="139" spans="1:30" x14ac:dyDescent="0.25">
      <c r="A139" s="1">
        <v>17461</v>
      </c>
      <c r="B139" s="1">
        <v>720</v>
      </c>
      <c r="C139" s="1">
        <v>6905</v>
      </c>
      <c r="D139" s="1">
        <v>11010</v>
      </c>
      <c r="E139" s="1">
        <v>51355</v>
      </c>
      <c r="F139" s="1">
        <v>275650</v>
      </c>
      <c r="G139" s="1">
        <v>541.15000000000009</v>
      </c>
      <c r="H139" s="1">
        <v>281.45000000000005</v>
      </c>
      <c r="I139" s="1">
        <v>14890</v>
      </c>
      <c r="J139" s="1">
        <v>42250</v>
      </c>
      <c r="K139" s="1">
        <v>4401</v>
      </c>
      <c r="L139" s="1">
        <v>72.900000000000006</v>
      </c>
      <c r="M139" s="1">
        <v>518.4</v>
      </c>
      <c r="N139" s="1">
        <v>23660</v>
      </c>
      <c r="O139" s="1">
        <v>12.9</v>
      </c>
      <c r="P139" s="1">
        <v>47.3</v>
      </c>
      <c r="Q139" s="1">
        <v>10.55</v>
      </c>
      <c r="R139" s="1">
        <v>6.9</v>
      </c>
      <c r="S139" s="1">
        <v>70.75</v>
      </c>
      <c r="T139" s="1">
        <v>147.14999999999998</v>
      </c>
      <c r="U139" s="1">
        <v>27.2</v>
      </c>
      <c r="V139" s="1">
        <v>517.15</v>
      </c>
      <c r="W139" s="1">
        <v>13.7</v>
      </c>
      <c r="X139" s="1">
        <v>352</v>
      </c>
      <c r="Y139" s="1">
        <v>69</v>
      </c>
      <c r="Z139" s="1">
        <v>14.35</v>
      </c>
      <c r="AA139" s="1">
        <v>10.15</v>
      </c>
      <c r="AB139" s="1">
        <v>0.48080190282025143</v>
      </c>
      <c r="AC139" s="1">
        <v>2.3921168875297316</v>
      </c>
      <c r="AD139" s="1">
        <v>2.1910397295012679E-2</v>
      </c>
    </row>
    <row r="140" spans="1:30" x14ac:dyDescent="0.25">
      <c r="A140" s="1">
        <v>17460</v>
      </c>
      <c r="B140" s="1">
        <v>725</v>
      </c>
      <c r="C140" s="1">
        <v>5720</v>
      </c>
      <c r="D140" s="1">
        <v>10730</v>
      </c>
      <c r="E140" s="1">
        <v>51470</v>
      </c>
      <c r="F140" s="1">
        <v>276850</v>
      </c>
      <c r="G140" s="1">
        <v>528.65</v>
      </c>
      <c r="H140" s="1">
        <v>303.39999999999998</v>
      </c>
      <c r="I140" s="1">
        <v>15150</v>
      </c>
      <c r="J140" s="1">
        <v>37330</v>
      </c>
      <c r="K140" s="1">
        <v>4372</v>
      </c>
      <c r="L140" s="1">
        <v>88.699999999999989</v>
      </c>
      <c r="M140" s="1">
        <v>543.40000000000009</v>
      </c>
      <c r="N140" s="1">
        <v>24205</v>
      </c>
      <c r="O140" s="1">
        <v>13.55</v>
      </c>
      <c r="P140" s="1">
        <v>48.2</v>
      </c>
      <c r="Q140" s="1">
        <v>11.2</v>
      </c>
      <c r="R140" s="1">
        <v>7.5500000000000007</v>
      </c>
      <c r="S140" s="1">
        <v>73.95</v>
      </c>
      <c r="T140" s="1">
        <v>138.44999999999999</v>
      </c>
      <c r="U140" s="1">
        <v>28.65</v>
      </c>
      <c r="V140" s="1">
        <v>539.34999999999991</v>
      </c>
      <c r="W140" s="1">
        <v>13.3</v>
      </c>
      <c r="X140" s="1">
        <v>345</v>
      </c>
      <c r="Y140" s="1">
        <v>98.95</v>
      </c>
      <c r="Z140" s="1">
        <v>15</v>
      </c>
      <c r="AA140" s="1">
        <v>10.95</v>
      </c>
      <c r="AB140" s="1">
        <v>0.53412784398699897</v>
      </c>
      <c r="AC140" s="1">
        <v>2.4918743228602387</v>
      </c>
      <c r="AD140" s="1">
        <v>2.2449907043999177E-2</v>
      </c>
    </row>
    <row r="141" spans="1:30" x14ac:dyDescent="0.25">
      <c r="A141" s="1">
        <v>17459</v>
      </c>
      <c r="B141" s="1">
        <v>730</v>
      </c>
      <c r="C141" s="1">
        <v>4795</v>
      </c>
      <c r="D141" s="1">
        <v>10930</v>
      </c>
      <c r="E141" s="1">
        <v>51905</v>
      </c>
      <c r="F141" s="1">
        <v>280650</v>
      </c>
      <c r="G141" s="1">
        <v>550.6</v>
      </c>
      <c r="H141" s="1">
        <v>252</v>
      </c>
      <c r="I141" s="1">
        <v>15335</v>
      </c>
      <c r="J141" s="1">
        <v>36635</v>
      </c>
      <c r="K141" s="1">
        <v>4358.5</v>
      </c>
      <c r="L141" s="1">
        <v>77.349999999999994</v>
      </c>
      <c r="M141" s="1">
        <v>463.4</v>
      </c>
      <c r="N141" s="1">
        <v>23605</v>
      </c>
      <c r="O141" s="1">
        <v>13.5</v>
      </c>
      <c r="P141" s="1">
        <v>47.4</v>
      </c>
      <c r="Q141" s="1">
        <v>11.350000000000001</v>
      </c>
      <c r="R141" s="1">
        <v>7.8500000000000005</v>
      </c>
      <c r="S141" s="1">
        <v>72.150000000000006</v>
      </c>
      <c r="T141" s="1">
        <v>142.05000000000001</v>
      </c>
      <c r="U141" s="1">
        <v>27.950000000000003</v>
      </c>
      <c r="V141" s="1">
        <v>549.4</v>
      </c>
      <c r="W141" s="1">
        <v>12.95</v>
      </c>
      <c r="X141" s="1">
        <v>380.5</v>
      </c>
      <c r="Y141" s="1">
        <v>69.099999999999994</v>
      </c>
      <c r="Z141" s="1">
        <v>14.85</v>
      </c>
      <c r="AA141" s="1">
        <v>10.050000000000001</v>
      </c>
      <c r="AB141" s="1">
        <v>0.50791974656810979</v>
      </c>
      <c r="AC141" s="1">
        <v>2.6786342837029213</v>
      </c>
      <c r="AD141" s="1">
        <v>1.963143401821648E-2</v>
      </c>
    </row>
    <row r="142" spans="1:30" x14ac:dyDescent="0.25">
      <c r="A142" s="1">
        <v>17458</v>
      </c>
      <c r="B142" s="1">
        <v>735</v>
      </c>
      <c r="C142" s="1">
        <v>5980</v>
      </c>
      <c r="D142" s="1">
        <v>10735</v>
      </c>
      <c r="E142" s="1">
        <v>50460</v>
      </c>
      <c r="F142" s="1">
        <v>285700</v>
      </c>
      <c r="G142" s="1">
        <v>558.79999999999995</v>
      </c>
      <c r="H142" s="1">
        <v>238.35</v>
      </c>
      <c r="I142" s="1">
        <v>15070</v>
      </c>
      <c r="J142" s="1">
        <v>38580</v>
      </c>
      <c r="K142" s="1">
        <v>4412</v>
      </c>
      <c r="L142" s="1">
        <v>75.599999999999994</v>
      </c>
      <c r="M142" s="1">
        <v>433.1</v>
      </c>
      <c r="N142" s="1">
        <v>22725</v>
      </c>
      <c r="O142" s="1">
        <v>13.2</v>
      </c>
      <c r="P142" s="1">
        <v>45.3</v>
      </c>
      <c r="Q142" s="1">
        <v>11.7</v>
      </c>
      <c r="R142" s="1">
        <v>7.35</v>
      </c>
      <c r="S142" s="1">
        <v>70.150000000000006</v>
      </c>
      <c r="T142" s="1">
        <v>143.75</v>
      </c>
      <c r="U142" s="1">
        <v>29.1</v>
      </c>
      <c r="V142" s="1">
        <v>589.95000000000005</v>
      </c>
      <c r="W142" s="1">
        <v>13.15</v>
      </c>
      <c r="X142" s="1">
        <v>350.5</v>
      </c>
      <c r="Y142" s="1">
        <v>72.449999999999989</v>
      </c>
      <c r="Z142" s="1">
        <v>15</v>
      </c>
      <c r="AA142" s="1">
        <v>9.8000000000000007</v>
      </c>
      <c r="AB142" s="1">
        <v>0.48800000000000004</v>
      </c>
      <c r="AC142" s="1">
        <v>2.4382608695652173</v>
      </c>
      <c r="AD142" s="1">
        <v>1.9058305830583058E-2</v>
      </c>
    </row>
    <row r="143" spans="1:30" x14ac:dyDescent="0.25">
      <c r="A143" s="1">
        <v>17457</v>
      </c>
      <c r="B143" s="1">
        <v>740</v>
      </c>
      <c r="C143" s="1">
        <v>7235</v>
      </c>
      <c r="D143" s="1">
        <v>10505</v>
      </c>
      <c r="E143" s="1">
        <v>51365</v>
      </c>
      <c r="F143" s="1">
        <v>292100</v>
      </c>
      <c r="G143" s="1">
        <v>517.1</v>
      </c>
      <c r="H143" s="1">
        <v>239.35</v>
      </c>
      <c r="I143" s="1">
        <v>15495</v>
      </c>
      <c r="J143" s="1">
        <v>31975</v>
      </c>
      <c r="K143" s="1">
        <v>4576</v>
      </c>
      <c r="L143" s="1">
        <v>72.349999999999994</v>
      </c>
      <c r="M143" s="1">
        <v>421.4</v>
      </c>
      <c r="N143" s="1">
        <v>23400</v>
      </c>
      <c r="O143" s="1">
        <v>13.850000000000001</v>
      </c>
      <c r="P143" s="1">
        <v>48.05</v>
      </c>
      <c r="Q143" s="1">
        <v>11.5</v>
      </c>
      <c r="R143" s="1">
        <v>7.6000000000000005</v>
      </c>
      <c r="S143" s="1">
        <v>74.900000000000006</v>
      </c>
      <c r="T143" s="1">
        <v>133.44999999999999</v>
      </c>
      <c r="U143" s="1">
        <v>28.95</v>
      </c>
      <c r="V143" s="1">
        <v>554.5</v>
      </c>
      <c r="W143" s="1">
        <v>13.100000000000001</v>
      </c>
      <c r="X143" s="1">
        <v>344.5</v>
      </c>
      <c r="Y143" s="1">
        <v>80.349999999999994</v>
      </c>
      <c r="Z143" s="1">
        <v>15.8</v>
      </c>
      <c r="AA143" s="1">
        <v>10.95</v>
      </c>
      <c r="AB143" s="1">
        <v>0.56125889846384425</v>
      </c>
      <c r="AC143" s="1">
        <v>2.5814911952041966</v>
      </c>
      <c r="AD143" s="1">
        <v>1.8008547008547007E-2</v>
      </c>
    </row>
    <row r="144" spans="1:30" x14ac:dyDescent="0.25">
      <c r="A144" s="1">
        <v>17456</v>
      </c>
      <c r="B144" s="1">
        <v>745</v>
      </c>
      <c r="C144" s="1">
        <v>4470</v>
      </c>
      <c r="D144" s="1">
        <v>10750</v>
      </c>
      <c r="E144" s="1">
        <v>51045</v>
      </c>
      <c r="F144" s="1">
        <v>279650</v>
      </c>
      <c r="G144" s="1">
        <v>564.9</v>
      </c>
      <c r="H144" s="1">
        <v>246.35000000000002</v>
      </c>
      <c r="I144" s="1">
        <v>15485</v>
      </c>
      <c r="J144" s="1">
        <v>37115</v>
      </c>
      <c r="K144" s="1">
        <v>4534</v>
      </c>
      <c r="L144" s="1">
        <v>78</v>
      </c>
      <c r="M144" s="1">
        <v>458.15</v>
      </c>
      <c r="N144" s="1">
        <v>23635</v>
      </c>
      <c r="O144" s="1">
        <v>13.45</v>
      </c>
      <c r="P144" s="1">
        <v>47.95</v>
      </c>
      <c r="Q144" s="1">
        <v>11.2</v>
      </c>
      <c r="R144" s="1">
        <v>6.6</v>
      </c>
      <c r="S144" s="1">
        <v>73.55</v>
      </c>
      <c r="T144" s="1">
        <v>140.6</v>
      </c>
      <c r="U144" s="1">
        <v>28.549999999999997</v>
      </c>
      <c r="V144" s="1">
        <v>573.5</v>
      </c>
      <c r="W144" s="1">
        <v>12.95</v>
      </c>
      <c r="X144" s="1">
        <v>379</v>
      </c>
      <c r="Y144" s="1">
        <v>73.449999999999989</v>
      </c>
      <c r="Z144" s="1">
        <v>16.450000000000003</v>
      </c>
      <c r="AA144" s="1">
        <v>10.8</v>
      </c>
      <c r="AB144" s="1">
        <v>0.52311522048364156</v>
      </c>
      <c r="AC144" s="1">
        <v>2.6955903271692745</v>
      </c>
      <c r="AD144" s="1">
        <v>1.9384387560820816E-2</v>
      </c>
    </row>
    <row r="145" spans="1:30" x14ac:dyDescent="0.25">
      <c r="A145" s="1">
        <v>17455</v>
      </c>
      <c r="B145" s="1">
        <v>750</v>
      </c>
      <c r="C145" s="1">
        <v>4725</v>
      </c>
      <c r="D145" s="1">
        <v>10960</v>
      </c>
      <c r="E145" s="1">
        <v>51175</v>
      </c>
      <c r="F145" s="1">
        <v>282500</v>
      </c>
      <c r="G145" s="1">
        <v>583.75</v>
      </c>
      <c r="H145" s="1">
        <v>235.65</v>
      </c>
      <c r="I145" s="1">
        <v>15480</v>
      </c>
      <c r="J145" s="1">
        <v>40055</v>
      </c>
      <c r="K145" s="1">
        <v>4484.5</v>
      </c>
      <c r="L145" s="1">
        <v>78.349999999999994</v>
      </c>
      <c r="M145" s="1">
        <v>429.8</v>
      </c>
      <c r="N145" s="1">
        <v>23310</v>
      </c>
      <c r="O145" s="1">
        <v>13.350000000000001</v>
      </c>
      <c r="P145" s="1">
        <v>45.6</v>
      </c>
      <c r="Q145" s="1">
        <v>11.5</v>
      </c>
      <c r="R145" s="1">
        <v>7.9</v>
      </c>
      <c r="S145" s="1">
        <v>71.199999999999989</v>
      </c>
      <c r="T145" s="1">
        <v>145.69999999999999</v>
      </c>
      <c r="U145" s="1">
        <v>27.55</v>
      </c>
      <c r="V145" s="1">
        <v>557.29999999999995</v>
      </c>
      <c r="W145" s="1">
        <v>13.149999999999999</v>
      </c>
      <c r="X145" s="1">
        <v>333.5</v>
      </c>
      <c r="Y145" s="1">
        <v>73.849999999999994</v>
      </c>
      <c r="Z145" s="1">
        <v>15.649999999999999</v>
      </c>
      <c r="AA145" s="1">
        <v>10.5</v>
      </c>
      <c r="AB145" s="1">
        <v>0.48867536032944414</v>
      </c>
      <c r="AC145" s="1">
        <v>2.2889498970487305</v>
      </c>
      <c r="AD145" s="1">
        <v>1.843843843843844E-2</v>
      </c>
    </row>
    <row r="146" spans="1:30" x14ac:dyDescent="0.25">
      <c r="A146" s="1">
        <v>17454</v>
      </c>
      <c r="B146" s="1">
        <v>755</v>
      </c>
      <c r="C146" s="1">
        <v>5075</v>
      </c>
      <c r="D146" s="1">
        <v>11130</v>
      </c>
      <c r="E146" s="1">
        <v>49240</v>
      </c>
      <c r="F146" s="1">
        <v>276700</v>
      </c>
      <c r="G146" s="1">
        <v>596.4</v>
      </c>
      <c r="H146" s="1">
        <v>243.4</v>
      </c>
      <c r="I146" s="1">
        <v>15150</v>
      </c>
      <c r="J146" s="1">
        <v>47560</v>
      </c>
      <c r="K146" s="1">
        <v>4232</v>
      </c>
      <c r="L146" s="1">
        <v>75</v>
      </c>
      <c r="M146" s="1">
        <v>404.25</v>
      </c>
      <c r="N146" s="1">
        <v>22135</v>
      </c>
      <c r="O146" s="1">
        <v>13.7</v>
      </c>
      <c r="P146" s="1">
        <v>43</v>
      </c>
      <c r="Q146" s="1">
        <v>10.600000000000001</v>
      </c>
      <c r="R146" s="1">
        <v>7.4</v>
      </c>
      <c r="S146" s="1">
        <v>68.55</v>
      </c>
      <c r="T146" s="1">
        <v>152.19999999999999</v>
      </c>
      <c r="U146" s="1">
        <v>27.7</v>
      </c>
      <c r="V146" s="1">
        <v>573.75</v>
      </c>
      <c r="W146" s="1">
        <v>12.95</v>
      </c>
      <c r="X146" s="1">
        <v>367.5</v>
      </c>
      <c r="Y146" s="1">
        <v>76.75</v>
      </c>
      <c r="Z146" s="1">
        <v>15.2</v>
      </c>
      <c r="AA146" s="1">
        <v>9.5500000000000007</v>
      </c>
      <c r="AB146" s="1">
        <v>0.45039421813403419</v>
      </c>
      <c r="AC146" s="1">
        <v>2.4145860709592641</v>
      </c>
      <c r="AD146" s="1">
        <v>1.8262932008131918E-2</v>
      </c>
    </row>
    <row r="147" spans="1:30" x14ac:dyDescent="0.25">
      <c r="A147" s="1">
        <v>17453</v>
      </c>
      <c r="B147" s="1">
        <v>760</v>
      </c>
      <c r="C147" s="1">
        <v>4855</v>
      </c>
      <c r="D147" s="1">
        <v>11040</v>
      </c>
      <c r="E147" s="1">
        <v>49605</v>
      </c>
      <c r="F147" s="1">
        <v>282100</v>
      </c>
      <c r="G147" s="1">
        <v>595</v>
      </c>
      <c r="H147" s="1">
        <v>218.6</v>
      </c>
      <c r="I147" s="1">
        <v>15060</v>
      </c>
      <c r="J147" s="1">
        <v>45515</v>
      </c>
      <c r="K147" s="1">
        <v>4439</v>
      </c>
      <c r="L147" s="1">
        <v>77.2</v>
      </c>
      <c r="M147" s="1">
        <v>441.04999999999995</v>
      </c>
      <c r="N147" s="1">
        <v>22250</v>
      </c>
      <c r="O147" s="1">
        <v>11</v>
      </c>
      <c r="P147" s="1">
        <v>43.9</v>
      </c>
      <c r="Q147" s="1">
        <v>10</v>
      </c>
      <c r="R147" s="1">
        <v>7.7</v>
      </c>
      <c r="S147" s="1">
        <v>68.05</v>
      </c>
      <c r="T147" s="1">
        <v>151.19999999999999</v>
      </c>
      <c r="U147" s="1">
        <v>29.450000000000003</v>
      </c>
      <c r="V147" s="1">
        <v>588.70000000000005</v>
      </c>
      <c r="W147" s="1">
        <v>13.2</v>
      </c>
      <c r="X147" s="1">
        <v>367.5</v>
      </c>
      <c r="Y147" s="1">
        <v>69.55</v>
      </c>
      <c r="Z147" s="1">
        <v>14.899999999999999</v>
      </c>
      <c r="AA147" s="1">
        <v>10.1</v>
      </c>
      <c r="AB147" s="1">
        <v>0.45006613756613756</v>
      </c>
      <c r="AC147" s="1">
        <v>2.4305555555555558</v>
      </c>
      <c r="AD147" s="1">
        <v>1.9822471910112358E-2</v>
      </c>
    </row>
    <row r="148" spans="1:30" x14ac:dyDescent="0.25">
      <c r="A148" s="1">
        <v>17452</v>
      </c>
      <c r="B148" s="1">
        <v>765</v>
      </c>
      <c r="C148" s="1">
        <v>4615</v>
      </c>
      <c r="D148" s="1">
        <v>10660</v>
      </c>
      <c r="E148" s="1">
        <v>49900</v>
      </c>
      <c r="F148" s="1">
        <v>277300</v>
      </c>
      <c r="G148" s="1">
        <v>596.70000000000005</v>
      </c>
      <c r="H148" s="1">
        <v>334.75</v>
      </c>
      <c r="I148" s="1">
        <v>15370</v>
      </c>
      <c r="J148" s="1">
        <v>41715</v>
      </c>
      <c r="K148" s="1">
        <v>4235</v>
      </c>
      <c r="L148" s="1">
        <v>86.199999999999989</v>
      </c>
      <c r="M148" s="1">
        <v>413.75</v>
      </c>
      <c r="N148" s="1">
        <v>22435</v>
      </c>
      <c r="O148" s="1">
        <v>12.45</v>
      </c>
      <c r="P148" s="1">
        <v>45.55</v>
      </c>
      <c r="Q148" s="1">
        <v>11.55</v>
      </c>
      <c r="R148" s="1">
        <v>7.2</v>
      </c>
      <c r="S148" s="1">
        <v>71.8</v>
      </c>
      <c r="T148" s="1">
        <v>142.85000000000002</v>
      </c>
      <c r="U148" s="1">
        <v>28.35</v>
      </c>
      <c r="V148" s="1">
        <v>564</v>
      </c>
      <c r="W148" s="1">
        <v>13.7</v>
      </c>
      <c r="X148" s="1">
        <v>361.5</v>
      </c>
      <c r="Y148" s="1">
        <v>83.449999999999989</v>
      </c>
      <c r="Z148" s="1">
        <v>16.149999999999999</v>
      </c>
      <c r="AA148" s="1">
        <v>9.5</v>
      </c>
      <c r="AB148" s="1">
        <v>0.50262513125656283</v>
      </c>
      <c r="AC148" s="1">
        <v>2.5306265313265666</v>
      </c>
      <c r="AD148" s="1">
        <v>1.8442166258078894E-2</v>
      </c>
    </row>
    <row r="149" spans="1:30" x14ac:dyDescent="0.25">
      <c r="A149" s="1">
        <v>17451</v>
      </c>
      <c r="B149" s="1">
        <v>770</v>
      </c>
      <c r="C149" s="1">
        <v>4725</v>
      </c>
      <c r="D149" s="1">
        <v>10945</v>
      </c>
      <c r="E149" s="1">
        <v>50165</v>
      </c>
      <c r="F149" s="1">
        <v>274650</v>
      </c>
      <c r="G149" s="1">
        <v>611.6</v>
      </c>
      <c r="H149" s="1">
        <v>316.25</v>
      </c>
      <c r="I149" s="1">
        <v>15250</v>
      </c>
      <c r="J149" s="1">
        <v>45475</v>
      </c>
      <c r="K149" s="1">
        <v>4382.5</v>
      </c>
      <c r="L149" s="1">
        <v>73.699999999999989</v>
      </c>
      <c r="M149" s="1">
        <v>465.9</v>
      </c>
      <c r="N149" s="1">
        <v>22940</v>
      </c>
      <c r="O149" s="1">
        <v>13.5</v>
      </c>
      <c r="P149" s="1">
        <v>46.5</v>
      </c>
      <c r="Q149" s="1">
        <v>11.850000000000001</v>
      </c>
      <c r="R149" s="1">
        <v>7.85</v>
      </c>
      <c r="S149" s="1">
        <v>70.599999999999994</v>
      </c>
      <c r="T149" s="1">
        <v>148.6</v>
      </c>
      <c r="U149" s="1">
        <v>29.1</v>
      </c>
      <c r="V149" s="1">
        <v>588.15000000000009</v>
      </c>
      <c r="W149" s="1">
        <v>11.85</v>
      </c>
      <c r="X149" s="1">
        <v>354.5</v>
      </c>
      <c r="Y149" s="1">
        <v>81.449999999999989</v>
      </c>
      <c r="Z149" s="1">
        <v>15.850000000000001</v>
      </c>
      <c r="AA149" s="1">
        <v>10.350000000000001</v>
      </c>
      <c r="AB149" s="1">
        <v>0.4751009421265141</v>
      </c>
      <c r="AC149" s="1">
        <v>2.3855989232839838</v>
      </c>
      <c r="AD149" s="1">
        <v>2.0309503051438534E-2</v>
      </c>
    </row>
    <row r="150" spans="1:30" x14ac:dyDescent="0.25">
      <c r="A150" s="1">
        <v>17450</v>
      </c>
      <c r="B150" s="1">
        <v>775</v>
      </c>
      <c r="C150" s="1">
        <v>7210</v>
      </c>
      <c r="D150" s="1">
        <v>11475</v>
      </c>
      <c r="E150" s="1">
        <v>51375</v>
      </c>
      <c r="F150" s="1">
        <v>278900</v>
      </c>
      <c r="G150" s="1">
        <v>570.04999999999995</v>
      </c>
      <c r="H150" s="1">
        <v>284.20000000000005</v>
      </c>
      <c r="I150" s="1">
        <v>15545</v>
      </c>
      <c r="J150" s="1">
        <v>41075</v>
      </c>
      <c r="K150" s="1">
        <v>4527.5</v>
      </c>
      <c r="L150" s="1">
        <v>80.25</v>
      </c>
      <c r="M150" s="1">
        <v>460.4</v>
      </c>
      <c r="N150" s="1">
        <v>23610</v>
      </c>
      <c r="O150" s="1">
        <v>13.7</v>
      </c>
      <c r="P150" s="1">
        <v>47.150000000000006</v>
      </c>
      <c r="Q150" s="1">
        <v>11.45</v>
      </c>
      <c r="R150" s="1">
        <v>7.6</v>
      </c>
      <c r="S150" s="1">
        <v>71.95</v>
      </c>
      <c r="T150" s="1">
        <v>143.85</v>
      </c>
      <c r="U150" s="1">
        <v>28.25</v>
      </c>
      <c r="V150" s="1">
        <v>591.04999999999995</v>
      </c>
      <c r="W150" s="1">
        <v>12.85</v>
      </c>
      <c r="X150" s="1">
        <v>357</v>
      </c>
      <c r="Y150" s="1">
        <v>95.4</v>
      </c>
      <c r="Z150" s="1">
        <v>15.95</v>
      </c>
      <c r="AA150" s="1">
        <v>11</v>
      </c>
      <c r="AB150" s="1">
        <v>0.50017379214459512</v>
      </c>
      <c r="AC150" s="1">
        <v>2.4817518248175183</v>
      </c>
      <c r="AD150" s="1">
        <v>1.9500211774671747E-2</v>
      </c>
    </row>
    <row r="151" spans="1:30" x14ac:dyDescent="0.25">
      <c r="A151" s="1">
        <v>17449</v>
      </c>
      <c r="B151" s="1">
        <v>780</v>
      </c>
      <c r="C151" s="1">
        <v>5070</v>
      </c>
      <c r="D151" s="1">
        <v>10945</v>
      </c>
      <c r="E151" s="1">
        <v>49535</v>
      </c>
      <c r="F151" s="1">
        <v>274650</v>
      </c>
      <c r="G151" s="1">
        <v>630.34999999999991</v>
      </c>
      <c r="H151" s="1">
        <v>287.14999999999998</v>
      </c>
      <c r="I151" s="1">
        <v>15145</v>
      </c>
      <c r="J151" s="1">
        <v>44355</v>
      </c>
      <c r="K151" s="1">
        <v>4351.5</v>
      </c>
      <c r="L151" s="1">
        <v>69.150000000000006</v>
      </c>
      <c r="M151" s="1">
        <v>426.85</v>
      </c>
      <c r="N151" s="1">
        <v>22795</v>
      </c>
      <c r="O151" s="1">
        <v>12.6</v>
      </c>
      <c r="P151" s="1">
        <v>46.9</v>
      </c>
      <c r="Q151" s="1">
        <v>11.1</v>
      </c>
      <c r="R151" s="1">
        <v>6.95</v>
      </c>
      <c r="S151" s="1">
        <v>71</v>
      </c>
      <c r="T151" s="1">
        <v>148</v>
      </c>
      <c r="U151" s="1">
        <v>28.6</v>
      </c>
      <c r="V151" s="1">
        <v>602.34999999999991</v>
      </c>
      <c r="W151" s="1">
        <v>12.7</v>
      </c>
      <c r="X151" s="1">
        <v>349</v>
      </c>
      <c r="Y151" s="1">
        <v>91.550000000000011</v>
      </c>
      <c r="Z151" s="1">
        <v>15.2</v>
      </c>
      <c r="AA151" s="1">
        <v>10.45</v>
      </c>
      <c r="AB151" s="1">
        <v>0.47972972972972971</v>
      </c>
      <c r="AC151" s="1">
        <v>2.3581081081081079</v>
      </c>
      <c r="AD151" s="1">
        <v>1.8725597718797983E-2</v>
      </c>
    </row>
    <row r="152" spans="1:30" x14ac:dyDescent="0.25">
      <c r="A152" s="1">
        <v>17448</v>
      </c>
      <c r="B152" s="1">
        <v>785</v>
      </c>
      <c r="C152" s="1">
        <v>4940</v>
      </c>
      <c r="D152" s="1">
        <v>11650</v>
      </c>
      <c r="E152" s="1">
        <v>50110</v>
      </c>
      <c r="F152" s="1">
        <v>271650</v>
      </c>
      <c r="G152" s="1">
        <v>637.20000000000005</v>
      </c>
      <c r="H152" s="1">
        <v>295.54999999999995</v>
      </c>
      <c r="I152" s="1">
        <v>15295</v>
      </c>
      <c r="J152" s="1">
        <v>48155</v>
      </c>
      <c r="K152" s="1">
        <v>4402.5</v>
      </c>
      <c r="L152" s="1">
        <v>86.5</v>
      </c>
      <c r="M152" s="1">
        <v>453.04999999999995</v>
      </c>
      <c r="N152" s="1">
        <v>23005</v>
      </c>
      <c r="O152" s="1">
        <v>14.3</v>
      </c>
      <c r="P152" s="1">
        <v>46.85</v>
      </c>
      <c r="Q152" s="1">
        <v>11.3</v>
      </c>
      <c r="R152" s="1">
        <v>6.95</v>
      </c>
      <c r="S152" s="1">
        <v>69.95</v>
      </c>
      <c r="T152" s="1">
        <v>153.19999999999999</v>
      </c>
      <c r="U152" s="1">
        <v>28.049999999999997</v>
      </c>
      <c r="V152" s="1">
        <v>583.40000000000009</v>
      </c>
      <c r="W152" s="1">
        <v>13.350000000000001</v>
      </c>
      <c r="X152" s="1">
        <v>344</v>
      </c>
      <c r="Y152" s="1">
        <v>86.4</v>
      </c>
      <c r="Z152" s="1">
        <v>15.7</v>
      </c>
      <c r="AA152" s="1">
        <v>11.3</v>
      </c>
      <c r="AB152" s="1">
        <v>0.45659268929503921</v>
      </c>
      <c r="AC152" s="1">
        <v>2.2454308093994779</v>
      </c>
      <c r="AD152" s="1">
        <v>1.9693544881547488E-2</v>
      </c>
    </row>
    <row r="153" spans="1:30" x14ac:dyDescent="0.25">
      <c r="A153" s="1">
        <v>17447</v>
      </c>
      <c r="B153" s="1">
        <v>790</v>
      </c>
      <c r="C153" s="1">
        <v>4675</v>
      </c>
      <c r="D153" s="1">
        <v>11445</v>
      </c>
      <c r="E153" s="1">
        <v>49475</v>
      </c>
      <c r="F153" s="1">
        <v>271950</v>
      </c>
      <c r="G153" s="1">
        <v>594.5</v>
      </c>
      <c r="H153" s="1">
        <v>285.79999999999995</v>
      </c>
      <c r="I153" s="1">
        <v>15325</v>
      </c>
      <c r="J153" s="1">
        <v>46960</v>
      </c>
      <c r="K153" s="1">
        <v>4404</v>
      </c>
      <c r="L153" s="1">
        <v>75.75</v>
      </c>
      <c r="M153" s="1">
        <v>423.8</v>
      </c>
      <c r="N153" s="1">
        <v>22600</v>
      </c>
      <c r="O153" s="1">
        <v>13.350000000000001</v>
      </c>
      <c r="P153" s="1">
        <v>46.5</v>
      </c>
      <c r="Q153" s="1">
        <v>10.85</v>
      </c>
      <c r="R153" s="1">
        <v>6.75</v>
      </c>
      <c r="S153" s="1">
        <v>70.2</v>
      </c>
      <c r="T153" s="1">
        <v>150.69999999999999</v>
      </c>
      <c r="U153" s="1">
        <v>26.85</v>
      </c>
      <c r="V153" s="1">
        <v>562.29999999999995</v>
      </c>
      <c r="W153" s="1">
        <v>12.7</v>
      </c>
      <c r="X153" s="1">
        <v>341.5</v>
      </c>
      <c r="Y153" s="1">
        <v>84.05</v>
      </c>
      <c r="Z153" s="1">
        <v>15.55</v>
      </c>
      <c r="AA153" s="1">
        <v>9.9499999999999993</v>
      </c>
      <c r="AB153" s="1">
        <v>0.4658261446582615</v>
      </c>
      <c r="AC153" s="1">
        <v>2.2660915726609159</v>
      </c>
      <c r="AD153" s="1">
        <v>1.8752212389380532E-2</v>
      </c>
    </row>
    <row r="154" spans="1:30" x14ac:dyDescent="0.25">
      <c r="A154" s="1">
        <v>17446</v>
      </c>
      <c r="B154" s="1">
        <v>795</v>
      </c>
      <c r="C154" s="1">
        <v>4780</v>
      </c>
      <c r="D154" s="1">
        <v>11455</v>
      </c>
      <c r="E154" s="1">
        <v>48835</v>
      </c>
      <c r="F154" s="1">
        <v>270600</v>
      </c>
      <c r="G154" s="1">
        <v>624.34999999999991</v>
      </c>
      <c r="H154" s="1">
        <v>266.2</v>
      </c>
      <c r="I154" s="1">
        <v>15225</v>
      </c>
      <c r="J154" s="1">
        <v>49735</v>
      </c>
      <c r="K154" s="1">
        <v>4317</v>
      </c>
      <c r="L154" s="1">
        <v>72.400000000000006</v>
      </c>
      <c r="M154" s="1">
        <v>396.85</v>
      </c>
      <c r="N154" s="1">
        <v>22340</v>
      </c>
      <c r="O154" s="1">
        <v>13.45</v>
      </c>
      <c r="P154" s="1">
        <v>45.75</v>
      </c>
      <c r="Q154" s="1">
        <v>11.350000000000001</v>
      </c>
      <c r="R154" s="1">
        <v>6.2</v>
      </c>
      <c r="S154" s="1">
        <v>69.300000000000011</v>
      </c>
      <c r="T154" s="1">
        <v>155.9</v>
      </c>
      <c r="U154" s="1">
        <v>29.8</v>
      </c>
      <c r="V154" s="1">
        <v>591.95000000000005</v>
      </c>
      <c r="W154" s="1">
        <v>12.850000000000001</v>
      </c>
      <c r="X154" s="1">
        <v>349.5</v>
      </c>
      <c r="Y154" s="1">
        <v>84.9</v>
      </c>
      <c r="Z154" s="1">
        <v>14.649999999999999</v>
      </c>
      <c r="AA154" s="1">
        <v>9.8000000000000007</v>
      </c>
      <c r="AB154" s="1">
        <v>0.44451571520205257</v>
      </c>
      <c r="AC154" s="1">
        <v>2.2418216805644642</v>
      </c>
      <c r="AD154" s="1">
        <v>1.7764100268576544E-2</v>
      </c>
    </row>
    <row r="155" spans="1:30" x14ac:dyDescent="0.25">
      <c r="A155" s="1">
        <v>17445</v>
      </c>
      <c r="B155" s="1">
        <v>800</v>
      </c>
      <c r="C155" s="1">
        <v>4615</v>
      </c>
      <c r="D155" s="1">
        <v>11135</v>
      </c>
      <c r="E155" s="1">
        <v>46980</v>
      </c>
      <c r="F155" s="1">
        <v>263700</v>
      </c>
      <c r="G155" s="1">
        <v>646.5</v>
      </c>
      <c r="H155" s="1">
        <v>258.5</v>
      </c>
      <c r="I155" s="1">
        <v>14585</v>
      </c>
      <c r="J155" s="1">
        <v>57235</v>
      </c>
      <c r="K155" s="1">
        <v>4333.5</v>
      </c>
      <c r="L155" s="1">
        <v>76.75</v>
      </c>
      <c r="M155" s="1">
        <v>430.1</v>
      </c>
      <c r="N155" s="1">
        <v>21415</v>
      </c>
      <c r="O155" s="1">
        <v>11.95</v>
      </c>
      <c r="P155" s="1">
        <v>43.3</v>
      </c>
      <c r="Q155" s="1">
        <v>9.6999999999999993</v>
      </c>
      <c r="R155" s="1">
        <v>7.05</v>
      </c>
      <c r="S155" s="1">
        <v>66.849999999999994</v>
      </c>
      <c r="T155" s="1">
        <v>164.5</v>
      </c>
      <c r="U155" s="1">
        <v>29.700000000000003</v>
      </c>
      <c r="V155" s="1">
        <v>674.75</v>
      </c>
      <c r="W155" s="1">
        <v>12.850000000000001</v>
      </c>
      <c r="X155" s="1">
        <v>333</v>
      </c>
      <c r="Y155" s="1">
        <v>92.95</v>
      </c>
      <c r="Z155" s="1">
        <v>14.8</v>
      </c>
      <c r="AA155" s="1">
        <v>9.8500000000000014</v>
      </c>
      <c r="AB155" s="1">
        <v>0.40638297872340423</v>
      </c>
      <c r="AC155" s="1">
        <v>2.0243161094224922</v>
      </c>
      <c r="AD155" s="1">
        <v>2.0084053233714688E-2</v>
      </c>
    </row>
    <row r="156" spans="1:30" x14ac:dyDescent="0.25">
      <c r="A156" s="1">
        <v>17444</v>
      </c>
      <c r="B156" s="1">
        <v>805</v>
      </c>
      <c r="C156" s="1">
        <v>5250</v>
      </c>
      <c r="D156" s="1">
        <v>11505</v>
      </c>
      <c r="E156" s="1">
        <v>49030</v>
      </c>
      <c r="F156" s="1">
        <v>276050</v>
      </c>
      <c r="G156" s="1">
        <v>659.4</v>
      </c>
      <c r="H156" s="1">
        <v>255.8</v>
      </c>
      <c r="I156" s="1">
        <v>15325</v>
      </c>
      <c r="J156" s="1">
        <v>51555</v>
      </c>
      <c r="K156" s="1">
        <v>4504</v>
      </c>
      <c r="L156" s="1">
        <v>79.099999999999994</v>
      </c>
      <c r="M156" s="1">
        <v>429.9</v>
      </c>
      <c r="N156" s="1">
        <v>22275</v>
      </c>
      <c r="O156" s="1">
        <v>13.1</v>
      </c>
      <c r="P156" s="1">
        <v>46.85</v>
      </c>
      <c r="Q156" s="1">
        <v>11.3</v>
      </c>
      <c r="R156" s="1">
        <v>7.65</v>
      </c>
      <c r="S156" s="1">
        <v>69.25</v>
      </c>
      <c r="T156" s="1">
        <v>157.55000000000001</v>
      </c>
      <c r="U156" s="1">
        <v>28.6</v>
      </c>
      <c r="V156" s="1">
        <v>651.4</v>
      </c>
      <c r="W156" s="1">
        <v>12.55</v>
      </c>
      <c r="X156" s="1">
        <v>352</v>
      </c>
      <c r="Y156" s="1">
        <v>73.400000000000006</v>
      </c>
      <c r="Z156" s="1">
        <v>15.65</v>
      </c>
      <c r="AA156" s="1">
        <v>10.8</v>
      </c>
      <c r="AB156" s="1">
        <v>0.43954300222151693</v>
      </c>
      <c r="AC156" s="1">
        <v>2.2342113614725481</v>
      </c>
      <c r="AD156" s="1">
        <v>1.9299663299663299E-2</v>
      </c>
    </row>
    <row r="157" spans="1:30" x14ac:dyDescent="0.25">
      <c r="A157" s="1">
        <v>17443</v>
      </c>
      <c r="B157" s="1">
        <v>810</v>
      </c>
      <c r="C157" s="1">
        <v>4750</v>
      </c>
      <c r="D157" s="1">
        <v>12020</v>
      </c>
      <c r="E157" s="1">
        <v>50105</v>
      </c>
      <c r="F157" s="1">
        <v>266550</v>
      </c>
      <c r="G157" s="1">
        <v>641.84999999999991</v>
      </c>
      <c r="H157" s="1">
        <v>293.39999999999998</v>
      </c>
      <c r="I157" s="1">
        <v>15405</v>
      </c>
      <c r="J157" s="1">
        <v>55560</v>
      </c>
      <c r="K157" s="1">
        <v>4536</v>
      </c>
      <c r="L157" s="1">
        <v>83.5</v>
      </c>
      <c r="M157" s="1">
        <v>435.5</v>
      </c>
      <c r="N157" s="1">
        <v>23315</v>
      </c>
      <c r="O157" s="1">
        <v>13.7</v>
      </c>
      <c r="P157" s="1">
        <v>47.900000000000006</v>
      </c>
      <c r="Q157" s="1">
        <v>11.4</v>
      </c>
      <c r="R157" s="1">
        <v>6.95</v>
      </c>
      <c r="S157" s="1">
        <v>71.25</v>
      </c>
      <c r="T157" s="1">
        <v>164.95</v>
      </c>
      <c r="U157" s="1">
        <v>31.35</v>
      </c>
      <c r="V157" s="1">
        <v>697.05</v>
      </c>
      <c r="W157" s="1">
        <v>13.850000000000001</v>
      </c>
      <c r="X157" s="1">
        <v>328.5</v>
      </c>
      <c r="Y157" s="1">
        <v>75.699999999999989</v>
      </c>
      <c r="Z157" s="1">
        <v>15.850000000000001</v>
      </c>
      <c r="AA157" s="1">
        <v>11</v>
      </c>
      <c r="AB157" s="1">
        <v>0.43194907547741745</v>
      </c>
      <c r="AC157" s="1">
        <v>1.9915125795695667</v>
      </c>
      <c r="AD157" s="1">
        <v>1.8678962041604116E-2</v>
      </c>
    </row>
    <row r="158" spans="1:30" x14ac:dyDescent="0.25">
      <c r="A158" s="1">
        <v>17442</v>
      </c>
      <c r="B158" s="1">
        <v>815</v>
      </c>
      <c r="C158" s="1">
        <v>4495</v>
      </c>
      <c r="D158" s="1">
        <v>11505</v>
      </c>
      <c r="E158" s="1">
        <v>49795</v>
      </c>
      <c r="F158" s="1">
        <v>273100</v>
      </c>
      <c r="G158" s="1">
        <v>630</v>
      </c>
      <c r="H158" s="1">
        <v>254.35</v>
      </c>
      <c r="I158" s="1">
        <v>15425</v>
      </c>
      <c r="J158" s="1">
        <v>47250</v>
      </c>
      <c r="K158" s="1">
        <v>4565</v>
      </c>
      <c r="L158" s="1">
        <v>78.900000000000006</v>
      </c>
      <c r="M158" s="1">
        <v>436.35</v>
      </c>
      <c r="N158" s="1">
        <v>22760</v>
      </c>
      <c r="O158" s="1">
        <v>12.75</v>
      </c>
      <c r="P158" s="1">
        <v>46.4</v>
      </c>
      <c r="Q158" s="1">
        <v>11.5</v>
      </c>
      <c r="R158" s="1">
        <v>7.45</v>
      </c>
      <c r="S158" s="1">
        <v>71.099999999999994</v>
      </c>
      <c r="T158" s="1">
        <v>153.25</v>
      </c>
      <c r="U158" s="1">
        <v>29.1</v>
      </c>
      <c r="V158" s="1">
        <v>645.9</v>
      </c>
      <c r="W158" s="1">
        <v>14.1</v>
      </c>
      <c r="X158" s="1">
        <v>340</v>
      </c>
      <c r="Y158" s="1">
        <v>79.3</v>
      </c>
      <c r="Z158" s="1">
        <v>16.100000000000001</v>
      </c>
      <c r="AA158" s="1">
        <v>10.8</v>
      </c>
      <c r="AB158" s="1">
        <v>0.46394779771615002</v>
      </c>
      <c r="AC158" s="1">
        <v>2.2185970636215333</v>
      </c>
      <c r="AD158" s="1">
        <v>1.9171792618629176E-2</v>
      </c>
    </row>
    <row r="159" spans="1:30" x14ac:dyDescent="0.25">
      <c r="A159" s="1">
        <v>17441</v>
      </c>
      <c r="B159" s="1">
        <v>820</v>
      </c>
      <c r="C159" s="1">
        <v>4740</v>
      </c>
      <c r="D159" s="1">
        <v>11525</v>
      </c>
      <c r="E159" s="1">
        <v>50355</v>
      </c>
      <c r="F159" s="1">
        <v>276200</v>
      </c>
      <c r="G159" s="1">
        <v>610.6</v>
      </c>
      <c r="H159" s="1">
        <v>273.10000000000002</v>
      </c>
      <c r="I159" s="1">
        <v>15515</v>
      </c>
      <c r="J159" s="1">
        <v>45710</v>
      </c>
      <c r="K159" s="1">
        <v>4446</v>
      </c>
      <c r="L159" s="1">
        <v>75.55</v>
      </c>
      <c r="M159" s="1">
        <v>404.7</v>
      </c>
      <c r="N159" s="1">
        <v>22810</v>
      </c>
      <c r="O159" s="1">
        <v>13.9</v>
      </c>
      <c r="P159" s="1">
        <v>47.599999999999994</v>
      </c>
      <c r="Q159" s="1">
        <v>11.45</v>
      </c>
      <c r="R159" s="1">
        <v>8.1999999999999993</v>
      </c>
      <c r="S159" s="1">
        <v>71.900000000000006</v>
      </c>
      <c r="T159" s="1">
        <v>150.85000000000002</v>
      </c>
      <c r="U159" s="1">
        <v>30.3</v>
      </c>
      <c r="V159" s="1">
        <v>630.35</v>
      </c>
      <c r="W159" s="1">
        <v>13.05</v>
      </c>
      <c r="X159" s="1">
        <v>356</v>
      </c>
      <c r="Y159" s="1">
        <v>80.95</v>
      </c>
      <c r="Z159" s="1">
        <v>15.4</v>
      </c>
      <c r="AA159" s="1">
        <v>10.75</v>
      </c>
      <c r="AB159" s="1">
        <v>0.4766324163075904</v>
      </c>
      <c r="AC159" s="1">
        <v>2.3599602253894596</v>
      </c>
      <c r="AD159" s="1">
        <v>1.7742218325295923E-2</v>
      </c>
    </row>
    <row r="160" spans="1:30" x14ac:dyDescent="0.25">
      <c r="A160" s="1">
        <v>17440</v>
      </c>
      <c r="B160" s="1">
        <v>825</v>
      </c>
      <c r="C160" s="1">
        <v>4570</v>
      </c>
      <c r="D160" s="1">
        <v>11260</v>
      </c>
      <c r="E160" s="1">
        <v>49000</v>
      </c>
      <c r="F160" s="1">
        <v>272800</v>
      </c>
      <c r="G160" s="1">
        <v>645.1</v>
      </c>
      <c r="H160" s="1">
        <v>278.60000000000002</v>
      </c>
      <c r="I160" s="1">
        <v>15615</v>
      </c>
      <c r="J160" s="1">
        <v>45000</v>
      </c>
      <c r="K160" s="1">
        <v>4553.5</v>
      </c>
      <c r="L160" s="1">
        <v>104.65</v>
      </c>
      <c r="M160" s="1">
        <v>418.4</v>
      </c>
      <c r="N160" s="1">
        <v>22395</v>
      </c>
      <c r="O160" s="1">
        <v>13.55</v>
      </c>
      <c r="P160" s="1">
        <v>45.8</v>
      </c>
      <c r="Q160" s="1">
        <v>10.45</v>
      </c>
      <c r="R160" s="1">
        <v>6.9499999999999993</v>
      </c>
      <c r="S160" s="1">
        <v>70.8</v>
      </c>
      <c r="T160" s="1">
        <v>151</v>
      </c>
      <c r="U160" s="1">
        <v>30.3</v>
      </c>
      <c r="V160" s="1">
        <v>671.65</v>
      </c>
      <c r="W160" s="1">
        <v>13.3</v>
      </c>
      <c r="X160" s="1">
        <v>366.5</v>
      </c>
      <c r="Y160" s="1">
        <v>76.25</v>
      </c>
      <c r="Z160" s="1">
        <v>15.05</v>
      </c>
      <c r="AA160" s="1">
        <v>11.2</v>
      </c>
      <c r="AB160" s="1">
        <v>0.46887417218543043</v>
      </c>
      <c r="AC160" s="1">
        <v>2.4271523178807946</v>
      </c>
      <c r="AD160" s="1">
        <v>1.8682741683411476E-2</v>
      </c>
    </row>
    <row r="161" spans="1:30" x14ac:dyDescent="0.25">
      <c r="A161" s="1">
        <v>17439</v>
      </c>
      <c r="B161" s="1">
        <v>830</v>
      </c>
      <c r="C161" s="1">
        <v>5175</v>
      </c>
      <c r="D161" s="1">
        <v>10905</v>
      </c>
      <c r="E161" s="1">
        <v>47885</v>
      </c>
      <c r="F161" s="1">
        <v>277500</v>
      </c>
      <c r="G161" s="1">
        <v>641.75</v>
      </c>
      <c r="H161" s="1">
        <v>252.6</v>
      </c>
      <c r="I161" s="1">
        <v>15550</v>
      </c>
      <c r="J161" s="1">
        <v>45375</v>
      </c>
      <c r="K161" s="1">
        <v>4381.5</v>
      </c>
      <c r="L161" s="1">
        <v>72.900000000000006</v>
      </c>
      <c r="M161" s="1">
        <v>414.3</v>
      </c>
      <c r="N161" s="1">
        <v>21430</v>
      </c>
      <c r="O161" s="1">
        <v>12.600000000000001</v>
      </c>
      <c r="P161" s="1">
        <v>42.849999999999994</v>
      </c>
      <c r="Q161" s="1">
        <v>10.399999999999999</v>
      </c>
      <c r="R161" s="1">
        <v>7.65</v>
      </c>
      <c r="S161" s="1">
        <v>69.55</v>
      </c>
      <c r="T161" s="1">
        <v>152.35000000000002</v>
      </c>
      <c r="U161" s="1">
        <v>28.85</v>
      </c>
      <c r="V161" s="1">
        <v>653</v>
      </c>
      <c r="W161" s="1">
        <v>13.25</v>
      </c>
      <c r="X161" s="1">
        <v>366</v>
      </c>
      <c r="Y161" s="1">
        <v>73.95</v>
      </c>
      <c r="Z161" s="1">
        <v>14.649999999999999</v>
      </c>
      <c r="AA161" s="1">
        <v>10.55</v>
      </c>
      <c r="AB161" s="1">
        <v>0.45651460452904497</v>
      </c>
      <c r="AC161" s="1">
        <v>2.4023629799803086</v>
      </c>
      <c r="AD161" s="1">
        <v>1.9332711152589829E-2</v>
      </c>
    </row>
    <row r="162" spans="1:30" x14ac:dyDescent="0.25">
      <c r="A162" s="1">
        <v>17438</v>
      </c>
      <c r="B162" s="1">
        <v>835</v>
      </c>
      <c r="C162" s="1">
        <v>4615</v>
      </c>
      <c r="D162" s="1">
        <v>11580</v>
      </c>
      <c r="E162" s="1">
        <v>50080</v>
      </c>
      <c r="F162" s="1">
        <v>275200</v>
      </c>
      <c r="G162" s="1">
        <v>658.8</v>
      </c>
      <c r="H162" s="1">
        <v>254.95</v>
      </c>
      <c r="I162" s="1">
        <v>15555</v>
      </c>
      <c r="J162" s="1">
        <v>48520</v>
      </c>
      <c r="K162" s="1">
        <v>4606</v>
      </c>
      <c r="L162" s="1">
        <v>80.75</v>
      </c>
      <c r="M162" s="1">
        <v>398.4</v>
      </c>
      <c r="N162" s="1">
        <v>22440</v>
      </c>
      <c r="O162" s="1">
        <v>13.100000000000001</v>
      </c>
      <c r="P162" s="1">
        <v>45.75</v>
      </c>
      <c r="Q162" s="1">
        <v>10.7</v>
      </c>
      <c r="R162" s="1">
        <v>7.6</v>
      </c>
      <c r="S162" s="1">
        <v>70.349999999999994</v>
      </c>
      <c r="T162" s="1">
        <v>156.89999999999998</v>
      </c>
      <c r="U162" s="1">
        <v>30.4</v>
      </c>
      <c r="V162" s="1">
        <v>711.7</v>
      </c>
      <c r="W162" s="1">
        <v>13.75</v>
      </c>
      <c r="X162" s="1">
        <v>358</v>
      </c>
      <c r="Y162" s="1">
        <v>73.5</v>
      </c>
      <c r="Z162" s="1">
        <v>15.9</v>
      </c>
      <c r="AA162" s="1">
        <v>11.05</v>
      </c>
      <c r="AB162" s="1">
        <v>0.44837476099426382</v>
      </c>
      <c r="AC162" s="1">
        <v>2.2817080943275969</v>
      </c>
      <c r="AD162" s="1">
        <v>1.7754010695187165E-2</v>
      </c>
    </row>
    <row r="163" spans="1:30" x14ac:dyDescent="0.25">
      <c r="A163" s="1">
        <v>17437</v>
      </c>
      <c r="B163" s="1">
        <v>840</v>
      </c>
      <c r="C163" s="1">
        <v>4530</v>
      </c>
      <c r="D163" s="1">
        <v>11770</v>
      </c>
      <c r="E163" s="1">
        <v>49590</v>
      </c>
      <c r="F163" s="1">
        <v>269750</v>
      </c>
      <c r="G163" s="1">
        <v>673.3</v>
      </c>
      <c r="H163" s="1">
        <v>246.45</v>
      </c>
      <c r="I163" s="1">
        <v>15565</v>
      </c>
      <c r="J163" s="1">
        <v>52160</v>
      </c>
      <c r="K163" s="1">
        <v>4565</v>
      </c>
      <c r="L163" s="1">
        <v>78.849999999999994</v>
      </c>
      <c r="M163" s="1">
        <v>403.25</v>
      </c>
      <c r="N163" s="1">
        <v>22490</v>
      </c>
      <c r="O163" s="1">
        <v>14.2</v>
      </c>
      <c r="P163" s="1">
        <v>45.650000000000006</v>
      </c>
      <c r="Q163" s="1">
        <v>10.95</v>
      </c>
      <c r="R163" s="1">
        <v>7.5</v>
      </c>
      <c r="S163" s="1">
        <v>70.150000000000006</v>
      </c>
      <c r="T163" s="1">
        <v>160.6</v>
      </c>
      <c r="U163" s="1">
        <v>31.25</v>
      </c>
      <c r="V163" s="1">
        <v>741.40000000000009</v>
      </c>
      <c r="W163" s="1">
        <v>13.7</v>
      </c>
      <c r="X163" s="1">
        <v>334</v>
      </c>
      <c r="Y163" s="1">
        <v>69.849999999999994</v>
      </c>
      <c r="Z163" s="1">
        <v>15.600000000000001</v>
      </c>
      <c r="AA163" s="1">
        <v>11.4</v>
      </c>
      <c r="AB163" s="1">
        <v>0.43679950186799504</v>
      </c>
      <c r="AC163" s="1">
        <v>2.0797011207970111</v>
      </c>
      <c r="AD163" s="1">
        <v>1.7930191196087152E-2</v>
      </c>
    </row>
    <row r="164" spans="1:30" x14ac:dyDescent="0.25">
      <c r="A164" s="1">
        <v>17436</v>
      </c>
      <c r="B164" s="1">
        <v>845</v>
      </c>
      <c r="C164" s="1">
        <v>5070</v>
      </c>
      <c r="D164" s="1">
        <v>11700</v>
      </c>
      <c r="E164" s="1">
        <v>48535</v>
      </c>
      <c r="F164" s="1">
        <v>261750</v>
      </c>
      <c r="G164" s="1">
        <v>635.20000000000005</v>
      </c>
      <c r="H164" s="1">
        <v>258.79999999999995</v>
      </c>
      <c r="I164" s="1">
        <v>15340</v>
      </c>
      <c r="J164" s="1">
        <v>56860</v>
      </c>
      <c r="K164" s="1">
        <v>4441.5</v>
      </c>
      <c r="L164" s="1">
        <v>83.6</v>
      </c>
      <c r="M164" s="1">
        <v>432.75</v>
      </c>
      <c r="N164" s="1">
        <v>22405</v>
      </c>
      <c r="O164" s="1">
        <v>13.7</v>
      </c>
      <c r="P164" s="1">
        <v>46.25</v>
      </c>
      <c r="Q164" s="1">
        <v>11.05</v>
      </c>
      <c r="R164" s="1">
        <v>6.65</v>
      </c>
      <c r="S164" s="1">
        <v>69.8</v>
      </c>
      <c r="T164" s="1">
        <v>164.60000000000002</v>
      </c>
      <c r="U164" s="1">
        <v>30.75</v>
      </c>
      <c r="V164" s="1">
        <v>680.8</v>
      </c>
      <c r="W164" s="1">
        <v>12.8</v>
      </c>
      <c r="X164" s="1">
        <v>336.5</v>
      </c>
      <c r="Y164" s="1">
        <v>79.05</v>
      </c>
      <c r="Z164" s="1">
        <v>15.25</v>
      </c>
      <c r="AA164" s="1">
        <v>11.350000000000001</v>
      </c>
      <c r="AB164" s="1">
        <v>0.42405832320777642</v>
      </c>
      <c r="AC164" s="1">
        <v>2.0443499392466586</v>
      </c>
      <c r="AD164" s="1">
        <v>1.931488507029681E-2</v>
      </c>
    </row>
    <row r="165" spans="1:30" x14ac:dyDescent="0.25">
      <c r="A165" s="1">
        <v>17435</v>
      </c>
      <c r="B165" s="1">
        <v>850</v>
      </c>
      <c r="C165" s="1">
        <v>5045</v>
      </c>
      <c r="D165" s="1">
        <v>11660</v>
      </c>
      <c r="E165" s="1">
        <v>48190</v>
      </c>
      <c r="F165" s="1">
        <v>271100</v>
      </c>
      <c r="G165" s="1">
        <v>627.65000000000009</v>
      </c>
      <c r="H165" s="1">
        <v>247.75</v>
      </c>
      <c r="I165" s="1">
        <v>15405</v>
      </c>
      <c r="J165" s="1">
        <v>51570</v>
      </c>
      <c r="K165" s="1">
        <v>4424</v>
      </c>
      <c r="L165" s="1">
        <v>74.150000000000006</v>
      </c>
      <c r="M165" s="1">
        <v>365.70000000000005</v>
      </c>
      <c r="N165" s="1">
        <v>22015</v>
      </c>
      <c r="O165" s="1">
        <v>13.7</v>
      </c>
      <c r="P165" s="1">
        <v>43.900000000000006</v>
      </c>
      <c r="Q165" s="1">
        <v>10.45</v>
      </c>
      <c r="R165" s="1">
        <v>7.55</v>
      </c>
      <c r="S165" s="1">
        <v>69.900000000000006</v>
      </c>
      <c r="T165" s="1">
        <v>157</v>
      </c>
      <c r="U165" s="1">
        <v>29.65</v>
      </c>
      <c r="V165" s="1">
        <v>646.84999999999991</v>
      </c>
      <c r="W165" s="1">
        <v>12.2</v>
      </c>
      <c r="X165" s="1">
        <v>347.5</v>
      </c>
      <c r="Y165" s="1">
        <v>68.75</v>
      </c>
      <c r="Z165" s="1">
        <v>14.600000000000001</v>
      </c>
      <c r="AA165" s="1">
        <v>10.5</v>
      </c>
      <c r="AB165" s="1">
        <v>0.44522292993630574</v>
      </c>
      <c r="AC165" s="1">
        <v>2.2133757961783438</v>
      </c>
      <c r="AD165" s="1">
        <v>1.6611401317283673E-2</v>
      </c>
    </row>
    <row r="166" spans="1:30" x14ac:dyDescent="0.25">
      <c r="A166" s="1">
        <v>17434</v>
      </c>
      <c r="B166" s="1">
        <v>855</v>
      </c>
      <c r="C166" s="1">
        <v>4995</v>
      </c>
      <c r="D166" s="1">
        <v>12015</v>
      </c>
      <c r="E166" s="1">
        <v>48840</v>
      </c>
      <c r="F166" s="1">
        <v>262450</v>
      </c>
      <c r="G166" s="1">
        <v>706.55</v>
      </c>
      <c r="H166" s="1">
        <v>240.2</v>
      </c>
      <c r="I166" s="1">
        <v>15015</v>
      </c>
      <c r="J166" s="1">
        <v>60160</v>
      </c>
      <c r="K166" s="1">
        <v>4665.5</v>
      </c>
      <c r="L166" s="1">
        <v>74.800000000000011</v>
      </c>
      <c r="M166" s="1">
        <v>406.29999999999995</v>
      </c>
      <c r="N166" s="1">
        <v>22540</v>
      </c>
      <c r="O166" s="1">
        <v>13.899999999999999</v>
      </c>
      <c r="P166" s="1">
        <v>47.1</v>
      </c>
      <c r="Q166" s="1">
        <v>10.85</v>
      </c>
      <c r="R166" s="1">
        <v>5.7</v>
      </c>
      <c r="S166" s="1">
        <v>70.650000000000006</v>
      </c>
      <c r="T166" s="1">
        <v>170.8</v>
      </c>
      <c r="U166" s="1">
        <v>30.75</v>
      </c>
      <c r="V166" s="1">
        <v>706.09999999999991</v>
      </c>
      <c r="W166" s="1">
        <v>14.25</v>
      </c>
      <c r="X166" s="1">
        <v>320</v>
      </c>
      <c r="Y166" s="1">
        <v>84.4</v>
      </c>
      <c r="Z166" s="1">
        <v>16.399999999999999</v>
      </c>
      <c r="AA166" s="1">
        <v>11.25</v>
      </c>
      <c r="AB166" s="1">
        <v>0.41364168618266978</v>
      </c>
      <c r="AC166" s="1">
        <v>1.8735362997658078</v>
      </c>
      <c r="AD166" s="1">
        <v>1.8025732031943211E-2</v>
      </c>
    </row>
    <row r="167" spans="1:30" x14ac:dyDescent="0.25">
      <c r="A167" s="1">
        <v>17433</v>
      </c>
      <c r="B167" s="1">
        <v>860</v>
      </c>
      <c r="C167" s="1">
        <v>4690</v>
      </c>
      <c r="D167" s="1">
        <v>11300</v>
      </c>
      <c r="E167" s="1">
        <v>45975</v>
      </c>
      <c r="F167" s="1">
        <v>258900</v>
      </c>
      <c r="G167" s="1">
        <v>689.6</v>
      </c>
      <c r="H167" s="1">
        <v>246.75</v>
      </c>
      <c r="I167" s="1">
        <v>14625</v>
      </c>
      <c r="J167" s="1">
        <v>59680</v>
      </c>
      <c r="K167" s="1">
        <v>4721.5</v>
      </c>
      <c r="L167" s="1">
        <v>90.1</v>
      </c>
      <c r="M167" s="1">
        <v>421.25</v>
      </c>
      <c r="N167" s="1">
        <v>21205</v>
      </c>
      <c r="O167" s="1">
        <v>13.7</v>
      </c>
      <c r="P167" s="1">
        <v>42.75</v>
      </c>
      <c r="Q167" s="1">
        <v>10.399999999999999</v>
      </c>
      <c r="R167" s="1">
        <v>6.5500000000000007</v>
      </c>
      <c r="S167" s="1">
        <v>67</v>
      </c>
      <c r="T167" s="1">
        <v>165.39999999999998</v>
      </c>
      <c r="U167" s="1">
        <v>33</v>
      </c>
      <c r="V167" s="1">
        <v>825.5</v>
      </c>
      <c r="W167" s="1">
        <v>14.45</v>
      </c>
      <c r="X167" s="1">
        <v>334.5</v>
      </c>
      <c r="Y167" s="1">
        <v>72.099999999999994</v>
      </c>
      <c r="Z167" s="1">
        <v>14.35</v>
      </c>
      <c r="AA167" s="1">
        <v>11.1</v>
      </c>
      <c r="AB167" s="1">
        <v>0.40507859733978235</v>
      </c>
      <c r="AC167" s="1">
        <v>2.0223700120918982</v>
      </c>
      <c r="AD167" s="1">
        <v>1.9865597736382929E-2</v>
      </c>
    </row>
    <row r="168" spans="1:30" x14ac:dyDescent="0.25">
      <c r="A168" s="1">
        <v>17432</v>
      </c>
      <c r="B168" s="1">
        <v>865</v>
      </c>
      <c r="C168" s="1">
        <v>4770</v>
      </c>
      <c r="D168" s="1">
        <v>11370</v>
      </c>
      <c r="E168" s="1">
        <v>47620</v>
      </c>
      <c r="F168" s="1">
        <v>268150</v>
      </c>
      <c r="G168" s="1">
        <v>661.8</v>
      </c>
      <c r="H168" s="1">
        <v>228.55</v>
      </c>
      <c r="I168" s="1">
        <v>15250</v>
      </c>
      <c r="J168" s="1">
        <v>54295</v>
      </c>
      <c r="K168" s="1">
        <v>4314.5</v>
      </c>
      <c r="L168" s="1">
        <v>71.7</v>
      </c>
      <c r="M168" s="1">
        <v>423.75</v>
      </c>
      <c r="N168" s="1">
        <v>21535</v>
      </c>
      <c r="O168" s="1">
        <v>13</v>
      </c>
      <c r="P168" s="1">
        <v>43.75</v>
      </c>
      <c r="Q168" s="1">
        <v>9.8500000000000014</v>
      </c>
      <c r="R168" s="1">
        <v>7.65</v>
      </c>
      <c r="S168" s="1">
        <v>68.699999999999989</v>
      </c>
      <c r="T168" s="1">
        <v>162.30000000000001</v>
      </c>
      <c r="U168" s="1">
        <v>28.7</v>
      </c>
      <c r="V168" s="1">
        <v>676.15000000000009</v>
      </c>
      <c r="W168" s="1">
        <v>13.55</v>
      </c>
      <c r="X168" s="1">
        <v>324</v>
      </c>
      <c r="Y168" s="1">
        <v>85.9</v>
      </c>
      <c r="Z168" s="1">
        <v>14.45</v>
      </c>
      <c r="AA168" s="1">
        <v>10.199999999999999</v>
      </c>
      <c r="AB168" s="1">
        <v>0.42329020332717188</v>
      </c>
      <c r="AC168" s="1">
        <v>1.9963031423290203</v>
      </c>
      <c r="AD168" s="1">
        <v>1.9677269561179475E-2</v>
      </c>
    </row>
    <row r="169" spans="1:30" x14ac:dyDescent="0.25">
      <c r="A169" s="1">
        <v>17431</v>
      </c>
      <c r="B169" s="1">
        <v>870</v>
      </c>
      <c r="C169" s="1">
        <v>4955</v>
      </c>
      <c r="D169" s="1">
        <v>11660</v>
      </c>
      <c r="E169" s="1">
        <v>47245</v>
      </c>
      <c r="F169" s="1">
        <v>261950</v>
      </c>
      <c r="G169" s="1">
        <v>694.1</v>
      </c>
      <c r="H169" s="1">
        <v>209.1</v>
      </c>
      <c r="I169" s="1">
        <v>15425</v>
      </c>
      <c r="J169" s="1">
        <v>55450</v>
      </c>
      <c r="K169" s="1">
        <v>4256.5</v>
      </c>
      <c r="L169" s="1">
        <v>85.9</v>
      </c>
      <c r="M169" s="1">
        <v>411.6</v>
      </c>
      <c r="N169" s="1">
        <v>21770</v>
      </c>
      <c r="O169" s="1">
        <v>12.9</v>
      </c>
      <c r="P169" s="1">
        <v>44.45</v>
      </c>
      <c r="Q169" s="1">
        <v>10.15</v>
      </c>
      <c r="R169" s="1">
        <v>7.45</v>
      </c>
      <c r="S169" s="1">
        <v>69.2</v>
      </c>
      <c r="T169" s="1">
        <v>164.5</v>
      </c>
      <c r="U169" s="1">
        <v>28.65</v>
      </c>
      <c r="V169" s="1">
        <v>655</v>
      </c>
      <c r="W169" s="1">
        <v>13.5</v>
      </c>
      <c r="X169" s="1">
        <v>322</v>
      </c>
      <c r="Y169" s="1">
        <v>69.349999999999994</v>
      </c>
      <c r="Z169" s="1">
        <v>14.55</v>
      </c>
      <c r="AA169" s="1">
        <v>10</v>
      </c>
      <c r="AB169" s="1">
        <v>0.42066869300911858</v>
      </c>
      <c r="AC169" s="1">
        <v>1.9574468085106382</v>
      </c>
      <c r="AD169" s="1">
        <v>1.8906752411575564E-2</v>
      </c>
    </row>
    <row r="170" spans="1:30" x14ac:dyDescent="0.25">
      <c r="A170" s="1">
        <v>17430</v>
      </c>
      <c r="B170" s="1">
        <v>875</v>
      </c>
      <c r="C170" s="1">
        <v>4745</v>
      </c>
      <c r="D170" s="1">
        <v>11735</v>
      </c>
      <c r="E170" s="1">
        <v>47905</v>
      </c>
      <c r="F170" s="1">
        <v>263750</v>
      </c>
      <c r="G170" s="1">
        <v>654.15</v>
      </c>
      <c r="H170" s="1">
        <v>224.05</v>
      </c>
      <c r="I170" s="1">
        <v>15205</v>
      </c>
      <c r="J170" s="1">
        <v>54810</v>
      </c>
      <c r="K170" s="1">
        <v>4391.5</v>
      </c>
      <c r="L170" s="1">
        <v>125.4</v>
      </c>
      <c r="M170" s="1">
        <v>402.7</v>
      </c>
      <c r="N170" s="1">
        <v>21965</v>
      </c>
      <c r="O170" s="1">
        <v>13.15</v>
      </c>
      <c r="P170" s="1">
        <v>44.099999999999994</v>
      </c>
      <c r="Q170" s="1">
        <v>11.25</v>
      </c>
      <c r="R170" s="1">
        <v>7.3</v>
      </c>
      <c r="S170" s="1">
        <v>69.349999999999994</v>
      </c>
      <c r="T170" s="1">
        <v>165.9</v>
      </c>
      <c r="U170" s="1">
        <v>30.1</v>
      </c>
      <c r="V170" s="1">
        <v>613.59999999999991</v>
      </c>
      <c r="W170" s="1">
        <v>13.7</v>
      </c>
      <c r="X170" s="1">
        <v>337</v>
      </c>
      <c r="Y170" s="1">
        <v>78</v>
      </c>
      <c r="Z170" s="1">
        <v>14.55</v>
      </c>
      <c r="AA170" s="1">
        <v>10.350000000000001</v>
      </c>
      <c r="AB170" s="1">
        <v>0.41802290536467746</v>
      </c>
      <c r="AC170" s="1">
        <v>2.0313441832429175</v>
      </c>
      <c r="AD170" s="1">
        <v>1.8333712724789439E-2</v>
      </c>
    </row>
    <row r="171" spans="1:30" x14ac:dyDescent="0.25">
      <c r="A171" s="1">
        <v>17429</v>
      </c>
      <c r="B171" s="1">
        <v>880</v>
      </c>
      <c r="C171" s="1">
        <v>5300</v>
      </c>
      <c r="D171" s="1">
        <v>11435</v>
      </c>
      <c r="E171" s="1">
        <v>48410</v>
      </c>
      <c r="F171" s="1">
        <v>276000</v>
      </c>
      <c r="G171" s="1">
        <v>680.35</v>
      </c>
      <c r="H171" s="1">
        <v>206</v>
      </c>
      <c r="I171" s="1">
        <v>15535</v>
      </c>
      <c r="J171" s="1">
        <v>50180</v>
      </c>
      <c r="K171" s="1">
        <v>4427</v>
      </c>
      <c r="L171" s="1">
        <v>79</v>
      </c>
      <c r="M171" s="1">
        <v>383.75</v>
      </c>
      <c r="N171" s="1">
        <v>21335</v>
      </c>
      <c r="O171" s="1">
        <v>11.6</v>
      </c>
      <c r="P171" s="1">
        <v>43.95</v>
      </c>
      <c r="Q171" s="1">
        <v>10.15</v>
      </c>
      <c r="R171" s="1">
        <v>6.3</v>
      </c>
      <c r="S171" s="1">
        <v>69.400000000000006</v>
      </c>
      <c r="T171" s="1">
        <v>160.05000000000001</v>
      </c>
      <c r="U171" s="1">
        <v>28.25</v>
      </c>
      <c r="V171" s="1">
        <v>632.95000000000005</v>
      </c>
      <c r="W171" s="1">
        <v>13.55</v>
      </c>
      <c r="X171" s="1">
        <v>342</v>
      </c>
      <c r="Y171" s="1">
        <v>64.7</v>
      </c>
      <c r="Z171" s="1">
        <v>15.15</v>
      </c>
      <c r="AA171" s="1">
        <v>10.199999999999999</v>
      </c>
      <c r="AB171" s="1">
        <v>0.43361449547016556</v>
      </c>
      <c r="AC171" s="1">
        <v>2.1368322399250235</v>
      </c>
      <c r="AD171" s="1">
        <v>1.7986876025310523E-2</v>
      </c>
    </row>
    <row r="172" spans="1:30" x14ac:dyDescent="0.25">
      <c r="A172" s="1">
        <v>17428</v>
      </c>
      <c r="B172" s="1">
        <v>885</v>
      </c>
      <c r="C172" s="1">
        <v>4800</v>
      </c>
      <c r="D172" s="1">
        <v>11900</v>
      </c>
      <c r="E172" s="1">
        <v>48225</v>
      </c>
      <c r="F172" s="1">
        <v>259950</v>
      </c>
      <c r="G172" s="1">
        <v>650.84999999999991</v>
      </c>
      <c r="H172" s="1">
        <v>244.10000000000002</v>
      </c>
      <c r="I172" s="1">
        <v>15350</v>
      </c>
      <c r="J172" s="1">
        <v>58000</v>
      </c>
      <c r="K172" s="1">
        <v>4234.5</v>
      </c>
      <c r="L172" s="1">
        <v>97.75</v>
      </c>
      <c r="M172" s="1">
        <v>417.79999999999995</v>
      </c>
      <c r="N172" s="1">
        <v>22060</v>
      </c>
      <c r="O172" s="1">
        <v>13.2</v>
      </c>
      <c r="P172" s="1">
        <v>44.75</v>
      </c>
      <c r="Q172" s="1">
        <v>9.8999999999999986</v>
      </c>
      <c r="R172" s="1">
        <v>7.05</v>
      </c>
      <c r="S172" s="1">
        <v>70.55</v>
      </c>
      <c r="T172" s="1">
        <v>168.1</v>
      </c>
      <c r="U172" s="1">
        <v>27.049999999999997</v>
      </c>
      <c r="V172" s="1">
        <v>590.59999999999991</v>
      </c>
      <c r="W172" s="1">
        <v>13</v>
      </c>
      <c r="X172" s="1">
        <v>340</v>
      </c>
      <c r="Y172" s="1">
        <v>70.849999999999994</v>
      </c>
      <c r="Z172" s="1">
        <v>15.100000000000001</v>
      </c>
      <c r="AA172" s="1">
        <v>10.25</v>
      </c>
      <c r="AB172" s="1">
        <v>0.41969066032123736</v>
      </c>
      <c r="AC172" s="1">
        <v>2.0226055919095778</v>
      </c>
      <c r="AD172" s="1">
        <v>1.8939256572982774E-2</v>
      </c>
    </row>
    <row r="173" spans="1:30" x14ac:dyDescent="0.25">
      <c r="A173" s="1">
        <v>17427</v>
      </c>
      <c r="B173" s="1">
        <v>890</v>
      </c>
      <c r="C173" s="1">
        <v>5320</v>
      </c>
      <c r="D173" s="1">
        <v>11505</v>
      </c>
      <c r="E173" s="1">
        <v>48055</v>
      </c>
      <c r="F173" s="1">
        <v>266400</v>
      </c>
      <c r="G173" s="1">
        <v>649.35</v>
      </c>
      <c r="H173" s="1">
        <v>230.2</v>
      </c>
      <c r="I173" s="1">
        <v>14980</v>
      </c>
      <c r="J173" s="1">
        <v>55645</v>
      </c>
      <c r="K173" s="1">
        <v>4325.5</v>
      </c>
      <c r="L173" s="1">
        <v>64.3</v>
      </c>
      <c r="M173" s="1">
        <v>443.15</v>
      </c>
      <c r="N173" s="1">
        <v>20760</v>
      </c>
      <c r="O173" s="1">
        <v>11.75</v>
      </c>
      <c r="P173" s="1">
        <v>41.95</v>
      </c>
      <c r="Q173" s="1">
        <v>9.8000000000000007</v>
      </c>
      <c r="R173" s="1">
        <v>6.6999999999999993</v>
      </c>
      <c r="S173" s="1">
        <v>67.150000000000006</v>
      </c>
      <c r="T173" s="1">
        <v>168.14999999999998</v>
      </c>
      <c r="U173" s="1">
        <v>27.55</v>
      </c>
      <c r="V173" s="1">
        <v>650.75</v>
      </c>
      <c r="W173" s="1">
        <v>12.1</v>
      </c>
      <c r="X173" s="1">
        <v>350.5</v>
      </c>
      <c r="Y173" s="1">
        <v>77.699999999999989</v>
      </c>
      <c r="Z173" s="1">
        <v>14.75</v>
      </c>
      <c r="AA173" s="1">
        <v>9.6999999999999993</v>
      </c>
      <c r="AB173" s="1">
        <v>0.39934582218257508</v>
      </c>
      <c r="AC173" s="1">
        <v>2.0844484091584894</v>
      </c>
      <c r="AD173" s="1">
        <v>2.1346339113680154E-2</v>
      </c>
    </row>
    <row r="174" spans="1:30" x14ac:dyDescent="0.25">
      <c r="A174" s="1">
        <v>17426</v>
      </c>
      <c r="B174" s="1">
        <v>895</v>
      </c>
      <c r="C174" s="1">
        <v>4960</v>
      </c>
      <c r="D174" s="1">
        <v>12060</v>
      </c>
      <c r="E174" s="1">
        <v>50185</v>
      </c>
      <c r="F174" s="1">
        <v>270000</v>
      </c>
      <c r="G174" s="1">
        <v>699.6</v>
      </c>
      <c r="H174" s="1">
        <v>225.75</v>
      </c>
      <c r="I174" s="1">
        <v>15770</v>
      </c>
      <c r="J174" s="1">
        <v>51740</v>
      </c>
      <c r="K174" s="1">
        <v>4733.5</v>
      </c>
      <c r="L174" s="1">
        <v>80.400000000000006</v>
      </c>
      <c r="M174" s="1">
        <v>447.45</v>
      </c>
      <c r="N174" s="1">
        <v>22900</v>
      </c>
      <c r="O174" s="1">
        <v>13.8</v>
      </c>
      <c r="P174" s="1">
        <v>45.85</v>
      </c>
      <c r="Q174" s="1">
        <v>10.850000000000001</v>
      </c>
      <c r="R174" s="1">
        <v>7.25</v>
      </c>
      <c r="S174" s="1">
        <v>71.699999999999989</v>
      </c>
      <c r="T174" s="1">
        <v>160.80000000000001</v>
      </c>
      <c r="U174" s="1">
        <v>31.7</v>
      </c>
      <c r="V174" s="1">
        <v>779.4</v>
      </c>
      <c r="W174" s="1">
        <v>14.15</v>
      </c>
      <c r="X174" s="1">
        <v>334</v>
      </c>
      <c r="Y174" s="1">
        <v>84.15</v>
      </c>
      <c r="Z174" s="1">
        <v>15.700000000000001</v>
      </c>
      <c r="AA174" s="1">
        <v>12.149999999999999</v>
      </c>
      <c r="AB174" s="1">
        <v>0.44589552238805968</v>
      </c>
      <c r="AC174" s="1">
        <v>2.0771144278606966</v>
      </c>
      <c r="AD174" s="1">
        <v>1.9539301310043666E-2</v>
      </c>
    </row>
    <row r="175" spans="1:30" x14ac:dyDescent="0.25">
      <c r="A175" s="1">
        <v>17425</v>
      </c>
      <c r="B175" s="1">
        <v>900</v>
      </c>
      <c r="C175" s="1">
        <v>4630</v>
      </c>
      <c r="D175" s="1">
        <v>11760</v>
      </c>
      <c r="E175" s="1">
        <v>49375</v>
      </c>
      <c r="F175" s="1">
        <v>273250</v>
      </c>
      <c r="G175" s="1">
        <v>741.55</v>
      </c>
      <c r="H175" s="1">
        <v>215.6</v>
      </c>
      <c r="I175" s="1">
        <v>15630</v>
      </c>
      <c r="J175" s="1">
        <v>50330</v>
      </c>
      <c r="K175" s="1">
        <v>4799.5</v>
      </c>
      <c r="L175" s="1">
        <v>85.449999999999989</v>
      </c>
      <c r="M175" s="1">
        <v>402.75</v>
      </c>
      <c r="N175" s="1">
        <v>22440</v>
      </c>
      <c r="O175" s="1">
        <v>12.95</v>
      </c>
      <c r="P175" s="1">
        <v>44.85</v>
      </c>
      <c r="Q175" s="1">
        <v>10.75</v>
      </c>
      <c r="R175" s="1">
        <v>7.4</v>
      </c>
      <c r="S175" s="1">
        <v>70.650000000000006</v>
      </c>
      <c r="T175" s="1">
        <v>159.35000000000002</v>
      </c>
      <c r="U175" s="1">
        <v>33.049999999999997</v>
      </c>
      <c r="V175" s="1">
        <v>849.1</v>
      </c>
      <c r="W175" s="1">
        <v>14.3</v>
      </c>
      <c r="X175" s="1">
        <v>347</v>
      </c>
      <c r="Y175" s="1">
        <v>79.3</v>
      </c>
      <c r="Z175" s="1">
        <v>15.3</v>
      </c>
      <c r="AA175" s="1">
        <v>11.95</v>
      </c>
      <c r="AB175" s="1">
        <v>0.44336366488861001</v>
      </c>
      <c r="AC175" s="1">
        <v>2.1775964857232508</v>
      </c>
      <c r="AD175" s="1">
        <v>1.7947860962566845E-2</v>
      </c>
    </row>
    <row r="176" spans="1:30" x14ac:dyDescent="0.25">
      <c r="A176" s="1">
        <v>17424</v>
      </c>
      <c r="B176" s="1">
        <v>905</v>
      </c>
      <c r="C176" s="1">
        <v>4855</v>
      </c>
      <c r="D176" s="1">
        <v>11965</v>
      </c>
      <c r="E176" s="1">
        <v>48970</v>
      </c>
      <c r="F176" s="1">
        <v>265350</v>
      </c>
      <c r="G176" s="1">
        <v>703.65000000000009</v>
      </c>
      <c r="H176" s="1">
        <v>240.89999999999998</v>
      </c>
      <c r="I176" s="1">
        <v>15535</v>
      </c>
      <c r="J176" s="1">
        <v>55370</v>
      </c>
      <c r="K176" s="1">
        <v>4616</v>
      </c>
      <c r="L176" s="1">
        <v>84.949999999999989</v>
      </c>
      <c r="M176" s="1">
        <v>422</v>
      </c>
      <c r="N176" s="1">
        <v>22265</v>
      </c>
      <c r="O176" s="1">
        <v>14.55</v>
      </c>
      <c r="P176" s="1">
        <v>46.35</v>
      </c>
      <c r="Q176" s="1">
        <v>10.649999999999999</v>
      </c>
      <c r="R176" s="1">
        <v>8</v>
      </c>
      <c r="S176" s="1">
        <v>70.55</v>
      </c>
      <c r="T176" s="1">
        <v>166.45</v>
      </c>
      <c r="U176" s="1">
        <v>33.599999999999994</v>
      </c>
      <c r="V176" s="1">
        <v>879.25</v>
      </c>
      <c r="W176" s="1">
        <v>14.5</v>
      </c>
      <c r="X176" s="1">
        <v>331.5</v>
      </c>
      <c r="Y176" s="1">
        <v>71.300000000000011</v>
      </c>
      <c r="Z176" s="1">
        <v>14.2</v>
      </c>
      <c r="AA176" s="1">
        <v>11.65</v>
      </c>
      <c r="AB176" s="1">
        <v>0.42385100630820066</v>
      </c>
      <c r="AC176" s="1">
        <v>1.9915890657855213</v>
      </c>
      <c r="AD176" s="1">
        <v>1.8953514484617111E-2</v>
      </c>
    </row>
    <row r="177" spans="1:30" x14ac:dyDescent="0.25">
      <c r="A177" s="1">
        <v>17423</v>
      </c>
      <c r="B177" s="1">
        <v>910</v>
      </c>
      <c r="C177" s="1">
        <v>4865</v>
      </c>
      <c r="D177" s="1">
        <v>12310</v>
      </c>
      <c r="E177" s="1">
        <v>49780</v>
      </c>
      <c r="F177" s="1">
        <v>266950</v>
      </c>
      <c r="G177" s="1">
        <v>715.55</v>
      </c>
      <c r="H177" s="1">
        <v>272.05</v>
      </c>
      <c r="I177" s="1">
        <v>15805</v>
      </c>
      <c r="J177" s="1">
        <v>56540</v>
      </c>
      <c r="K177" s="1">
        <v>4506.5</v>
      </c>
      <c r="L177" s="1">
        <v>113.5</v>
      </c>
      <c r="M177" s="1">
        <v>462.9</v>
      </c>
      <c r="N177" s="1">
        <v>22850</v>
      </c>
      <c r="O177" s="1">
        <v>14.25</v>
      </c>
      <c r="P177" s="1">
        <v>46.65</v>
      </c>
      <c r="Q177" s="1">
        <v>11.1</v>
      </c>
      <c r="R177" s="1">
        <v>6.85</v>
      </c>
      <c r="S177" s="1">
        <v>71.900000000000006</v>
      </c>
      <c r="T177" s="1">
        <v>164.55</v>
      </c>
      <c r="U177" s="1">
        <v>31.6</v>
      </c>
      <c r="V177" s="1">
        <v>707.7</v>
      </c>
      <c r="W177" s="1">
        <v>14.600000000000001</v>
      </c>
      <c r="X177" s="1">
        <v>334</v>
      </c>
      <c r="Y177" s="1">
        <v>76.5</v>
      </c>
      <c r="Z177" s="1">
        <v>15.5</v>
      </c>
      <c r="AA177" s="1">
        <v>11.649999999999999</v>
      </c>
      <c r="AB177" s="1">
        <v>0.43694925554542691</v>
      </c>
      <c r="AC177" s="1">
        <v>2.0297781829231236</v>
      </c>
      <c r="AD177" s="1">
        <v>2.02582056892779E-2</v>
      </c>
    </row>
    <row r="178" spans="1:30" x14ac:dyDescent="0.25">
      <c r="A178" s="1">
        <v>17422</v>
      </c>
      <c r="B178" s="1">
        <v>915</v>
      </c>
      <c r="C178" s="1">
        <v>4890</v>
      </c>
      <c r="D178" s="1">
        <v>12080</v>
      </c>
      <c r="E178" s="1">
        <v>49135</v>
      </c>
      <c r="F178" s="1">
        <v>266050</v>
      </c>
      <c r="G178" s="1">
        <v>672.3</v>
      </c>
      <c r="H178" s="1">
        <v>272.8</v>
      </c>
      <c r="I178" s="1">
        <v>15455</v>
      </c>
      <c r="J178" s="1">
        <v>56290</v>
      </c>
      <c r="K178" s="1">
        <v>4478</v>
      </c>
      <c r="L178" s="1">
        <v>75.7</v>
      </c>
      <c r="M178" s="1">
        <v>378.55</v>
      </c>
      <c r="N178" s="1">
        <v>21905</v>
      </c>
      <c r="O178" s="1">
        <v>13.649999999999999</v>
      </c>
      <c r="P178" s="1">
        <v>45.45</v>
      </c>
      <c r="Q178" s="1">
        <v>10.8</v>
      </c>
      <c r="R178" s="1">
        <v>6.5</v>
      </c>
      <c r="S178" s="1">
        <v>70.449999999999989</v>
      </c>
      <c r="T178" s="1">
        <v>162.6</v>
      </c>
      <c r="U178" s="1">
        <v>30.4</v>
      </c>
      <c r="V178" s="1">
        <v>705.95</v>
      </c>
      <c r="W178" s="1">
        <v>13.05</v>
      </c>
      <c r="X178" s="1">
        <v>337</v>
      </c>
      <c r="Y178" s="1">
        <v>80</v>
      </c>
      <c r="Z178" s="1">
        <v>14.75</v>
      </c>
      <c r="AA178" s="1">
        <v>10.600000000000001</v>
      </c>
      <c r="AB178" s="1">
        <v>0.4332718327183272</v>
      </c>
      <c r="AC178" s="1">
        <v>2.0725707257072572</v>
      </c>
      <c r="AD178" s="1">
        <v>1.7281442593015294E-2</v>
      </c>
    </row>
    <row r="179" spans="1:30" x14ac:dyDescent="0.25">
      <c r="A179" s="1">
        <v>17421</v>
      </c>
      <c r="B179" s="1">
        <v>920</v>
      </c>
      <c r="C179" s="1">
        <v>5190</v>
      </c>
      <c r="D179" s="1">
        <v>11955</v>
      </c>
      <c r="E179" s="1">
        <v>48095</v>
      </c>
      <c r="F179" s="1">
        <v>264850</v>
      </c>
      <c r="G179" s="1">
        <v>685.6</v>
      </c>
      <c r="H179" s="1">
        <v>250.65</v>
      </c>
      <c r="I179" s="1">
        <v>15260</v>
      </c>
      <c r="J179" s="1">
        <v>57330</v>
      </c>
      <c r="K179" s="1">
        <v>4339</v>
      </c>
      <c r="L179" s="1">
        <v>74.650000000000006</v>
      </c>
      <c r="M179" s="1">
        <v>375.85</v>
      </c>
      <c r="N179" s="1">
        <v>21665</v>
      </c>
      <c r="O179" s="1">
        <v>13.45</v>
      </c>
      <c r="P179" s="1">
        <v>44.85</v>
      </c>
      <c r="Q179" s="1">
        <v>9.65</v>
      </c>
      <c r="R179" s="1">
        <v>6.95</v>
      </c>
      <c r="S179" s="1">
        <v>70.25</v>
      </c>
      <c r="T179" s="1">
        <v>165.15</v>
      </c>
      <c r="U179" s="1">
        <v>32</v>
      </c>
      <c r="V179" s="1">
        <v>755.55</v>
      </c>
      <c r="W179" s="1">
        <v>13.25</v>
      </c>
      <c r="X179" s="1">
        <v>327</v>
      </c>
      <c r="Y179" s="1">
        <v>86.5</v>
      </c>
      <c r="Z179" s="1">
        <v>14.350000000000001</v>
      </c>
      <c r="AA179" s="1">
        <v>11</v>
      </c>
      <c r="AB179" s="1">
        <v>0.42537087496215559</v>
      </c>
      <c r="AC179" s="1">
        <v>1.9800181653042688</v>
      </c>
      <c r="AD179" s="1">
        <v>1.7348257558273714E-2</v>
      </c>
    </row>
    <row r="180" spans="1:30" x14ac:dyDescent="0.25">
      <c r="A180" s="1">
        <v>17420</v>
      </c>
      <c r="B180" s="1">
        <v>925</v>
      </c>
      <c r="C180" s="1">
        <v>5110</v>
      </c>
      <c r="D180" s="1">
        <v>11900</v>
      </c>
      <c r="E180" s="1">
        <v>48600</v>
      </c>
      <c r="F180" s="1">
        <v>263750</v>
      </c>
      <c r="G180" s="1">
        <v>682.55</v>
      </c>
      <c r="H180" s="1">
        <v>269.05</v>
      </c>
      <c r="I180" s="1">
        <v>15435</v>
      </c>
      <c r="J180" s="1">
        <v>58525</v>
      </c>
      <c r="K180" s="1">
        <v>4482</v>
      </c>
      <c r="L180" s="1">
        <v>78.900000000000006</v>
      </c>
      <c r="M180" s="1">
        <v>380.7</v>
      </c>
      <c r="N180" s="1">
        <v>22060</v>
      </c>
      <c r="O180" s="1">
        <v>14</v>
      </c>
      <c r="P180" s="1">
        <v>46.05</v>
      </c>
      <c r="Q180" s="1">
        <v>11</v>
      </c>
      <c r="R180" s="1">
        <v>6.45</v>
      </c>
      <c r="S180" s="1">
        <v>70.650000000000006</v>
      </c>
      <c r="T180" s="1">
        <v>167.85</v>
      </c>
      <c r="U180" s="1">
        <v>31.950000000000003</v>
      </c>
      <c r="V180" s="1">
        <v>799.5</v>
      </c>
      <c r="W180" s="1">
        <v>13.2</v>
      </c>
      <c r="X180" s="1">
        <v>360</v>
      </c>
      <c r="Y180" s="1">
        <v>77.949999999999989</v>
      </c>
      <c r="Z180" s="1">
        <v>15.3</v>
      </c>
      <c r="AA180" s="1">
        <v>12.3</v>
      </c>
      <c r="AB180" s="1">
        <v>0.42091152815013411</v>
      </c>
      <c r="AC180" s="1">
        <v>2.1447721179624666</v>
      </c>
      <c r="AD180" s="1">
        <v>1.7257479601087942E-2</v>
      </c>
    </row>
    <row r="181" spans="1:30" x14ac:dyDescent="0.25">
      <c r="A181" s="1">
        <v>17419</v>
      </c>
      <c r="B181" s="1">
        <v>930</v>
      </c>
      <c r="C181" s="1">
        <v>4930</v>
      </c>
      <c r="D181" s="1">
        <v>11530</v>
      </c>
      <c r="E181" s="1">
        <v>46725</v>
      </c>
      <c r="F181" s="1">
        <v>258700</v>
      </c>
      <c r="G181" s="1">
        <v>716.2</v>
      </c>
      <c r="H181" s="1">
        <v>269.05</v>
      </c>
      <c r="I181" s="1">
        <v>15145</v>
      </c>
      <c r="J181" s="1">
        <v>59895</v>
      </c>
      <c r="K181" s="1">
        <v>4411</v>
      </c>
      <c r="L181" s="1">
        <v>90.15</v>
      </c>
      <c r="M181" s="1">
        <v>418.29999999999995</v>
      </c>
      <c r="N181" s="1">
        <v>21670</v>
      </c>
      <c r="O181" s="1">
        <v>12.05</v>
      </c>
      <c r="P181" s="1">
        <v>44.95</v>
      </c>
      <c r="Q181" s="1">
        <v>9.75</v>
      </c>
      <c r="R181" s="1">
        <v>6.75</v>
      </c>
      <c r="S181" s="1">
        <v>69.150000000000006</v>
      </c>
      <c r="T181" s="1">
        <v>170.2</v>
      </c>
      <c r="U181" s="1">
        <v>32.049999999999997</v>
      </c>
      <c r="V181" s="1">
        <v>829.15000000000009</v>
      </c>
      <c r="W181" s="1">
        <v>12.95</v>
      </c>
      <c r="X181" s="1">
        <v>332</v>
      </c>
      <c r="Y181" s="1">
        <v>74.25</v>
      </c>
      <c r="Z181" s="1">
        <v>14.7</v>
      </c>
      <c r="AA181" s="1">
        <v>11.45</v>
      </c>
      <c r="AB181" s="1">
        <v>0.40628672150411288</v>
      </c>
      <c r="AC181" s="1">
        <v>1.9506462984723856</v>
      </c>
      <c r="AD181" s="1">
        <v>1.9303184125519148E-2</v>
      </c>
    </row>
    <row r="182" spans="1:30" x14ac:dyDescent="0.25">
      <c r="A182" s="1">
        <v>17418</v>
      </c>
      <c r="B182" s="1">
        <v>935</v>
      </c>
      <c r="C182" s="1">
        <v>5090</v>
      </c>
      <c r="D182" s="1">
        <v>12100</v>
      </c>
      <c r="E182" s="1">
        <v>47890</v>
      </c>
      <c r="F182" s="1">
        <v>263100</v>
      </c>
      <c r="G182" s="1">
        <v>717.15</v>
      </c>
      <c r="H182" s="1">
        <v>275.89999999999998</v>
      </c>
      <c r="I182" s="1">
        <v>15335</v>
      </c>
      <c r="J182" s="1">
        <v>60250</v>
      </c>
      <c r="K182" s="1">
        <v>4476.5</v>
      </c>
      <c r="L182" s="1">
        <v>70.75</v>
      </c>
      <c r="M182" s="1">
        <v>394</v>
      </c>
      <c r="N182" s="1">
        <v>21685</v>
      </c>
      <c r="O182" s="1">
        <v>12.95</v>
      </c>
      <c r="P182" s="1">
        <v>45.4</v>
      </c>
      <c r="Q182" s="1">
        <v>10.350000000000001</v>
      </c>
      <c r="R182" s="1">
        <v>6.75</v>
      </c>
      <c r="S182" s="1">
        <v>69.95</v>
      </c>
      <c r="T182" s="1">
        <v>167.55</v>
      </c>
      <c r="U182" s="1">
        <v>30.85</v>
      </c>
      <c r="V182" s="1">
        <v>786.90000000000009</v>
      </c>
      <c r="W182" s="1">
        <v>13.65</v>
      </c>
      <c r="X182" s="1">
        <v>327</v>
      </c>
      <c r="Y182" s="1">
        <v>73.650000000000006</v>
      </c>
      <c r="Z182" s="1">
        <v>14.35</v>
      </c>
      <c r="AA182" s="1">
        <v>11.45</v>
      </c>
      <c r="AB182" s="1">
        <v>0.41748731721874066</v>
      </c>
      <c r="AC182" s="1">
        <v>1.9516562220232765</v>
      </c>
      <c r="AD182" s="1">
        <v>1.8169241411113674E-2</v>
      </c>
    </row>
    <row r="183" spans="1:30" x14ac:dyDescent="0.25">
      <c r="A183" s="1">
        <v>17417</v>
      </c>
      <c r="B183" s="1">
        <v>940</v>
      </c>
      <c r="C183" s="1">
        <v>4575</v>
      </c>
      <c r="D183" s="1">
        <v>11675</v>
      </c>
      <c r="E183" s="1">
        <v>46545</v>
      </c>
      <c r="F183" s="1">
        <v>257550</v>
      </c>
      <c r="G183" s="1">
        <v>686.5</v>
      </c>
      <c r="H183" s="1">
        <v>267.95000000000005</v>
      </c>
      <c r="I183" s="1">
        <v>14905</v>
      </c>
      <c r="J183" s="1">
        <v>59790</v>
      </c>
      <c r="K183" s="1">
        <v>4495</v>
      </c>
      <c r="L183" s="1">
        <v>96.2</v>
      </c>
      <c r="M183" s="1">
        <v>402</v>
      </c>
      <c r="N183" s="1">
        <v>21475</v>
      </c>
      <c r="O183" s="1">
        <v>12.55</v>
      </c>
      <c r="P183" s="1">
        <v>44.05</v>
      </c>
      <c r="Q183" s="1">
        <v>9.3500000000000014</v>
      </c>
      <c r="R183" s="1">
        <v>7.55</v>
      </c>
      <c r="S183" s="1">
        <v>68.05</v>
      </c>
      <c r="T183" s="1">
        <v>167.2</v>
      </c>
      <c r="U183" s="1">
        <v>30.450000000000003</v>
      </c>
      <c r="V183" s="1">
        <v>770.6</v>
      </c>
      <c r="W183" s="1">
        <v>12.5</v>
      </c>
      <c r="X183" s="1">
        <v>354</v>
      </c>
      <c r="Y183" s="1">
        <v>78.099999999999994</v>
      </c>
      <c r="Z183" s="1">
        <v>14.2</v>
      </c>
      <c r="AA183" s="1">
        <v>11.8</v>
      </c>
      <c r="AB183" s="1">
        <v>0.40699760765550241</v>
      </c>
      <c r="AC183" s="1">
        <v>2.1172248803827753</v>
      </c>
      <c r="AD183" s="1">
        <v>1.871944121071013E-2</v>
      </c>
    </row>
    <row r="184" spans="1:30" x14ac:dyDescent="0.25">
      <c r="A184" s="1">
        <v>17416</v>
      </c>
      <c r="B184" s="1">
        <v>945</v>
      </c>
      <c r="C184" s="1">
        <v>4600</v>
      </c>
      <c r="D184" s="1">
        <v>11415</v>
      </c>
      <c r="E184" s="1">
        <v>47280</v>
      </c>
      <c r="F184" s="1">
        <v>258850</v>
      </c>
      <c r="G184" s="1">
        <v>637</v>
      </c>
      <c r="H184" s="1">
        <v>243.05</v>
      </c>
      <c r="I184" s="1">
        <v>15225</v>
      </c>
      <c r="J184" s="1">
        <v>57395</v>
      </c>
      <c r="K184" s="1">
        <v>4528.5</v>
      </c>
      <c r="L184" s="1">
        <v>81.5</v>
      </c>
      <c r="M184" s="1">
        <v>402.7</v>
      </c>
      <c r="N184" s="1">
        <v>21780</v>
      </c>
      <c r="O184" s="1">
        <v>13.6</v>
      </c>
      <c r="P184" s="1">
        <v>45.15</v>
      </c>
      <c r="Q184" s="1">
        <v>11.2</v>
      </c>
      <c r="R184" s="1">
        <v>7.25</v>
      </c>
      <c r="S184" s="1">
        <v>69.849999999999994</v>
      </c>
      <c r="T184" s="1">
        <v>165.64999999999998</v>
      </c>
      <c r="U184" s="1">
        <v>29.4</v>
      </c>
      <c r="V184" s="1">
        <v>710.90000000000009</v>
      </c>
      <c r="W184" s="1">
        <v>13.6</v>
      </c>
      <c r="X184" s="1">
        <v>340</v>
      </c>
      <c r="Y184" s="1">
        <v>72.300000000000011</v>
      </c>
      <c r="Z184" s="1">
        <v>15.45</v>
      </c>
      <c r="AA184" s="1">
        <v>11.350000000000001</v>
      </c>
      <c r="AB184" s="1">
        <v>0.42167220042257769</v>
      </c>
      <c r="AC184" s="1">
        <v>2.0525203742831271</v>
      </c>
      <c r="AD184" s="1">
        <v>1.8489439853076217E-2</v>
      </c>
    </row>
    <row r="185" spans="1:30" x14ac:dyDescent="0.25">
      <c r="A185" s="1">
        <v>17415</v>
      </c>
      <c r="B185" s="1">
        <v>950</v>
      </c>
      <c r="C185" s="1">
        <v>5120</v>
      </c>
      <c r="D185" s="1">
        <v>11335</v>
      </c>
      <c r="E185" s="1">
        <v>46995</v>
      </c>
      <c r="F185" s="1">
        <v>265000</v>
      </c>
      <c r="G185" s="1">
        <v>699.5</v>
      </c>
      <c r="H185" s="1">
        <v>231.4</v>
      </c>
      <c r="I185" s="1">
        <v>15095</v>
      </c>
      <c r="J185" s="1">
        <v>56475</v>
      </c>
      <c r="K185" s="1">
        <v>4563.5</v>
      </c>
      <c r="L185" s="1">
        <v>72.099999999999994</v>
      </c>
      <c r="M185" s="1">
        <v>389.15</v>
      </c>
      <c r="N185" s="1">
        <v>20725</v>
      </c>
      <c r="O185" s="1">
        <v>12</v>
      </c>
      <c r="P185" s="1">
        <v>41.9</v>
      </c>
      <c r="Q185" s="1">
        <v>10.9</v>
      </c>
      <c r="R185" s="1">
        <v>6.25</v>
      </c>
      <c r="S185" s="1">
        <v>68.3</v>
      </c>
      <c r="T185" s="1">
        <v>166.75</v>
      </c>
      <c r="U185" s="1">
        <v>30.65</v>
      </c>
      <c r="V185" s="1">
        <v>778.45</v>
      </c>
      <c r="W185" s="1">
        <v>12.3</v>
      </c>
      <c r="X185" s="1">
        <v>349</v>
      </c>
      <c r="Y185" s="1">
        <v>68.55</v>
      </c>
      <c r="Z185" s="1">
        <v>13.649999999999999</v>
      </c>
      <c r="AA185" s="1">
        <v>10.649999999999999</v>
      </c>
      <c r="AB185" s="1">
        <v>0.4095952023988006</v>
      </c>
      <c r="AC185" s="1">
        <v>2.0929535232383807</v>
      </c>
      <c r="AD185" s="1">
        <v>1.8776839565741856E-2</v>
      </c>
    </row>
    <row r="186" spans="1:30" x14ac:dyDescent="0.25">
      <c r="A186" s="1">
        <v>17414</v>
      </c>
      <c r="B186" s="1">
        <v>955</v>
      </c>
      <c r="C186" s="1">
        <v>5165</v>
      </c>
      <c r="D186" s="1">
        <v>12045</v>
      </c>
      <c r="E186" s="1">
        <v>48350</v>
      </c>
      <c r="F186" s="1">
        <v>263550</v>
      </c>
      <c r="G186" s="1">
        <v>712.15000000000009</v>
      </c>
      <c r="H186" s="1">
        <v>237.5</v>
      </c>
      <c r="I186" s="1">
        <v>15275</v>
      </c>
      <c r="J186" s="1">
        <v>59335</v>
      </c>
      <c r="K186" s="1">
        <v>4445.5</v>
      </c>
      <c r="L186" s="1">
        <v>79.3</v>
      </c>
      <c r="M186" s="1">
        <v>401.6</v>
      </c>
      <c r="N186" s="1">
        <v>21585</v>
      </c>
      <c r="O186" s="1">
        <v>13.05</v>
      </c>
      <c r="P186" s="1">
        <v>44</v>
      </c>
      <c r="Q186" s="1">
        <v>10.8</v>
      </c>
      <c r="R186" s="1">
        <v>7.4499999999999993</v>
      </c>
      <c r="S186" s="1">
        <v>69.45</v>
      </c>
      <c r="T186" s="1">
        <v>170.9</v>
      </c>
      <c r="U186" s="1">
        <v>31.05</v>
      </c>
      <c r="V186" s="1">
        <v>753.09999999999991</v>
      </c>
      <c r="W186" s="1">
        <v>14</v>
      </c>
      <c r="X186" s="1">
        <v>337</v>
      </c>
      <c r="Y186" s="1">
        <v>88</v>
      </c>
      <c r="Z186" s="1">
        <v>14</v>
      </c>
      <c r="AA186" s="1">
        <v>12.4</v>
      </c>
      <c r="AB186" s="1">
        <v>0.40637799882972497</v>
      </c>
      <c r="AC186" s="1">
        <v>1.9719133996489173</v>
      </c>
      <c r="AD186" s="1">
        <v>1.8605513087792451E-2</v>
      </c>
    </row>
    <row r="187" spans="1:30" x14ac:dyDescent="0.25">
      <c r="A187" s="1">
        <v>17413</v>
      </c>
      <c r="B187" s="1">
        <v>960</v>
      </c>
      <c r="C187" s="1">
        <v>4920</v>
      </c>
      <c r="D187" s="1">
        <v>11685</v>
      </c>
      <c r="E187" s="1">
        <v>47310</v>
      </c>
      <c r="F187" s="1">
        <v>262550</v>
      </c>
      <c r="G187" s="1">
        <v>701.25</v>
      </c>
      <c r="H187" s="1">
        <v>212.35</v>
      </c>
      <c r="I187" s="1">
        <v>15240</v>
      </c>
      <c r="J187" s="1">
        <v>56505</v>
      </c>
      <c r="K187" s="1">
        <v>4341.5</v>
      </c>
      <c r="L187" s="1">
        <v>82.949999999999989</v>
      </c>
      <c r="M187" s="1">
        <v>420.85</v>
      </c>
      <c r="N187" s="1">
        <v>21065</v>
      </c>
      <c r="O187" s="1">
        <v>12.95</v>
      </c>
      <c r="P187" s="1">
        <v>43.75</v>
      </c>
      <c r="Q187" s="1">
        <v>10.050000000000001</v>
      </c>
      <c r="R187" s="1">
        <v>6.45</v>
      </c>
      <c r="S187" s="1">
        <v>69.8</v>
      </c>
      <c r="T187" s="1">
        <v>169.45</v>
      </c>
      <c r="U187" s="1">
        <v>31.55</v>
      </c>
      <c r="V187" s="1">
        <v>748.6</v>
      </c>
      <c r="W187" s="1">
        <v>13.05</v>
      </c>
      <c r="X187" s="1">
        <v>329</v>
      </c>
      <c r="Y187" s="1">
        <v>74.95</v>
      </c>
      <c r="Z187" s="1">
        <v>14.95</v>
      </c>
      <c r="AA187" s="1">
        <v>11.25</v>
      </c>
      <c r="AB187" s="1">
        <v>0.41192092062555324</v>
      </c>
      <c r="AC187" s="1">
        <v>1.9415756860430806</v>
      </c>
      <c r="AD187" s="1">
        <v>1.9978637550439118E-2</v>
      </c>
    </row>
  </sheetData>
  <pageMargins left="0.7" right="0.7" top="0.78740157499999996" bottom="0.78740157499999996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7"/>
  <sheetViews>
    <sheetView workbookViewId="0">
      <selection sqref="A1:XFD1048576"/>
    </sheetView>
  </sheetViews>
  <sheetFormatPr baseColWidth="10" defaultRowHeight="15" x14ac:dyDescent="0.25"/>
  <cols>
    <col min="1" max="1" width="11.42578125" style="9"/>
    <col min="2" max="2" width="5.42578125" style="8" bestFit="1" customWidth="1"/>
    <col min="3" max="3" width="9.42578125" style="5" bestFit="1" customWidth="1"/>
    <col min="4" max="30" width="11.42578125" style="5"/>
    <col min="31" max="31" width="11.42578125" style="1"/>
    <col min="32" max="32" width="15.7109375" style="1" bestFit="1" customWidth="1"/>
    <col min="33" max="16384" width="11.42578125" style="1"/>
  </cols>
  <sheetData>
    <row r="1" spans="1:38" x14ac:dyDescent="0.25">
      <c r="A1" s="9" t="s">
        <v>16</v>
      </c>
      <c r="B1" s="8" t="s">
        <v>179</v>
      </c>
      <c r="C1" s="5" t="s">
        <v>187</v>
      </c>
      <c r="D1" s="5" t="s">
        <v>185</v>
      </c>
      <c r="E1" s="5" t="s">
        <v>181</v>
      </c>
      <c r="F1" s="5" t="s">
        <v>190</v>
      </c>
      <c r="G1" s="5" t="s">
        <v>188</v>
      </c>
      <c r="H1" s="5" t="s">
        <v>189</v>
      </c>
      <c r="I1" s="5" t="s">
        <v>184</v>
      </c>
      <c r="J1" s="5" t="s">
        <v>182</v>
      </c>
      <c r="K1" s="5" t="s">
        <v>191</v>
      </c>
      <c r="L1" s="5" t="s">
        <v>228</v>
      </c>
      <c r="M1" s="5" t="s">
        <v>186</v>
      </c>
      <c r="N1" s="5" t="s">
        <v>229</v>
      </c>
      <c r="O1" s="5" t="s">
        <v>183</v>
      </c>
      <c r="P1" s="5" t="s">
        <v>230</v>
      </c>
      <c r="Q1" s="5" t="s">
        <v>231</v>
      </c>
      <c r="R1" s="5" t="s">
        <v>232</v>
      </c>
      <c r="S1" s="5" t="s">
        <v>233</v>
      </c>
      <c r="T1" s="5" t="s">
        <v>234</v>
      </c>
      <c r="U1" s="5" t="s">
        <v>235</v>
      </c>
      <c r="V1" s="5" t="s">
        <v>236</v>
      </c>
      <c r="W1" s="5" t="s">
        <v>237</v>
      </c>
      <c r="X1" s="5" t="s">
        <v>238</v>
      </c>
      <c r="Y1" s="5" t="s">
        <v>239</v>
      </c>
      <c r="Z1" s="5" t="s">
        <v>240</v>
      </c>
      <c r="AA1" s="5" t="s">
        <v>241</v>
      </c>
      <c r="AB1" s="5" t="s">
        <v>242</v>
      </c>
      <c r="AC1" s="5" t="s">
        <v>243</v>
      </c>
      <c r="AD1" s="5" t="s">
        <v>243</v>
      </c>
      <c r="AF1" s="5"/>
    </row>
    <row r="2" spans="1:38" x14ac:dyDescent="0.25">
      <c r="A2" s="24" t="s">
        <v>249</v>
      </c>
      <c r="B2" s="25" t="s">
        <v>13</v>
      </c>
      <c r="C2" s="6" t="s">
        <v>192</v>
      </c>
      <c r="D2" s="6" t="s">
        <v>192</v>
      </c>
      <c r="E2" s="6" t="s">
        <v>192</v>
      </c>
      <c r="F2" s="6" t="s">
        <v>192</v>
      </c>
      <c r="G2" s="6" t="s">
        <v>192</v>
      </c>
      <c r="H2" s="6" t="s">
        <v>192</v>
      </c>
      <c r="I2" s="6" t="s">
        <v>192</v>
      </c>
      <c r="J2" s="6" t="s">
        <v>192</v>
      </c>
      <c r="K2" s="6" t="s">
        <v>192</v>
      </c>
      <c r="L2" s="6" t="s">
        <v>192</v>
      </c>
      <c r="M2" s="6" t="s">
        <v>192</v>
      </c>
      <c r="N2" s="6" t="s">
        <v>192</v>
      </c>
      <c r="O2" s="6" t="s">
        <v>192</v>
      </c>
      <c r="P2" s="6" t="s">
        <v>192</v>
      </c>
      <c r="Q2" s="6" t="s">
        <v>192</v>
      </c>
      <c r="R2" s="6" t="s">
        <v>192</v>
      </c>
      <c r="S2" s="6" t="s">
        <v>192</v>
      </c>
      <c r="T2" s="6" t="s">
        <v>192</v>
      </c>
      <c r="U2" s="6" t="s">
        <v>192</v>
      </c>
      <c r="V2" s="6" t="s">
        <v>192</v>
      </c>
      <c r="W2" s="6" t="s">
        <v>192</v>
      </c>
      <c r="X2" s="6" t="s">
        <v>192</v>
      </c>
      <c r="Y2" s="6" t="s">
        <v>192</v>
      </c>
      <c r="Z2" s="6" t="s">
        <v>192</v>
      </c>
      <c r="AA2" s="6" t="s">
        <v>192</v>
      </c>
      <c r="AB2" s="6" t="s">
        <v>192</v>
      </c>
      <c r="AC2" s="6" t="s">
        <v>192</v>
      </c>
      <c r="AD2" s="6" t="s">
        <v>192</v>
      </c>
      <c r="AF2" s="26" t="s">
        <v>248</v>
      </c>
    </row>
    <row r="3" spans="1:38" s="11" customFormat="1" x14ac:dyDescent="0.25">
      <c r="A3" s="9">
        <v>17597</v>
      </c>
      <c r="B3" s="8">
        <v>40</v>
      </c>
      <c r="C3" s="5">
        <v>6180.5800000000008</v>
      </c>
      <c r="D3" s="5">
        <v>12316.280499999999</v>
      </c>
      <c r="E3" s="5">
        <v>87946.777499999997</v>
      </c>
      <c r="F3" s="5">
        <v>604324.00000000012</v>
      </c>
      <c r="G3" s="5">
        <v>2549.4049999999997</v>
      </c>
      <c r="H3" s="5">
        <v>1128.6095400000002</v>
      </c>
      <c r="I3" s="5">
        <v>22586.249999999996</v>
      </c>
      <c r="J3" s="5">
        <v>44543.531999999999</v>
      </c>
      <c r="K3" s="5">
        <v>6709.0981999999995</v>
      </c>
      <c r="L3" s="5">
        <v>97.555125000000004</v>
      </c>
      <c r="M3" s="5">
        <v>746.89463999999998</v>
      </c>
      <c r="N3" s="5">
        <v>24121.875</v>
      </c>
      <c r="O3" s="5">
        <v>26806.875</v>
      </c>
      <c r="P3" s="5">
        <v>20.717290000000002</v>
      </c>
      <c r="Q3" s="5">
        <v>60.808479999999989</v>
      </c>
      <c r="R3" s="5">
        <v>13.643630000000002</v>
      </c>
      <c r="S3" s="5">
        <v>7.6577399999999995</v>
      </c>
      <c r="T3" s="5">
        <v>8.8966200000000004</v>
      </c>
      <c r="U3" s="5">
        <v>90.768799999999999</v>
      </c>
      <c r="V3" s="5">
        <v>142.91721000000001</v>
      </c>
      <c r="W3" s="5">
        <v>34.287300000000002</v>
      </c>
      <c r="X3" s="5">
        <v>885.98972000000015</v>
      </c>
      <c r="Y3" s="5">
        <v>25.534425000000002</v>
      </c>
      <c r="Z3" s="5">
        <v>444.36700000000002</v>
      </c>
      <c r="AA3" s="5">
        <v>89.112960000000015</v>
      </c>
      <c r="AB3" s="5">
        <v>24.935040000000004</v>
      </c>
      <c r="AC3" s="5">
        <v>11.972799999999999</v>
      </c>
      <c r="AD3" s="5">
        <v>12.744479999999998</v>
      </c>
      <c r="AF3" s="5"/>
    </row>
    <row r="4" spans="1:38" x14ac:dyDescent="0.25">
      <c r="A4" s="9">
        <v>17596</v>
      </c>
      <c r="B4" s="8">
        <v>45</v>
      </c>
      <c r="C4" s="5">
        <v>5782.92</v>
      </c>
      <c r="D4" s="5">
        <v>12532.675599999999</v>
      </c>
      <c r="E4" s="5">
        <v>90318.099999999991</v>
      </c>
      <c r="F4" s="5">
        <v>605286.64</v>
      </c>
      <c r="G4" s="5">
        <v>2645.6522</v>
      </c>
      <c r="H4" s="5">
        <v>1094.89734</v>
      </c>
      <c r="I4" s="5">
        <v>22953.652999999998</v>
      </c>
      <c r="J4" s="5">
        <v>45453.012000000002</v>
      </c>
      <c r="K4" s="5">
        <v>6956.8110499999993</v>
      </c>
      <c r="L4" s="5">
        <v>115.823875</v>
      </c>
      <c r="M4" s="5">
        <v>776.14031999999997</v>
      </c>
      <c r="N4" s="5">
        <v>24983.829999999998</v>
      </c>
      <c r="O4" s="5">
        <v>27764.774000000001</v>
      </c>
      <c r="P4" s="5">
        <v>19.402899999999999</v>
      </c>
      <c r="Q4" s="5">
        <v>63.111359999999998</v>
      </c>
      <c r="R4" s="5">
        <v>14.38294</v>
      </c>
      <c r="S4" s="5">
        <v>7.9218000000000002</v>
      </c>
      <c r="T4" s="5">
        <v>9.2034000000000002</v>
      </c>
      <c r="U4" s="5">
        <v>92.627919999999989</v>
      </c>
      <c r="V4" s="5">
        <v>143.15373</v>
      </c>
      <c r="W4" s="5">
        <v>36.636615000000006</v>
      </c>
      <c r="X4" s="5">
        <v>921.17806000000007</v>
      </c>
      <c r="Y4" s="5">
        <v>25.892050000000005</v>
      </c>
      <c r="Z4" s="5">
        <v>447.15825000000001</v>
      </c>
      <c r="AA4" s="5">
        <v>83.397600000000011</v>
      </c>
      <c r="AB4" s="5">
        <v>25.05048</v>
      </c>
      <c r="AC4" s="5">
        <v>12.507299999999999</v>
      </c>
      <c r="AD4" s="5">
        <v>13.313429999999999</v>
      </c>
      <c r="AF4" s="27" t="s">
        <v>199</v>
      </c>
      <c r="AG4" s="27" t="s">
        <v>197</v>
      </c>
      <c r="AH4" s="27" t="s">
        <v>193</v>
      </c>
      <c r="AI4" s="27" t="s">
        <v>201</v>
      </c>
      <c r="AJ4" s="27" t="s">
        <v>200</v>
      </c>
      <c r="AK4" s="27" t="s">
        <v>133</v>
      </c>
      <c r="AL4" s="27" t="s">
        <v>196</v>
      </c>
    </row>
    <row r="5" spans="1:38" x14ac:dyDescent="0.25">
      <c r="A5" s="9">
        <v>17595</v>
      </c>
      <c r="B5" s="8">
        <v>50</v>
      </c>
      <c r="C5" s="5">
        <v>6133.4000000000005</v>
      </c>
      <c r="D5" s="5">
        <v>12222.592199999999</v>
      </c>
      <c r="E5" s="5">
        <v>90969.977499999994</v>
      </c>
      <c r="F5" s="5">
        <v>609030.24000000011</v>
      </c>
      <c r="G5" s="5">
        <v>2439.4081999999999</v>
      </c>
      <c r="H5" s="5">
        <v>945.06533999999988</v>
      </c>
      <c r="I5" s="5">
        <v>22959.675999999999</v>
      </c>
      <c r="J5" s="5">
        <v>44795.387999999999</v>
      </c>
      <c r="K5" s="5">
        <v>6905.9339999999993</v>
      </c>
      <c r="L5" s="5">
        <v>123.93519999999999</v>
      </c>
      <c r="M5" s="5">
        <v>788.40671999999995</v>
      </c>
      <c r="N5" s="5">
        <v>24938.802499999998</v>
      </c>
      <c r="O5" s="5">
        <v>27714.734499999999</v>
      </c>
      <c r="P5" s="5">
        <v>18.46405</v>
      </c>
      <c r="Q5" s="5">
        <v>62.924639999999989</v>
      </c>
      <c r="R5" s="5">
        <v>13.77805</v>
      </c>
      <c r="S5" s="5">
        <v>7.5257100000000001</v>
      </c>
      <c r="T5" s="5">
        <v>8.7432300000000005</v>
      </c>
      <c r="U5" s="5">
        <v>92.737279999999984</v>
      </c>
      <c r="V5" s="5">
        <v>142.20765</v>
      </c>
      <c r="W5" s="5">
        <v>36.319140000000004</v>
      </c>
      <c r="X5" s="5">
        <v>942.45316000000003</v>
      </c>
      <c r="Y5" s="5">
        <v>26.249675000000003</v>
      </c>
      <c r="Z5" s="5">
        <v>466.697</v>
      </c>
      <c r="AA5" s="5">
        <v>105.26760000000002</v>
      </c>
      <c r="AB5" s="5">
        <v>24.12696</v>
      </c>
      <c r="AC5" s="5">
        <v>12.34695</v>
      </c>
      <c r="AD5" s="5">
        <v>13.142745</v>
      </c>
      <c r="AF5" s="28" t="s">
        <v>187</v>
      </c>
      <c r="AG5" s="28" t="s">
        <v>185</v>
      </c>
      <c r="AH5" s="28" t="s">
        <v>181</v>
      </c>
      <c r="AI5" s="28" t="s">
        <v>190</v>
      </c>
      <c r="AJ5" s="28" t="s">
        <v>188</v>
      </c>
      <c r="AK5" s="28" t="s">
        <v>189</v>
      </c>
      <c r="AL5" s="28" t="s">
        <v>184</v>
      </c>
    </row>
    <row r="6" spans="1:38" x14ac:dyDescent="0.25">
      <c r="A6" s="9">
        <v>17594</v>
      </c>
      <c r="B6" s="8">
        <v>55</v>
      </c>
      <c r="C6" s="5">
        <v>5762.7000000000007</v>
      </c>
      <c r="D6" s="5">
        <v>11890.9522</v>
      </c>
      <c r="E6" s="5">
        <v>89363.902499999997</v>
      </c>
      <c r="F6" s="5">
        <v>623148.96000000008</v>
      </c>
      <c r="G6" s="5">
        <v>2375.2433999999998</v>
      </c>
      <c r="H6" s="5">
        <v>850.4214599999998</v>
      </c>
      <c r="I6" s="5">
        <v>22640.456999999999</v>
      </c>
      <c r="J6" s="5">
        <v>45529.968000000001</v>
      </c>
      <c r="K6" s="5">
        <v>6924.2830999999996</v>
      </c>
      <c r="L6" s="5">
        <v>83.597800000000007</v>
      </c>
      <c r="M6" s="5">
        <v>777.56064000000003</v>
      </c>
      <c r="N6" s="5">
        <v>24263.39</v>
      </c>
      <c r="O6" s="5">
        <v>26964.142</v>
      </c>
      <c r="P6" s="5">
        <v>18.839590000000001</v>
      </c>
      <c r="Q6" s="5">
        <v>60.621760000000002</v>
      </c>
      <c r="R6" s="5">
        <v>14.92062</v>
      </c>
      <c r="S6" s="5">
        <v>5.611275</v>
      </c>
      <c r="T6" s="5">
        <v>6.519075</v>
      </c>
      <c r="U6" s="5">
        <v>90.768799999999999</v>
      </c>
      <c r="V6" s="5">
        <v>140.78853000000001</v>
      </c>
      <c r="W6" s="5">
        <v>35.874675000000003</v>
      </c>
      <c r="X6" s="5">
        <v>922.46132</v>
      </c>
      <c r="Y6" s="5">
        <v>26.750350000000005</v>
      </c>
      <c r="Z6" s="5">
        <v>435.99325000000005</v>
      </c>
      <c r="AA6" s="5">
        <v>96.75287999999999</v>
      </c>
      <c r="AB6" s="5">
        <v>24.704160000000002</v>
      </c>
      <c r="AC6" s="5">
        <v>12.079700000000001</v>
      </c>
      <c r="AD6" s="5">
        <v>12.858269999999999</v>
      </c>
      <c r="AF6" s="29">
        <v>1.3480000000000001</v>
      </c>
      <c r="AG6" s="29">
        <v>1.6581999999999999</v>
      </c>
      <c r="AH6" s="29">
        <v>1.8895</v>
      </c>
      <c r="AI6" s="29">
        <v>2.1392000000000002</v>
      </c>
      <c r="AJ6" s="29">
        <v>2.2915999999999999</v>
      </c>
      <c r="AK6" s="29">
        <v>2.4971999999999999</v>
      </c>
      <c r="AL6" s="29">
        <v>1.2045999999999999</v>
      </c>
    </row>
    <row r="7" spans="1:38" x14ac:dyDescent="0.25">
      <c r="A7" s="9">
        <v>17593</v>
      </c>
      <c r="B7" s="8">
        <v>60</v>
      </c>
      <c r="C7" s="5">
        <v>5809.88</v>
      </c>
      <c r="D7" s="5">
        <v>11979.6659</v>
      </c>
      <c r="E7" s="5">
        <v>90185.834999999992</v>
      </c>
      <c r="F7" s="5">
        <v>620902.80000000005</v>
      </c>
      <c r="G7" s="5">
        <v>2328.2655999999997</v>
      </c>
      <c r="H7" s="5">
        <v>816.20982000000004</v>
      </c>
      <c r="I7" s="5">
        <v>22766.94</v>
      </c>
      <c r="J7" s="5">
        <v>43864.92</v>
      </c>
      <c r="K7" s="5">
        <v>7093.5952499999994</v>
      </c>
      <c r="L7" s="5">
        <v>95.728250000000003</v>
      </c>
      <c r="M7" s="5">
        <v>788.66495999999984</v>
      </c>
      <c r="N7" s="5">
        <v>24694.3675</v>
      </c>
      <c r="O7" s="5">
        <v>27443.091499999999</v>
      </c>
      <c r="P7" s="5">
        <v>17.274840000000001</v>
      </c>
      <c r="Q7" s="5">
        <v>60.870719999999992</v>
      </c>
      <c r="R7" s="5">
        <v>14.248520000000001</v>
      </c>
      <c r="S7" s="5">
        <v>8.7139799999999994</v>
      </c>
      <c r="T7" s="5">
        <v>10.12374</v>
      </c>
      <c r="U7" s="5">
        <v>91.807719999999975</v>
      </c>
      <c r="V7" s="5">
        <v>141.26157000000001</v>
      </c>
      <c r="W7" s="5">
        <v>35.684190000000001</v>
      </c>
      <c r="X7" s="5">
        <v>935.49653999999998</v>
      </c>
      <c r="Y7" s="5">
        <v>27.322550000000003</v>
      </c>
      <c r="Z7" s="5">
        <v>465.58050000000003</v>
      </c>
      <c r="AA7" s="5">
        <v>97.336079999999995</v>
      </c>
      <c r="AB7" s="5">
        <v>22.626240000000003</v>
      </c>
      <c r="AC7" s="5">
        <v>11.759</v>
      </c>
      <c r="AD7" s="5">
        <v>12.5169</v>
      </c>
    </row>
    <row r="8" spans="1:38" x14ac:dyDescent="0.25">
      <c r="A8" s="9">
        <v>17592</v>
      </c>
      <c r="B8" s="8">
        <v>65</v>
      </c>
      <c r="C8" s="5">
        <v>6187.3200000000006</v>
      </c>
      <c r="D8" s="5">
        <v>12022.7791</v>
      </c>
      <c r="E8" s="5">
        <v>88230.202499999999</v>
      </c>
      <c r="F8" s="5">
        <v>620795.84000000008</v>
      </c>
      <c r="G8" s="5">
        <v>2234.31</v>
      </c>
      <c r="H8" s="5">
        <v>795.10847999999987</v>
      </c>
      <c r="I8" s="5">
        <v>22279.076999999997</v>
      </c>
      <c r="J8" s="5">
        <v>45942.732000000004</v>
      </c>
      <c r="K8" s="5">
        <v>6845.8823999999995</v>
      </c>
      <c r="L8" s="5">
        <v>81.770925000000005</v>
      </c>
      <c r="M8" s="5">
        <v>769.2969599999999</v>
      </c>
      <c r="N8" s="5">
        <v>24295.552499999998</v>
      </c>
      <c r="O8" s="5">
        <v>26999.8845</v>
      </c>
      <c r="P8" s="5">
        <v>17.900740000000003</v>
      </c>
      <c r="Q8" s="5">
        <v>58.816799999999994</v>
      </c>
      <c r="R8" s="5">
        <v>14.248520000000001</v>
      </c>
      <c r="S8" s="5">
        <v>8.7139799999999994</v>
      </c>
      <c r="T8" s="5">
        <v>10.12374</v>
      </c>
      <c r="U8" s="5">
        <v>89.67519999999999</v>
      </c>
      <c r="V8" s="5">
        <v>140.67026999999999</v>
      </c>
      <c r="W8" s="5">
        <v>36.319140000000004</v>
      </c>
      <c r="X8" s="5">
        <v>868.63193999999999</v>
      </c>
      <c r="Y8" s="5">
        <v>25.462899999999998</v>
      </c>
      <c r="Z8" s="5">
        <v>458.32325000000003</v>
      </c>
      <c r="AA8" s="5">
        <v>82.814400000000006</v>
      </c>
      <c r="AB8" s="5">
        <v>21.414120000000004</v>
      </c>
      <c r="AC8" s="5">
        <v>11.598650000000001</v>
      </c>
      <c r="AD8" s="5">
        <v>12.346215000000001</v>
      </c>
      <c r="AF8" s="27" t="s">
        <v>194</v>
      </c>
      <c r="AG8" s="27" t="s">
        <v>202</v>
      </c>
      <c r="AH8" s="27" t="s">
        <v>214</v>
      </c>
      <c r="AI8" s="27" t="s">
        <v>198</v>
      </c>
      <c r="AJ8" s="27" t="s">
        <v>195</v>
      </c>
      <c r="AK8" s="19"/>
      <c r="AL8" s="27" t="s">
        <v>215</v>
      </c>
    </row>
    <row r="9" spans="1:38" x14ac:dyDescent="0.25">
      <c r="A9" s="9">
        <v>17591</v>
      </c>
      <c r="B9" s="8">
        <v>70</v>
      </c>
      <c r="C9" s="5">
        <v>5344.8200000000006</v>
      </c>
      <c r="D9" s="5">
        <v>11352.037199999999</v>
      </c>
      <c r="E9" s="5">
        <v>86151.752500000002</v>
      </c>
      <c r="F9" s="5">
        <v>594269.76</v>
      </c>
      <c r="G9" s="5">
        <v>2140.8127199999999</v>
      </c>
      <c r="H9" s="5">
        <v>834.31452000000002</v>
      </c>
      <c r="I9" s="5">
        <v>21845.420999999998</v>
      </c>
      <c r="J9" s="5">
        <v>48531.252</v>
      </c>
      <c r="K9" s="5">
        <v>6750.8006999999998</v>
      </c>
      <c r="L9" s="5">
        <v>92.512950000000004</v>
      </c>
      <c r="M9" s="5">
        <v>786.92183999999997</v>
      </c>
      <c r="N9" s="5">
        <v>24482.095000000001</v>
      </c>
      <c r="O9" s="5">
        <v>27207.190999999999</v>
      </c>
      <c r="P9" s="5">
        <v>19.089950000000002</v>
      </c>
      <c r="Q9" s="5">
        <v>59.563679999999998</v>
      </c>
      <c r="R9" s="5">
        <v>14.786200000000001</v>
      </c>
      <c r="S9" s="5">
        <v>8.5159350000000007</v>
      </c>
      <c r="T9" s="5">
        <v>9.8936550000000008</v>
      </c>
      <c r="U9" s="5">
        <v>89.401799999999994</v>
      </c>
      <c r="V9" s="5">
        <v>143.74503000000001</v>
      </c>
      <c r="W9" s="5">
        <v>35.874675000000003</v>
      </c>
      <c r="X9" s="5">
        <v>811.69572000000016</v>
      </c>
      <c r="Y9" s="5">
        <v>24.747650000000004</v>
      </c>
      <c r="Z9" s="5">
        <v>449.9495</v>
      </c>
      <c r="AA9" s="5">
        <v>98.735760000000013</v>
      </c>
      <c r="AB9" s="5">
        <v>22.45308</v>
      </c>
      <c r="AC9" s="5">
        <v>11.438299999999998</v>
      </c>
      <c r="AD9" s="5">
        <v>12.175529999999998</v>
      </c>
      <c r="AF9" s="28" t="s">
        <v>182</v>
      </c>
      <c r="AG9" s="28" t="s">
        <v>191</v>
      </c>
      <c r="AH9" s="28" t="s">
        <v>228</v>
      </c>
      <c r="AI9" s="28" t="s">
        <v>186</v>
      </c>
      <c r="AJ9" s="28" t="s">
        <v>229</v>
      </c>
      <c r="AK9" s="28" t="s">
        <v>183</v>
      </c>
      <c r="AL9" s="28" t="s">
        <v>230</v>
      </c>
    </row>
    <row r="10" spans="1:38" x14ac:dyDescent="0.25">
      <c r="A10" s="9">
        <v>17590</v>
      </c>
      <c r="B10" s="8">
        <v>75</v>
      </c>
      <c r="C10" s="5">
        <v>6564.76</v>
      </c>
      <c r="D10" s="5">
        <v>12679.426299999999</v>
      </c>
      <c r="E10" s="5">
        <v>82854.574999999997</v>
      </c>
      <c r="F10" s="5">
        <v>592665.3600000001</v>
      </c>
      <c r="G10" s="5">
        <v>2025.2014999999999</v>
      </c>
      <c r="H10" s="5">
        <v>801.35147999999992</v>
      </c>
      <c r="I10" s="5">
        <v>21206.982999999997</v>
      </c>
      <c r="J10" s="5">
        <v>64971.851999999999</v>
      </c>
      <c r="K10" s="5">
        <v>6554.7989499999994</v>
      </c>
      <c r="L10" s="5">
        <v>81.624775</v>
      </c>
      <c r="M10" s="5">
        <v>665.61359999999991</v>
      </c>
      <c r="N10" s="5">
        <v>23928.899999999998</v>
      </c>
      <c r="O10" s="5">
        <v>26592.42</v>
      </c>
      <c r="P10" s="5">
        <v>15.27196</v>
      </c>
      <c r="Q10" s="5">
        <v>56.451679999999996</v>
      </c>
      <c r="R10" s="5">
        <v>13.979680000000002</v>
      </c>
      <c r="S10" s="5">
        <v>6.2054100000000005</v>
      </c>
      <c r="T10" s="5">
        <v>7.2093300000000005</v>
      </c>
      <c r="U10" s="5">
        <v>82.949559999999991</v>
      </c>
      <c r="V10" s="5">
        <v>149.30325000000002</v>
      </c>
      <c r="W10" s="5">
        <v>33.207884999999997</v>
      </c>
      <c r="X10" s="5">
        <v>796.76938000000007</v>
      </c>
      <c r="Y10" s="5">
        <v>22.673425000000005</v>
      </c>
      <c r="Z10" s="5">
        <v>468.93</v>
      </c>
      <c r="AA10" s="5">
        <v>97.452720000000028</v>
      </c>
      <c r="AB10" s="5">
        <v>23.088000000000001</v>
      </c>
      <c r="AC10" s="5">
        <v>10.95725</v>
      </c>
      <c r="AD10" s="5">
        <v>11.663474999999998</v>
      </c>
      <c r="AF10" s="29">
        <v>1.3992</v>
      </c>
      <c r="AG10" s="29">
        <v>1.6680999999999999</v>
      </c>
      <c r="AH10" s="29">
        <v>1.4615</v>
      </c>
      <c r="AI10" s="29">
        <v>1.2911999999999999</v>
      </c>
      <c r="AJ10" s="29">
        <v>1.2865</v>
      </c>
      <c r="AK10" s="29">
        <v>1.4297</v>
      </c>
      <c r="AL10" s="29">
        <v>1.2518</v>
      </c>
    </row>
    <row r="11" spans="1:38" x14ac:dyDescent="0.25">
      <c r="A11" s="9">
        <v>17589</v>
      </c>
      <c r="B11" s="8">
        <v>80</v>
      </c>
      <c r="C11" s="5">
        <v>8067.7800000000007</v>
      </c>
      <c r="D11" s="5">
        <v>12709.273899999998</v>
      </c>
      <c r="E11" s="5">
        <v>85235.345000000001</v>
      </c>
      <c r="F11" s="5">
        <v>604430.96000000008</v>
      </c>
      <c r="G11" s="5">
        <v>2096.3556799999997</v>
      </c>
      <c r="H11" s="5">
        <v>832.31675999999982</v>
      </c>
      <c r="I11" s="5">
        <v>21574.385999999999</v>
      </c>
      <c r="J11" s="5">
        <v>61697.724000000002</v>
      </c>
      <c r="K11" s="5">
        <v>6708.26415</v>
      </c>
      <c r="L11" s="5">
        <v>85.936199999999999</v>
      </c>
      <c r="M11" s="5">
        <v>676.33055999999988</v>
      </c>
      <c r="N11" s="5">
        <v>24301.985000000001</v>
      </c>
      <c r="O11" s="5">
        <v>27007.032999999999</v>
      </c>
      <c r="P11" s="5">
        <v>16.83671</v>
      </c>
      <c r="Q11" s="5">
        <v>54.148799999999994</v>
      </c>
      <c r="R11" s="5">
        <v>13.77805</v>
      </c>
      <c r="S11" s="5">
        <v>8.3839050000000004</v>
      </c>
      <c r="T11" s="5">
        <v>9.7402649999999991</v>
      </c>
      <c r="U11" s="5">
        <v>84.480599999999995</v>
      </c>
      <c r="V11" s="5">
        <v>148.77108000000001</v>
      </c>
      <c r="W11" s="5">
        <v>33.588855000000002</v>
      </c>
      <c r="X11" s="5">
        <v>813.72191999999995</v>
      </c>
      <c r="Y11" s="5">
        <v>23.531725000000005</v>
      </c>
      <c r="Z11" s="5">
        <v>425.38650000000001</v>
      </c>
      <c r="AA11" s="5">
        <v>75.291120000000006</v>
      </c>
      <c r="AB11" s="5">
        <v>21.183240000000005</v>
      </c>
      <c r="AC11" s="5">
        <v>10.315849999999999</v>
      </c>
      <c r="AD11" s="5">
        <v>10.980734999999999</v>
      </c>
    </row>
    <row r="12" spans="1:38" x14ac:dyDescent="0.25">
      <c r="A12" s="9">
        <v>17588</v>
      </c>
      <c r="B12" s="8">
        <v>85</v>
      </c>
      <c r="C12" s="5">
        <v>6126.6600000000008</v>
      </c>
      <c r="D12" s="5">
        <v>12071.696</v>
      </c>
      <c r="E12" s="5">
        <v>85792.747499999998</v>
      </c>
      <c r="F12" s="5">
        <v>585392.08000000007</v>
      </c>
      <c r="G12" s="5">
        <v>2014.54556</v>
      </c>
      <c r="H12" s="5">
        <v>873.64542000000006</v>
      </c>
      <c r="I12" s="5">
        <v>21237.097999999998</v>
      </c>
      <c r="J12" s="5">
        <v>65090.784</v>
      </c>
      <c r="K12" s="5">
        <v>6703.2598499999995</v>
      </c>
      <c r="L12" s="5">
        <v>95.509024999999994</v>
      </c>
      <c r="M12" s="5">
        <v>677.36351999999988</v>
      </c>
      <c r="N12" s="5">
        <v>24655.772499999999</v>
      </c>
      <c r="O12" s="5">
        <v>27400.200499999999</v>
      </c>
      <c r="P12" s="5">
        <v>14.58347</v>
      </c>
      <c r="Q12" s="5">
        <v>51.596960000000003</v>
      </c>
      <c r="R12" s="5">
        <v>14.31573</v>
      </c>
      <c r="S12" s="5">
        <v>8.2518750000000001</v>
      </c>
      <c r="T12" s="5">
        <v>9.5868750000000009</v>
      </c>
      <c r="U12" s="5">
        <v>83.87912</v>
      </c>
      <c r="V12" s="5">
        <v>147.70674000000002</v>
      </c>
      <c r="W12" s="5">
        <v>34.66827</v>
      </c>
      <c r="X12" s="5">
        <v>783.32891999999993</v>
      </c>
      <c r="Y12" s="5">
        <v>25.176800000000004</v>
      </c>
      <c r="Z12" s="5">
        <v>430.41075000000001</v>
      </c>
      <c r="AA12" s="5">
        <v>75.116160000000008</v>
      </c>
      <c r="AB12" s="5">
        <v>20.317440000000005</v>
      </c>
      <c r="AC12" s="5">
        <v>11.117599999999999</v>
      </c>
      <c r="AD12" s="5">
        <v>11.834159999999999</v>
      </c>
      <c r="AF12" s="27" t="s">
        <v>216</v>
      </c>
      <c r="AG12" s="27" t="s">
        <v>217</v>
      </c>
      <c r="AH12" s="27" t="s">
        <v>218</v>
      </c>
      <c r="AI12" s="19"/>
      <c r="AJ12" s="27" t="s">
        <v>219</v>
      </c>
      <c r="AK12" s="27" t="s">
        <v>220</v>
      </c>
      <c r="AL12" s="27" t="s">
        <v>221</v>
      </c>
    </row>
    <row r="13" spans="1:38" x14ac:dyDescent="0.25">
      <c r="A13" s="9">
        <v>17587</v>
      </c>
      <c r="B13" s="8">
        <v>90</v>
      </c>
      <c r="C13" s="5">
        <v>6281.68</v>
      </c>
      <c r="D13" s="5">
        <v>12835.2971</v>
      </c>
      <c r="E13" s="5">
        <v>81985.404999999999</v>
      </c>
      <c r="F13" s="5">
        <v>569562</v>
      </c>
      <c r="G13" s="5">
        <v>1910.50692</v>
      </c>
      <c r="H13" s="5">
        <v>954.67955999999992</v>
      </c>
      <c r="I13" s="5">
        <v>20225.233999999997</v>
      </c>
      <c r="J13" s="5">
        <v>79803.372000000003</v>
      </c>
      <c r="K13" s="5">
        <v>6473.0620499999995</v>
      </c>
      <c r="L13" s="5">
        <v>83.890100000000004</v>
      </c>
      <c r="M13" s="5">
        <v>611.06039999999996</v>
      </c>
      <c r="N13" s="5">
        <v>23941.764999999999</v>
      </c>
      <c r="O13" s="5">
        <v>26606.717000000001</v>
      </c>
      <c r="P13" s="5">
        <v>15.584909999999999</v>
      </c>
      <c r="Q13" s="5">
        <v>48.609439999999992</v>
      </c>
      <c r="R13" s="5">
        <v>13.374789999999999</v>
      </c>
      <c r="S13" s="5">
        <v>7.9218000000000002</v>
      </c>
      <c r="T13" s="5">
        <v>9.2034000000000002</v>
      </c>
      <c r="U13" s="5">
        <v>79.231319999999997</v>
      </c>
      <c r="V13" s="5">
        <v>151.01802000000001</v>
      </c>
      <c r="W13" s="5">
        <v>35.239725</v>
      </c>
      <c r="X13" s="5">
        <v>763.1344600000001</v>
      </c>
      <c r="Y13" s="5">
        <v>21.672075000000003</v>
      </c>
      <c r="Z13" s="5">
        <v>428.17775</v>
      </c>
      <c r="AA13" s="5">
        <v>92.087279999999993</v>
      </c>
      <c r="AB13" s="5">
        <v>18.181800000000003</v>
      </c>
      <c r="AC13" s="5">
        <v>11.0107</v>
      </c>
      <c r="AD13" s="5">
        <v>11.720369999999999</v>
      </c>
      <c r="AF13" s="28" t="s">
        <v>231</v>
      </c>
      <c r="AG13" s="28" t="s">
        <v>232</v>
      </c>
      <c r="AH13" s="28" t="s">
        <v>233</v>
      </c>
      <c r="AI13" s="28" t="s">
        <v>234</v>
      </c>
      <c r="AJ13" s="28" t="s">
        <v>235</v>
      </c>
      <c r="AK13" s="28" t="s">
        <v>236</v>
      </c>
      <c r="AL13" s="28" t="s">
        <v>237</v>
      </c>
    </row>
    <row r="14" spans="1:38" x14ac:dyDescent="0.25">
      <c r="A14" s="9">
        <v>17586</v>
      </c>
      <c r="B14" s="8">
        <v>95</v>
      </c>
      <c r="C14" s="5">
        <v>5863.8</v>
      </c>
      <c r="D14" s="5">
        <v>13391.6232</v>
      </c>
      <c r="E14" s="5">
        <v>73671.604999999996</v>
      </c>
      <c r="F14" s="5">
        <v>519290.80000000005</v>
      </c>
      <c r="G14" s="5">
        <v>1797.4164599999997</v>
      </c>
      <c r="H14" s="5">
        <v>1485.4594199999997</v>
      </c>
      <c r="I14" s="5">
        <v>18755.621999999999</v>
      </c>
      <c r="J14" s="5">
        <v>105478.692</v>
      </c>
      <c r="K14" s="5">
        <v>6352.1247999999996</v>
      </c>
      <c r="L14" s="5">
        <v>77.386425000000003</v>
      </c>
      <c r="M14" s="5">
        <v>528.29447999999991</v>
      </c>
      <c r="N14" s="5">
        <v>22616.67</v>
      </c>
      <c r="O14" s="5">
        <v>25134.126</v>
      </c>
      <c r="P14" s="5">
        <v>12.893540000000002</v>
      </c>
      <c r="Q14" s="5">
        <v>43.816960000000002</v>
      </c>
      <c r="R14" s="5">
        <v>12.837110000000001</v>
      </c>
      <c r="S14" s="5">
        <v>8.8460099999999997</v>
      </c>
      <c r="T14" s="5">
        <v>10.27713</v>
      </c>
      <c r="U14" s="5">
        <v>72.779079999999993</v>
      </c>
      <c r="V14" s="5">
        <v>159.05970000000002</v>
      </c>
      <c r="W14" s="5">
        <v>31.239540000000002</v>
      </c>
      <c r="X14" s="5">
        <v>720.17901999999992</v>
      </c>
      <c r="Y14" s="5">
        <v>19.740900000000003</v>
      </c>
      <c r="Z14" s="5">
        <v>426.50300000000004</v>
      </c>
      <c r="AA14" s="5">
        <v>89.229600000000005</v>
      </c>
      <c r="AB14" s="5">
        <v>15.75756</v>
      </c>
      <c r="AC14" s="5">
        <v>9.0864999999999991</v>
      </c>
      <c r="AD14" s="5">
        <v>9.6721499999999985</v>
      </c>
      <c r="AF14" s="29">
        <v>1.2447999999999999</v>
      </c>
      <c r="AG14" s="29">
        <v>1.3442000000000001</v>
      </c>
      <c r="AH14" s="29">
        <v>1.3203</v>
      </c>
      <c r="AI14" s="29">
        <v>1.5339</v>
      </c>
      <c r="AJ14" s="29">
        <v>1.0935999999999999</v>
      </c>
      <c r="AK14" s="29">
        <v>1.1826000000000001</v>
      </c>
      <c r="AL14" s="29">
        <v>1.2699</v>
      </c>
    </row>
    <row r="15" spans="1:38" x14ac:dyDescent="0.25">
      <c r="A15" s="9">
        <v>17585</v>
      </c>
      <c r="B15" s="8">
        <v>100</v>
      </c>
      <c r="C15" s="5">
        <v>7602.72</v>
      </c>
      <c r="D15" s="5">
        <v>14061.535999999998</v>
      </c>
      <c r="E15" s="5">
        <v>69070.672500000001</v>
      </c>
      <c r="F15" s="5">
        <v>501749.36000000004</v>
      </c>
      <c r="G15" s="5">
        <v>1594.9535999999998</v>
      </c>
      <c r="H15" s="5">
        <v>6603.8453999999992</v>
      </c>
      <c r="I15" s="5">
        <v>17713.643</v>
      </c>
      <c r="J15" s="5">
        <v>116714.268</v>
      </c>
      <c r="K15" s="5">
        <v>6051.8667999999998</v>
      </c>
      <c r="L15" s="5">
        <v>77.897949999999994</v>
      </c>
      <c r="M15" s="5">
        <v>512.99375999999995</v>
      </c>
      <c r="N15" s="5">
        <v>21954.122500000001</v>
      </c>
      <c r="O15" s="5">
        <v>24397.8305</v>
      </c>
      <c r="P15" s="5">
        <v>10.702890000000002</v>
      </c>
      <c r="Q15" s="5">
        <v>42.385439999999996</v>
      </c>
      <c r="R15" s="5">
        <v>10.686390000000001</v>
      </c>
      <c r="S15" s="5">
        <v>5.7433049999999994</v>
      </c>
      <c r="T15" s="5">
        <v>6.6724649999999999</v>
      </c>
      <c r="U15" s="5">
        <v>68.62339999999999</v>
      </c>
      <c r="V15" s="5">
        <v>165.44574000000003</v>
      </c>
      <c r="W15" s="5">
        <v>29.842649999999999</v>
      </c>
      <c r="X15" s="5">
        <v>702.61861999999996</v>
      </c>
      <c r="Y15" s="5">
        <v>17.809725</v>
      </c>
      <c r="Z15" s="5">
        <v>412.54675000000003</v>
      </c>
      <c r="AA15" s="5">
        <v>77.215679999999992</v>
      </c>
      <c r="AB15" s="5">
        <v>17.200559999999999</v>
      </c>
      <c r="AC15" s="5">
        <v>8.9261500000000016</v>
      </c>
      <c r="AD15" s="5">
        <v>9.5014650000000014</v>
      </c>
    </row>
    <row r="16" spans="1:38" x14ac:dyDescent="0.25">
      <c r="A16" s="9">
        <v>17584</v>
      </c>
      <c r="B16" s="8">
        <v>105</v>
      </c>
      <c r="C16" s="5">
        <v>7137.6600000000008</v>
      </c>
      <c r="D16" s="5">
        <v>16009.091899999999</v>
      </c>
      <c r="E16" s="5">
        <v>69883.157500000001</v>
      </c>
      <c r="F16" s="5">
        <v>495438.72000000003</v>
      </c>
      <c r="G16" s="5">
        <v>1669.6597599999998</v>
      </c>
      <c r="H16" s="5">
        <v>3874.4058</v>
      </c>
      <c r="I16" s="5">
        <v>17310.101999999999</v>
      </c>
      <c r="J16" s="5">
        <v>132742.10399999999</v>
      </c>
      <c r="K16" s="5">
        <v>6266.2176499999996</v>
      </c>
      <c r="L16" s="5">
        <v>80.090199999999996</v>
      </c>
      <c r="M16" s="5">
        <v>491.23703999999992</v>
      </c>
      <c r="N16" s="5">
        <v>22031.3125</v>
      </c>
      <c r="O16" s="5">
        <v>24483.612499999999</v>
      </c>
      <c r="P16" s="5">
        <v>9.8892199999999999</v>
      </c>
      <c r="Q16" s="5">
        <v>39.522399999999998</v>
      </c>
      <c r="R16" s="5">
        <v>11.425700000000001</v>
      </c>
      <c r="S16" s="5">
        <v>7.2616500000000004</v>
      </c>
      <c r="T16" s="5">
        <v>8.4364500000000007</v>
      </c>
      <c r="U16" s="5">
        <v>66.217479999999995</v>
      </c>
      <c r="V16" s="5">
        <v>169.34832</v>
      </c>
      <c r="W16" s="5">
        <v>31.874490000000002</v>
      </c>
      <c r="X16" s="5">
        <v>710.52080000000001</v>
      </c>
      <c r="Y16" s="5">
        <v>17.595150000000004</v>
      </c>
      <c r="Z16" s="5">
        <v>381.84300000000002</v>
      </c>
      <c r="AA16" s="5">
        <v>72.958320000000001</v>
      </c>
      <c r="AB16" s="5">
        <v>14.834040000000002</v>
      </c>
      <c r="AC16" s="5">
        <v>9.1934000000000005</v>
      </c>
      <c r="AD16" s="5">
        <v>9.7859400000000001</v>
      </c>
      <c r="AF16" s="27" t="s">
        <v>222</v>
      </c>
      <c r="AG16" s="27" t="s">
        <v>223</v>
      </c>
      <c r="AH16" s="27" t="s">
        <v>224</v>
      </c>
      <c r="AI16" s="27" t="s">
        <v>225</v>
      </c>
      <c r="AJ16" s="27" t="s">
        <v>226</v>
      </c>
      <c r="AK16" s="27" t="s">
        <v>227</v>
      </c>
      <c r="AL16" s="19"/>
    </row>
    <row r="17" spans="1:38" x14ac:dyDescent="0.25">
      <c r="A17" s="9">
        <v>17583</v>
      </c>
      <c r="B17" s="8">
        <v>110</v>
      </c>
      <c r="C17" s="5">
        <v>6908.5</v>
      </c>
      <c r="D17" s="5">
        <v>15856.537499999999</v>
      </c>
      <c r="E17" s="5">
        <v>68730.5625</v>
      </c>
      <c r="F17" s="5">
        <v>495759.60000000003</v>
      </c>
      <c r="G17" s="5">
        <v>1534.68452</v>
      </c>
      <c r="H17" s="5">
        <v>3849.4337999999998</v>
      </c>
      <c r="I17" s="5">
        <v>17135.434999999998</v>
      </c>
      <c r="J17" s="5">
        <v>134344.18799999999</v>
      </c>
      <c r="K17" s="5">
        <v>6093.5693000000001</v>
      </c>
      <c r="L17" s="5">
        <v>75.194175000000001</v>
      </c>
      <c r="M17" s="5">
        <v>492.85104000000001</v>
      </c>
      <c r="N17" s="5">
        <v>21362.3325</v>
      </c>
      <c r="O17" s="5">
        <v>23740.1685</v>
      </c>
      <c r="P17" s="5">
        <v>11.829509999999999</v>
      </c>
      <c r="Q17" s="5">
        <v>37.717439999999996</v>
      </c>
      <c r="R17" s="5">
        <v>11.761750000000001</v>
      </c>
      <c r="S17" s="5">
        <v>4.8851100000000001</v>
      </c>
      <c r="T17" s="5">
        <v>5.6754299999999995</v>
      </c>
      <c r="U17" s="5">
        <v>63.64752</v>
      </c>
      <c r="V17" s="5">
        <v>170.59005000000002</v>
      </c>
      <c r="W17" s="5">
        <v>29.906144999999999</v>
      </c>
      <c r="X17" s="5">
        <v>641.49491999999998</v>
      </c>
      <c r="Y17" s="5">
        <v>15.950075</v>
      </c>
      <c r="Z17" s="5">
        <v>389.6585</v>
      </c>
      <c r="AA17" s="5">
        <v>69.634080000000012</v>
      </c>
      <c r="AB17" s="5">
        <v>15.295800000000002</v>
      </c>
      <c r="AC17" s="5">
        <v>8.3916499999999985</v>
      </c>
      <c r="AD17" s="5">
        <v>8.9325149999999987</v>
      </c>
      <c r="AF17" s="28" t="s">
        <v>238</v>
      </c>
      <c r="AG17" s="28" t="s">
        <v>239</v>
      </c>
      <c r="AH17" s="28" t="s">
        <v>240</v>
      </c>
      <c r="AI17" s="28" t="s">
        <v>241</v>
      </c>
      <c r="AJ17" s="28" t="s">
        <v>242</v>
      </c>
      <c r="AK17" s="28" t="s">
        <v>243</v>
      </c>
      <c r="AL17" s="19"/>
    </row>
    <row r="18" spans="1:38" x14ac:dyDescent="0.25">
      <c r="A18" s="9">
        <v>17582</v>
      </c>
      <c r="B18" s="8">
        <v>115</v>
      </c>
      <c r="C18" s="5">
        <v>6800.6600000000008</v>
      </c>
      <c r="D18" s="5">
        <v>17004.841</v>
      </c>
      <c r="E18" s="5">
        <v>72878.014999999999</v>
      </c>
      <c r="F18" s="5">
        <v>517258.56000000006</v>
      </c>
      <c r="G18" s="5">
        <v>1518.7578999999998</v>
      </c>
      <c r="H18" s="5">
        <v>2893.0061999999998</v>
      </c>
      <c r="I18" s="5">
        <v>18285.827999999998</v>
      </c>
      <c r="J18" s="5">
        <v>114580.488</v>
      </c>
      <c r="K18" s="5">
        <v>6438.866</v>
      </c>
      <c r="L18" s="5">
        <v>91.636050000000012</v>
      </c>
      <c r="M18" s="5">
        <v>521.12832000000003</v>
      </c>
      <c r="N18" s="5">
        <v>22642.399999999998</v>
      </c>
      <c r="O18" s="5">
        <v>25162.720000000001</v>
      </c>
      <c r="P18" s="5">
        <v>10.327350000000001</v>
      </c>
      <c r="Q18" s="5">
        <v>39.646879999999996</v>
      </c>
      <c r="R18" s="5">
        <v>11.492910000000002</v>
      </c>
      <c r="S18" s="5">
        <v>7.3276650000000014</v>
      </c>
      <c r="T18" s="5">
        <v>8.5131450000000015</v>
      </c>
      <c r="U18" s="5">
        <v>67.092359999999985</v>
      </c>
      <c r="V18" s="5">
        <v>168.34311000000005</v>
      </c>
      <c r="W18" s="5">
        <v>32.763420000000004</v>
      </c>
      <c r="X18" s="5">
        <v>737.73942000000011</v>
      </c>
      <c r="Y18" s="5">
        <v>17.738200000000003</v>
      </c>
      <c r="Z18" s="5">
        <v>386.86725000000001</v>
      </c>
      <c r="AA18" s="5">
        <v>87.829920000000001</v>
      </c>
      <c r="AB18" s="5">
        <v>15.815280000000001</v>
      </c>
      <c r="AC18" s="5">
        <v>9.2468499999999985</v>
      </c>
      <c r="AD18" s="5">
        <v>9.8428349999999973</v>
      </c>
      <c r="AF18" s="29">
        <v>1.3508</v>
      </c>
      <c r="AG18" s="29">
        <v>1.4305000000000001</v>
      </c>
      <c r="AH18" s="29">
        <v>1.1165</v>
      </c>
      <c r="AI18" s="29">
        <v>1.1664000000000001</v>
      </c>
      <c r="AJ18" s="29">
        <v>1.1544000000000001</v>
      </c>
      <c r="AK18" s="29">
        <v>1.069</v>
      </c>
      <c r="AL18" s="29">
        <v>1.1378999999999999</v>
      </c>
    </row>
    <row r="19" spans="1:38" x14ac:dyDescent="0.25">
      <c r="A19" s="9">
        <v>17581</v>
      </c>
      <c r="B19" s="8">
        <v>120</v>
      </c>
      <c r="C19" s="5">
        <v>7070.26</v>
      </c>
      <c r="D19" s="5">
        <v>16888.767</v>
      </c>
      <c r="E19" s="5">
        <v>73520.444999999992</v>
      </c>
      <c r="F19" s="5">
        <v>517686.4</v>
      </c>
      <c r="G19" s="5">
        <v>1558.8608999999999</v>
      </c>
      <c r="H19" s="5">
        <v>3908.1179999999999</v>
      </c>
      <c r="I19" s="5">
        <v>18213.552</v>
      </c>
      <c r="J19" s="5">
        <v>111649.164</v>
      </c>
      <c r="K19" s="5">
        <v>6496.4154499999995</v>
      </c>
      <c r="L19" s="5">
        <v>81.332475000000017</v>
      </c>
      <c r="M19" s="5">
        <v>516.28632000000005</v>
      </c>
      <c r="N19" s="5">
        <v>22771.05</v>
      </c>
      <c r="O19" s="5">
        <v>25305.69</v>
      </c>
      <c r="P19" s="5">
        <v>12.893540000000002</v>
      </c>
      <c r="Q19" s="5">
        <v>40.829439999999991</v>
      </c>
      <c r="R19" s="5">
        <v>12.7699</v>
      </c>
      <c r="S19" s="5">
        <v>7.1956349999999993</v>
      </c>
      <c r="T19" s="5">
        <v>8.3597549999999998</v>
      </c>
      <c r="U19" s="5">
        <v>67.748519999999999</v>
      </c>
      <c r="V19" s="5">
        <v>168.81615000000002</v>
      </c>
      <c r="W19" s="5">
        <v>33.39837</v>
      </c>
      <c r="X19" s="5">
        <v>781.43780000000004</v>
      </c>
      <c r="Y19" s="5">
        <v>17.309049999999999</v>
      </c>
      <c r="Z19" s="5">
        <v>386.30900000000003</v>
      </c>
      <c r="AA19" s="5">
        <v>76.80744</v>
      </c>
      <c r="AB19" s="5">
        <v>15.411240000000003</v>
      </c>
      <c r="AC19" s="5">
        <v>8.7657999999999987</v>
      </c>
      <c r="AD19" s="5">
        <v>9.330779999999999</v>
      </c>
    </row>
    <row r="20" spans="1:38" x14ac:dyDescent="0.25">
      <c r="A20" s="9">
        <v>17580</v>
      </c>
      <c r="B20" s="8">
        <v>125</v>
      </c>
      <c r="C20" s="5">
        <v>6672.6</v>
      </c>
      <c r="D20" s="5">
        <v>15878.094099999998</v>
      </c>
      <c r="E20" s="5">
        <v>76628.672500000001</v>
      </c>
      <c r="F20" s="5">
        <v>544747.28</v>
      </c>
      <c r="G20" s="5">
        <v>1409.2194200000001</v>
      </c>
      <c r="H20" s="5">
        <v>2851.8024</v>
      </c>
      <c r="I20" s="5">
        <v>18809.828999999998</v>
      </c>
      <c r="J20" s="5">
        <v>94390.032000000007</v>
      </c>
      <c r="K20" s="5">
        <v>6750.8006999999998</v>
      </c>
      <c r="L20" s="5">
        <v>98.505100000000013</v>
      </c>
      <c r="M20" s="5">
        <v>521.45111999999995</v>
      </c>
      <c r="N20" s="5">
        <v>23124.837499999998</v>
      </c>
      <c r="O20" s="5">
        <v>25698.857499999998</v>
      </c>
      <c r="P20" s="5">
        <v>12.83095</v>
      </c>
      <c r="Q20" s="5">
        <v>40.953920000000004</v>
      </c>
      <c r="R20" s="5">
        <v>12.23222</v>
      </c>
      <c r="S20" s="5">
        <v>5.8753350000000006</v>
      </c>
      <c r="T20" s="5">
        <v>6.8258550000000007</v>
      </c>
      <c r="U20" s="5">
        <v>69.607639999999989</v>
      </c>
      <c r="V20" s="5">
        <v>164.91356999999999</v>
      </c>
      <c r="W20" s="5">
        <v>33.842835000000001</v>
      </c>
      <c r="X20" s="5">
        <v>868.69947999999999</v>
      </c>
      <c r="Y20" s="5">
        <v>17.595150000000004</v>
      </c>
      <c r="Z20" s="5">
        <v>405.84775000000002</v>
      </c>
      <c r="AA20" s="5">
        <v>91.73736000000001</v>
      </c>
      <c r="AB20" s="5">
        <v>14.660880000000001</v>
      </c>
      <c r="AC20" s="5">
        <v>9.7279</v>
      </c>
      <c r="AD20" s="5">
        <v>10.354889999999999</v>
      </c>
    </row>
    <row r="21" spans="1:38" x14ac:dyDescent="0.25">
      <c r="A21" s="9">
        <v>17579</v>
      </c>
      <c r="B21" s="8">
        <v>130</v>
      </c>
      <c r="C21" s="5">
        <v>5823.3600000000006</v>
      </c>
      <c r="D21" s="5">
        <v>14466.136799999998</v>
      </c>
      <c r="E21" s="5">
        <v>75532.762499999997</v>
      </c>
      <c r="F21" s="5">
        <v>553197.12000000011</v>
      </c>
      <c r="G21" s="5">
        <v>1377.2515999999998</v>
      </c>
      <c r="H21" s="5">
        <v>2465.9849999999997</v>
      </c>
      <c r="I21" s="5">
        <v>18695.392</v>
      </c>
      <c r="J21" s="5">
        <v>86365.62</v>
      </c>
      <c r="K21" s="5">
        <v>6688.2469499999997</v>
      </c>
      <c r="L21" s="5">
        <v>129.26967499999998</v>
      </c>
      <c r="M21" s="5">
        <v>482.65055999999998</v>
      </c>
      <c r="N21" s="5">
        <v>22352.9375</v>
      </c>
      <c r="O21" s="5">
        <v>24841.037499999999</v>
      </c>
      <c r="P21" s="5">
        <v>11.45397</v>
      </c>
      <c r="Q21" s="5">
        <v>40.207039999999992</v>
      </c>
      <c r="R21" s="5">
        <v>11.492910000000002</v>
      </c>
      <c r="S21" s="5">
        <v>7.5917250000000003</v>
      </c>
      <c r="T21" s="5">
        <v>8.8199249999999996</v>
      </c>
      <c r="U21" s="5">
        <v>69.990399999999994</v>
      </c>
      <c r="V21" s="5">
        <v>157.52232000000001</v>
      </c>
      <c r="W21" s="5">
        <v>33.207884999999997</v>
      </c>
      <c r="X21" s="5">
        <v>902.13178000000005</v>
      </c>
      <c r="Y21" s="5">
        <v>18.310400000000001</v>
      </c>
      <c r="Z21" s="5">
        <v>427.61950000000002</v>
      </c>
      <c r="AA21" s="5">
        <v>83.222639999999998</v>
      </c>
      <c r="AB21" s="5">
        <v>14.776320000000002</v>
      </c>
      <c r="AC21" s="5">
        <v>9.1399500000000007</v>
      </c>
      <c r="AD21" s="5">
        <v>9.7290449999999993</v>
      </c>
    </row>
    <row r="22" spans="1:38" x14ac:dyDescent="0.25">
      <c r="A22" s="9">
        <v>17578</v>
      </c>
      <c r="B22" s="8">
        <v>135</v>
      </c>
      <c r="C22" s="5">
        <v>6349.0800000000008</v>
      </c>
      <c r="D22" s="5">
        <v>14818.504299999999</v>
      </c>
      <c r="E22" s="5">
        <v>77790.714999999997</v>
      </c>
      <c r="F22" s="5">
        <v>557261.60000000009</v>
      </c>
      <c r="G22" s="5">
        <v>1382.7514400000002</v>
      </c>
      <c r="H22" s="5">
        <v>2401.9318199999998</v>
      </c>
      <c r="I22" s="5">
        <v>18683.345999999998</v>
      </c>
      <c r="J22" s="5">
        <v>85707.995999999999</v>
      </c>
      <c r="K22" s="5">
        <v>6840.8780999999999</v>
      </c>
      <c r="L22" s="5">
        <v>214.32897500000001</v>
      </c>
      <c r="M22" s="5">
        <v>490.78512000000001</v>
      </c>
      <c r="N22" s="5">
        <v>22996.1875</v>
      </c>
      <c r="O22" s="5">
        <v>25555.887500000001</v>
      </c>
      <c r="P22" s="5">
        <v>12.01728</v>
      </c>
      <c r="Q22" s="5">
        <v>41.327359999999999</v>
      </c>
      <c r="R22" s="5">
        <v>12.971530000000001</v>
      </c>
      <c r="S22" s="5">
        <v>7.1956349999999993</v>
      </c>
      <c r="T22" s="5">
        <v>8.3597549999999998</v>
      </c>
      <c r="U22" s="5">
        <v>70.755920000000003</v>
      </c>
      <c r="V22" s="5">
        <v>158.17275000000001</v>
      </c>
      <c r="W22" s="5">
        <v>33.271380000000001</v>
      </c>
      <c r="X22" s="5">
        <v>880.18128000000002</v>
      </c>
      <c r="Y22" s="5">
        <v>16.73685</v>
      </c>
      <c r="Z22" s="5">
        <v>413.10500000000002</v>
      </c>
      <c r="AA22" s="5">
        <v>84.097440000000006</v>
      </c>
      <c r="AB22" s="5">
        <v>15.757560000000002</v>
      </c>
      <c r="AC22" s="5">
        <v>9.9417000000000009</v>
      </c>
      <c r="AD22" s="5">
        <v>10.582470000000001</v>
      </c>
    </row>
    <row r="23" spans="1:38" x14ac:dyDescent="0.25">
      <c r="A23" s="9">
        <v>17577</v>
      </c>
      <c r="B23" s="8">
        <v>140</v>
      </c>
      <c r="C23" s="5">
        <v>6558.02</v>
      </c>
      <c r="D23" s="5">
        <v>14685.019199999999</v>
      </c>
      <c r="E23" s="5">
        <v>76590.882499999992</v>
      </c>
      <c r="F23" s="5">
        <v>566353.20000000007</v>
      </c>
      <c r="G23" s="5">
        <v>1328.6696799999997</v>
      </c>
      <c r="H23" s="5">
        <v>2413.9183799999996</v>
      </c>
      <c r="I23" s="5">
        <v>18611.07</v>
      </c>
      <c r="J23" s="5">
        <v>86400.6</v>
      </c>
      <c r="K23" s="5">
        <v>6271.2219500000001</v>
      </c>
      <c r="L23" s="5">
        <v>84.255475000000004</v>
      </c>
      <c r="M23" s="5">
        <v>444.81839999999994</v>
      </c>
      <c r="N23" s="5">
        <v>21413.7925</v>
      </c>
      <c r="O23" s="5">
        <v>23797.356499999998</v>
      </c>
      <c r="P23" s="5">
        <v>13.01872</v>
      </c>
      <c r="Q23" s="5">
        <v>40.455999999999996</v>
      </c>
      <c r="R23" s="5">
        <v>12.433850000000001</v>
      </c>
      <c r="S23" s="5">
        <v>6.8655600000000003</v>
      </c>
      <c r="T23" s="5">
        <v>7.9762800000000009</v>
      </c>
      <c r="U23" s="5">
        <v>70.154439999999994</v>
      </c>
      <c r="V23" s="5">
        <v>162.19359</v>
      </c>
      <c r="W23" s="5">
        <v>30.287115000000004</v>
      </c>
      <c r="X23" s="5">
        <v>819.19266000000005</v>
      </c>
      <c r="Y23" s="5">
        <v>16.808375000000002</v>
      </c>
      <c r="Z23" s="5">
        <v>410.87200000000001</v>
      </c>
      <c r="AA23" s="5">
        <v>63.452160000000006</v>
      </c>
      <c r="AB23" s="5">
        <v>14.776320000000002</v>
      </c>
      <c r="AC23" s="5">
        <v>9.0330499999999994</v>
      </c>
      <c r="AD23" s="5">
        <v>9.6152549999999977</v>
      </c>
    </row>
    <row r="24" spans="1:38" x14ac:dyDescent="0.25">
      <c r="A24" s="9">
        <v>17576</v>
      </c>
      <c r="B24" s="8">
        <v>145</v>
      </c>
      <c r="C24" s="5">
        <v>6692.8200000000006</v>
      </c>
      <c r="D24" s="5">
        <v>16780.154899999998</v>
      </c>
      <c r="E24" s="5">
        <v>74965.912499999991</v>
      </c>
      <c r="F24" s="5">
        <v>545068.16</v>
      </c>
      <c r="G24" s="5">
        <v>1414.6046799999999</v>
      </c>
      <c r="H24" s="5">
        <v>1168.1901599999999</v>
      </c>
      <c r="I24" s="5">
        <v>18695.392</v>
      </c>
      <c r="J24" s="5">
        <v>91339.775999999998</v>
      </c>
      <c r="K24" s="5">
        <v>6403.8359</v>
      </c>
      <c r="L24" s="5">
        <v>79.067149999999998</v>
      </c>
      <c r="M24" s="5">
        <v>458.63423999999998</v>
      </c>
      <c r="N24" s="5">
        <v>21330.17</v>
      </c>
      <c r="O24" s="5">
        <v>23704.425999999999</v>
      </c>
      <c r="P24" s="5">
        <v>11.45397</v>
      </c>
      <c r="Q24" s="5">
        <v>42.821119999999993</v>
      </c>
      <c r="R24" s="5">
        <v>12.03059</v>
      </c>
      <c r="S24" s="5">
        <v>5.8753350000000006</v>
      </c>
      <c r="T24" s="5">
        <v>6.8258550000000007</v>
      </c>
      <c r="U24" s="5">
        <v>69.552959999999985</v>
      </c>
      <c r="V24" s="5">
        <v>167.98833000000002</v>
      </c>
      <c r="W24" s="5">
        <v>31.620509999999999</v>
      </c>
      <c r="X24" s="5">
        <v>842.83166000000006</v>
      </c>
      <c r="Y24" s="5">
        <v>16.522275</v>
      </c>
      <c r="Z24" s="5">
        <v>412.54675000000003</v>
      </c>
      <c r="AA24" s="5">
        <v>82.639440000000008</v>
      </c>
      <c r="AB24" s="5">
        <v>14.660880000000001</v>
      </c>
      <c r="AC24" s="5">
        <v>8.8727</v>
      </c>
      <c r="AD24" s="5">
        <v>9.4445700000000006</v>
      </c>
    </row>
    <row r="25" spans="1:38" x14ac:dyDescent="0.25">
      <c r="A25" s="9">
        <v>17575</v>
      </c>
      <c r="B25" s="8">
        <v>150</v>
      </c>
      <c r="C25" s="5">
        <v>7346.6</v>
      </c>
      <c r="D25" s="5">
        <v>17286.735000000001</v>
      </c>
      <c r="E25" s="5">
        <v>80001.429999999993</v>
      </c>
      <c r="F25" s="5">
        <v>562823.52</v>
      </c>
      <c r="G25" s="5">
        <v>1499.2792999999999</v>
      </c>
      <c r="H25" s="5">
        <v>1186.29486</v>
      </c>
      <c r="I25" s="5">
        <v>18532.770999999997</v>
      </c>
      <c r="J25" s="5">
        <v>89275.956000000006</v>
      </c>
      <c r="K25" s="5">
        <v>6767.4816999999994</v>
      </c>
      <c r="L25" s="5">
        <v>88.71305000000001</v>
      </c>
      <c r="M25" s="5">
        <v>477.74399999999997</v>
      </c>
      <c r="N25" s="5">
        <v>21979.852500000001</v>
      </c>
      <c r="O25" s="5">
        <v>24426.424500000001</v>
      </c>
      <c r="P25" s="5">
        <v>12.330230000000002</v>
      </c>
      <c r="Q25" s="5">
        <v>40.39376</v>
      </c>
      <c r="R25" s="5">
        <v>12.433850000000001</v>
      </c>
      <c r="S25" s="5">
        <v>6.4034549999999992</v>
      </c>
      <c r="T25" s="5">
        <v>7.4394149999999994</v>
      </c>
      <c r="U25" s="5">
        <v>70.865280000000013</v>
      </c>
      <c r="V25" s="5">
        <v>173.90133000000003</v>
      </c>
      <c r="W25" s="5">
        <v>33.080894999999998</v>
      </c>
      <c r="X25" s="5">
        <v>912.53293999999994</v>
      </c>
      <c r="Y25" s="5">
        <v>18.0243</v>
      </c>
      <c r="Z25" s="5">
        <v>371.79450000000003</v>
      </c>
      <c r="AA25" s="5">
        <v>68.700960000000009</v>
      </c>
      <c r="AB25" s="5">
        <v>15.69984</v>
      </c>
      <c r="AC25" s="5">
        <v>9.1399500000000007</v>
      </c>
      <c r="AD25" s="5">
        <v>9.7290449999999993</v>
      </c>
    </row>
    <row r="26" spans="1:38" x14ac:dyDescent="0.25">
      <c r="A26" s="9">
        <v>17574</v>
      </c>
      <c r="B26" s="8">
        <v>155</v>
      </c>
      <c r="C26" s="5">
        <v>5506.58</v>
      </c>
      <c r="D26" s="5">
        <v>15965.149599999999</v>
      </c>
      <c r="E26" s="5">
        <v>80001.429999999993</v>
      </c>
      <c r="F26" s="5">
        <v>558010.32000000007</v>
      </c>
      <c r="G26" s="5">
        <v>1340.7005799999997</v>
      </c>
      <c r="H26" s="5">
        <v>889.00319999999999</v>
      </c>
      <c r="I26" s="5">
        <v>18671.3</v>
      </c>
      <c r="J26" s="5">
        <v>80069.22</v>
      </c>
      <c r="K26" s="5">
        <v>6569.81185</v>
      </c>
      <c r="L26" s="5">
        <v>110.48939999999999</v>
      </c>
      <c r="M26" s="5">
        <v>458.89247999999992</v>
      </c>
      <c r="N26" s="5">
        <v>22159.962499999998</v>
      </c>
      <c r="O26" s="5">
        <v>24626.5825</v>
      </c>
      <c r="P26" s="5">
        <v>11.57915</v>
      </c>
      <c r="Q26" s="5">
        <v>41.016159999999999</v>
      </c>
      <c r="R26" s="5">
        <v>12.232220000000002</v>
      </c>
      <c r="S26" s="5">
        <v>7.0636049999999999</v>
      </c>
      <c r="T26" s="5">
        <v>8.2063649999999999</v>
      </c>
      <c r="U26" s="5">
        <v>70.318479999999994</v>
      </c>
      <c r="V26" s="5">
        <v>171.77265000000003</v>
      </c>
      <c r="W26" s="5">
        <v>34.922249999999998</v>
      </c>
      <c r="X26" s="5">
        <v>893.89189999999996</v>
      </c>
      <c r="Y26" s="5">
        <v>17.380575</v>
      </c>
      <c r="Z26" s="5">
        <v>388.54200000000003</v>
      </c>
      <c r="AA26" s="5">
        <v>75.874319999999997</v>
      </c>
      <c r="AB26" s="5">
        <v>15.5844</v>
      </c>
      <c r="AC26" s="5">
        <v>9.0864999999999991</v>
      </c>
      <c r="AD26" s="5">
        <v>9.6721499999999985</v>
      </c>
    </row>
    <row r="27" spans="1:38" x14ac:dyDescent="0.25">
      <c r="A27" s="9">
        <v>17573</v>
      </c>
      <c r="B27" s="8">
        <v>160</v>
      </c>
      <c r="C27" s="5">
        <v>6382.7800000000007</v>
      </c>
      <c r="D27" s="5">
        <v>15683.255599999999</v>
      </c>
      <c r="E27" s="5">
        <v>79226.735000000001</v>
      </c>
      <c r="F27" s="5">
        <v>547100.4</v>
      </c>
      <c r="G27" s="5">
        <v>1289.8270600000001</v>
      </c>
      <c r="H27" s="5">
        <v>1111.3788599999998</v>
      </c>
      <c r="I27" s="5">
        <v>18358.103999999999</v>
      </c>
      <c r="J27" s="5">
        <v>82007.111999999994</v>
      </c>
      <c r="K27" s="5">
        <v>6318.7627999999995</v>
      </c>
      <c r="L27" s="5">
        <v>104.42417500000001</v>
      </c>
      <c r="M27" s="5">
        <v>453.34032000000002</v>
      </c>
      <c r="N27" s="5">
        <v>21748.282500000001</v>
      </c>
      <c r="O27" s="5">
        <v>24169.0785</v>
      </c>
      <c r="P27" s="5">
        <v>11.51656</v>
      </c>
      <c r="Q27" s="5">
        <v>39.522399999999998</v>
      </c>
      <c r="R27" s="5">
        <v>12.568270000000002</v>
      </c>
      <c r="S27" s="5">
        <v>6.73353</v>
      </c>
      <c r="T27" s="5">
        <v>7.8228899999999992</v>
      </c>
      <c r="U27" s="5">
        <v>70.755919999999975</v>
      </c>
      <c r="V27" s="5">
        <v>172.12743000000003</v>
      </c>
      <c r="W27" s="5">
        <v>30.731580000000005</v>
      </c>
      <c r="X27" s="5">
        <v>819.59789999999998</v>
      </c>
      <c r="Y27" s="5">
        <v>16.808375000000002</v>
      </c>
      <c r="Z27" s="5">
        <v>372.35275000000001</v>
      </c>
      <c r="AA27" s="5">
        <v>50.213520000000003</v>
      </c>
      <c r="AB27" s="5">
        <v>14.891760000000001</v>
      </c>
      <c r="AC27" s="5">
        <v>8.5519999999999996</v>
      </c>
      <c r="AD27" s="5">
        <v>9.1031999999999993</v>
      </c>
    </row>
    <row r="28" spans="1:38" x14ac:dyDescent="0.25">
      <c r="A28" s="9">
        <v>17572</v>
      </c>
      <c r="B28" s="8">
        <v>165</v>
      </c>
      <c r="C28" s="5">
        <v>6598.46</v>
      </c>
      <c r="D28" s="5">
        <v>16397.110699999997</v>
      </c>
      <c r="E28" s="5">
        <v>80747.782500000001</v>
      </c>
      <c r="F28" s="5">
        <v>575123.92000000004</v>
      </c>
      <c r="G28" s="5">
        <v>1466.8531599999997</v>
      </c>
      <c r="H28" s="5">
        <v>1038.2109</v>
      </c>
      <c r="I28" s="5">
        <v>18593.000999999997</v>
      </c>
      <c r="J28" s="5">
        <v>79271.676000000007</v>
      </c>
      <c r="K28" s="5">
        <v>6422.1849999999995</v>
      </c>
      <c r="L28" s="5">
        <v>83.963175000000007</v>
      </c>
      <c r="M28" s="5">
        <v>446.94887999999992</v>
      </c>
      <c r="N28" s="5">
        <v>21928.392499999998</v>
      </c>
      <c r="O28" s="5">
        <v>24369.236499999999</v>
      </c>
      <c r="P28" s="5">
        <v>12.079869999999998</v>
      </c>
      <c r="Q28" s="5">
        <v>41.638559999999998</v>
      </c>
      <c r="R28" s="5">
        <v>12.433850000000001</v>
      </c>
      <c r="S28" s="5">
        <v>6.3374400000000009</v>
      </c>
      <c r="T28" s="5">
        <v>7.3627200000000013</v>
      </c>
      <c r="U28" s="5">
        <v>71.958879999999994</v>
      </c>
      <c r="V28" s="5">
        <v>173.2509</v>
      </c>
      <c r="W28" s="5">
        <v>32.12847</v>
      </c>
      <c r="X28" s="5">
        <v>802.37519999999995</v>
      </c>
      <c r="Y28" s="5">
        <v>17.022950000000002</v>
      </c>
      <c r="Z28" s="5">
        <v>408.08075000000002</v>
      </c>
      <c r="AA28" s="5">
        <v>71.033760000000015</v>
      </c>
      <c r="AB28" s="5">
        <v>16.1616</v>
      </c>
      <c r="AC28" s="5">
        <v>9.3002999999999982</v>
      </c>
      <c r="AD28" s="5">
        <v>9.8997299999999981</v>
      </c>
    </row>
    <row r="29" spans="1:38" x14ac:dyDescent="0.25">
      <c r="A29" s="9">
        <v>17571</v>
      </c>
      <c r="B29" s="8">
        <v>170</v>
      </c>
      <c r="C29" s="5">
        <v>7339.8600000000006</v>
      </c>
      <c r="D29" s="5">
        <v>17659.829999999998</v>
      </c>
      <c r="E29" s="5">
        <v>81125.682499999995</v>
      </c>
      <c r="F29" s="5">
        <v>559293.84000000008</v>
      </c>
      <c r="G29" s="5">
        <v>1477.7382599999999</v>
      </c>
      <c r="H29" s="5">
        <v>1117.3721399999999</v>
      </c>
      <c r="I29" s="5">
        <v>18641.184999999998</v>
      </c>
      <c r="J29" s="5">
        <v>88037.664000000004</v>
      </c>
      <c r="K29" s="5">
        <v>6658.2211499999994</v>
      </c>
      <c r="L29" s="5">
        <v>87.105399999999989</v>
      </c>
      <c r="M29" s="5">
        <v>471.22344000000004</v>
      </c>
      <c r="N29" s="5">
        <v>22578.075000000001</v>
      </c>
      <c r="O29" s="5">
        <v>25091.235000000001</v>
      </c>
      <c r="P29" s="5">
        <v>12.83095</v>
      </c>
      <c r="Q29" s="5">
        <v>42.883360000000003</v>
      </c>
      <c r="R29" s="5">
        <v>11.627329999999999</v>
      </c>
      <c r="S29" s="5">
        <v>6.9975899999999998</v>
      </c>
      <c r="T29" s="5">
        <v>8.1296699999999991</v>
      </c>
      <c r="U29" s="5">
        <v>70.810599999999994</v>
      </c>
      <c r="V29" s="5">
        <v>180.16911000000002</v>
      </c>
      <c r="W29" s="5">
        <v>35.049240000000005</v>
      </c>
      <c r="X29" s="5">
        <v>907.3999</v>
      </c>
      <c r="Y29" s="5">
        <v>18.095825000000001</v>
      </c>
      <c r="Z29" s="5">
        <v>395.79925000000003</v>
      </c>
      <c r="AA29" s="5">
        <v>79.606800000000007</v>
      </c>
      <c r="AB29" s="5">
        <v>15.468959999999999</v>
      </c>
      <c r="AC29" s="5">
        <v>9.9951500000000006</v>
      </c>
      <c r="AD29" s="5">
        <v>10.639365000000002</v>
      </c>
    </row>
    <row r="30" spans="1:38" x14ac:dyDescent="0.25">
      <c r="A30" s="9">
        <v>17570</v>
      </c>
      <c r="B30" s="8">
        <v>175</v>
      </c>
      <c r="C30" s="5">
        <v>6625.42</v>
      </c>
      <c r="D30" s="5">
        <v>18157.289999999997</v>
      </c>
      <c r="E30" s="5">
        <v>82939.602499999994</v>
      </c>
      <c r="F30" s="5">
        <v>550309.20000000007</v>
      </c>
      <c r="G30" s="5">
        <v>1396.5010399999999</v>
      </c>
      <c r="H30" s="5">
        <v>1004.1241199999999</v>
      </c>
      <c r="I30" s="5">
        <v>19044.725999999999</v>
      </c>
      <c r="J30" s="5">
        <v>82293.948000000004</v>
      </c>
      <c r="K30" s="5">
        <v>6754.9709499999999</v>
      </c>
      <c r="L30" s="5">
        <v>101.7204</v>
      </c>
      <c r="M30" s="5">
        <v>507.24791999999997</v>
      </c>
      <c r="N30" s="5">
        <v>23600.842499999999</v>
      </c>
      <c r="O30" s="5">
        <v>26227.8465</v>
      </c>
      <c r="P30" s="5">
        <v>13.269080000000001</v>
      </c>
      <c r="Q30" s="5">
        <v>43.630239999999993</v>
      </c>
      <c r="R30" s="5">
        <v>13.77805</v>
      </c>
      <c r="S30" s="5">
        <v>5.3472150000000003</v>
      </c>
      <c r="T30" s="5">
        <v>6.2122950000000001</v>
      </c>
      <c r="U30" s="5">
        <v>72.341639999999998</v>
      </c>
      <c r="V30" s="5">
        <v>181.46996999999999</v>
      </c>
      <c r="W30" s="5">
        <v>33.461865000000003</v>
      </c>
      <c r="X30" s="5">
        <v>884.23368000000005</v>
      </c>
      <c r="Y30" s="5">
        <v>17.022949999999998</v>
      </c>
      <c r="Z30" s="5">
        <v>395.79925000000003</v>
      </c>
      <c r="AA30" s="5">
        <v>80.073360000000008</v>
      </c>
      <c r="AB30" s="5">
        <v>17.14284</v>
      </c>
      <c r="AC30" s="5">
        <v>9.8882499999999993</v>
      </c>
      <c r="AD30" s="5">
        <v>10.525575</v>
      </c>
    </row>
    <row r="31" spans="1:38" x14ac:dyDescent="0.25">
      <c r="A31" s="9">
        <v>17569</v>
      </c>
      <c r="B31" s="8">
        <v>180</v>
      </c>
      <c r="C31" s="5">
        <v>7117.4400000000005</v>
      </c>
      <c r="D31" s="5">
        <v>17999.760999999999</v>
      </c>
      <c r="E31" s="5">
        <v>82854.574999999997</v>
      </c>
      <c r="F31" s="5">
        <v>550309.20000000007</v>
      </c>
      <c r="G31" s="5">
        <v>1399.3655399999998</v>
      </c>
      <c r="H31" s="5">
        <v>705.20927999999992</v>
      </c>
      <c r="I31" s="5">
        <v>18912.219999999998</v>
      </c>
      <c r="J31" s="5">
        <v>82237.98</v>
      </c>
      <c r="K31" s="5">
        <v>6367.9717499999997</v>
      </c>
      <c r="L31" s="5">
        <v>97.993574999999993</v>
      </c>
      <c r="M31" s="5">
        <v>495.04607999999996</v>
      </c>
      <c r="N31" s="5">
        <v>23240.622500000001</v>
      </c>
      <c r="O31" s="5">
        <v>25827.530500000001</v>
      </c>
      <c r="P31" s="5">
        <v>12.705769999999999</v>
      </c>
      <c r="Q31" s="5">
        <v>42.074239999999996</v>
      </c>
      <c r="R31" s="5">
        <v>13.442</v>
      </c>
      <c r="S31" s="5">
        <v>5.4792450000000006</v>
      </c>
      <c r="T31" s="5">
        <v>6.3656850000000009</v>
      </c>
      <c r="U31" s="5">
        <v>72.669719999999998</v>
      </c>
      <c r="V31" s="5">
        <v>182.29779000000002</v>
      </c>
      <c r="W31" s="5">
        <v>33.715845000000002</v>
      </c>
      <c r="X31" s="5">
        <v>771.98220000000003</v>
      </c>
      <c r="Y31" s="5">
        <v>17.166</v>
      </c>
      <c r="Z31" s="5">
        <v>395.24100000000004</v>
      </c>
      <c r="AA31" s="5">
        <v>82.28952000000001</v>
      </c>
      <c r="AB31" s="5">
        <v>16.738800000000001</v>
      </c>
      <c r="AC31" s="5">
        <v>9.4071999999999996</v>
      </c>
      <c r="AD31" s="5">
        <v>10.01352</v>
      </c>
    </row>
    <row r="32" spans="1:38" x14ac:dyDescent="0.25">
      <c r="A32" s="9">
        <v>17568</v>
      </c>
      <c r="B32" s="8">
        <v>185</v>
      </c>
      <c r="C32" s="5">
        <v>7117.4400000000005</v>
      </c>
      <c r="D32" s="5">
        <v>17867.105</v>
      </c>
      <c r="E32" s="5">
        <v>83449.767500000002</v>
      </c>
      <c r="F32" s="5">
        <v>575016.96000000008</v>
      </c>
      <c r="G32" s="5">
        <v>1537.0907</v>
      </c>
      <c r="H32" s="5">
        <v>681.23615999999981</v>
      </c>
      <c r="I32" s="5">
        <v>19201.323999999997</v>
      </c>
      <c r="J32" s="5">
        <v>75207</v>
      </c>
      <c r="K32" s="5">
        <v>6689.9150499999996</v>
      </c>
      <c r="L32" s="5">
        <v>101.28194999999999</v>
      </c>
      <c r="M32" s="5">
        <v>480.45551999999998</v>
      </c>
      <c r="N32" s="5">
        <v>23440.03</v>
      </c>
      <c r="O32" s="5">
        <v>26049.133999999998</v>
      </c>
      <c r="P32" s="5">
        <v>11.954690000000001</v>
      </c>
      <c r="Q32" s="5">
        <v>42.136479999999999</v>
      </c>
      <c r="R32" s="5">
        <v>12.232220000000002</v>
      </c>
      <c r="S32" s="5">
        <v>6.7995450000000011</v>
      </c>
      <c r="T32" s="5">
        <v>7.899585000000001</v>
      </c>
      <c r="U32" s="5">
        <v>72.997799999999998</v>
      </c>
      <c r="V32" s="5">
        <v>180.76041000000001</v>
      </c>
      <c r="W32" s="5">
        <v>34.731765000000003</v>
      </c>
      <c r="X32" s="5">
        <v>879.50587999999993</v>
      </c>
      <c r="Y32" s="5">
        <v>16.808375000000002</v>
      </c>
      <c r="Z32" s="5">
        <v>403.05650000000003</v>
      </c>
      <c r="AA32" s="5">
        <v>71.966880000000003</v>
      </c>
      <c r="AB32" s="5">
        <v>15.815280000000001</v>
      </c>
      <c r="AC32" s="5">
        <v>10.583099999999998</v>
      </c>
      <c r="AD32" s="5">
        <v>11.265209999999998</v>
      </c>
    </row>
    <row r="33" spans="1:30" x14ac:dyDescent="0.25">
      <c r="A33" s="9">
        <v>17567</v>
      </c>
      <c r="B33" s="8">
        <v>190</v>
      </c>
      <c r="C33" s="5">
        <v>7077.0000000000009</v>
      </c>
      <c r="D33" s="5">
        <v>17659.829999999998</v>
      </c>
      <c r="E33" s="5">
        <v>80577.727499999994</v>
      </c>
      <c r="F33" s="5">
        <v>562502.64</v>
      </c>
      <c r="G33" s="5">
        <v>1497.4460200000001</v>
      </c>
      <c r="H33" s="5">
        <v>769.26246000000003</v>
      </c>
      <c r="I33" s="5">
        <v>18996.541999999998</v>
      </c>
      <c r="J33" s="5">
        <v>78411.168000000005</v>
      </c>
      <c r="K33" s="5">
        <v>6358.7972</v>
      </c>
      <c r="L33" s="5">
        <v>168.730175</v>
      </c>
      <c r="M33" s="5">
        <v>500.08175999999992</v>
      </c>
      <c r="N33" s="5">
        <v>22976.89</v>
      </c>
      <c r="O33" s="5">
        <v>25534.441999999999</v>
      </c>
      <c r="P33" s="5">
        <v>13.7698</v>
      </c>
      <c r="Q33" s="5">
        <v>42.136479999999992</v>
      </c>
      <c r="R33" s="5">
        <v>12.23222</v>
      </c>
      <c r="S33" s="5">
        <v>5.8093200000000005</v>
      </c>
      <c r="T33" s="5">
        <v>6.7491600000000007</v>
      </c>
      <c r="U33" s="5">
        <v>73.216520000000003</v>
      </c>
      <c r="V33" s="5">
        <v>180.93780000000001</v>
      </c>
      <c r="W33" s="5">
        <v>33.588855000000002</v>
      </c>
      <c r="X33" s="5">
        <v>849.31550000000004</v>
      </c>
      <c r="Y33" s="5">
        <v>17.595150000000004</v>
      </c>
      <c r="Z33" s="5">
        <v>409.75550000000004</v>
      </c>
      <c r="AA33" s="5">
        <v>82.522800000000004</v>
      </c>
      <c r="AB33" s="5">
        <v>16.392479999999999</v>
      </c>
      <c r="AC33" s="5">
        <v>9.7279</v>
      </c>
      <c r="AD33" s="5">
        <v>10.354889999999999</v>
      </c>
    </row>
    <row r="34" spans="1:30" x14ac:dyDescent="0.25">
      <c r="A34" s="9">
        <v>17566</v>
      </c>
      <c r="B34" s="8">
        <v>195</v>
      </c>
      <c r="C34" s="5">
        <v>7643.1600000000008</v>
      </c>
      <c r="D34" s="5">
        <v>18497.220999999998</v>
      </c>
      <c r="E34" s="5">
        <v>84829.102499999994</v>
      </c>
      <c r="F34" s="5">
        <v>586568.64</v>
      </c>
      <c r="G34" s="5">
        <v>1456.4263799999999</v>
      </c>
      <c r="H34" s="5">
        <v>653.39237999999989</v>
      </c>
      <c r="I34" s="5">
        <v>19514.519999999997</v>
      </c>
      <c r="J34" s="5">
        <v>76053.516000000003</v>
      </c>
      <c r="K34" s="5">
        <v>6607.3440999999993</v>
      </c>
      <c r="L34" s="5">
        <v>92.878325000000004</v>
      </c>
      <c r="M34" s="5">
        <v>489.55847999999992</v>
      </c>
      <c r="N34" s="5">
        <v>23523.6525</v>
      </c>
      <c r="O34" s="5">
        <v>26142.0645</v>
      </c>
      <c r="P34" s="5">
        <v>12.580590000000001</v>
      </c>
      <c r="Q34" s="5">
        <v>44.812799999999996</v>
      </c>
      <c r="R34" s="5">
        <v>12.433850000000001</v>
      </c>
      <c r="S34" s="5">
        <v>6.6014999999999997</v>
      </c>
      <c r="T34" s="5">
        <v>7.6695000000000002</v>
      </c>
      <c r="U34" s="5">
        <v>74.638199999999998</v>
      </c>
      <c r="V34" s="5">
        <v>182.12040000000002</v>
      </c>
      <c r="W34" s="5">
        <v>33.842835000000001</v>
      </c>
      <c r="X34" s="5">
        <v>781.91057999999998</v>
      </c>
      <c r="Y34" s="5">
        <v>19.168700000000001</v>
      </c>
      <c r="Z34" s="5">
        <v>401.38175000000001</v>
      </c>
      <c r="AA34" s="5">
        <v>89.054640000000006</v>
      </c>
      <c r="AB34" s="5">
        <v>15.411240000000003</v>
      </c>
      <c r="AC34" s="5">
        <v>9.2468499999999985</v>
      </c>
      <c r="AD34" s="5">
        <v>9.8428349999999973</v>
      </c>
    </row>
    <row r="35" spans="1:30" x14ac:dyDescent="0.25">
      <c r="A35" s="9">
        <v>17565</v>
      </c>
      <c r="B35" s="8">
        <v>200</v>
      </c>
      <c r="C35" s="5">
        <v>7724.0400000000009</v>
      </c>
      <c r="D35" s="5">
        <v>18944.934999999998</v>
      </c>
      <c r="E35" s="5">
        <v>84215.014999999999</v>
      </c>
      <c r="F35" s="5">
        <v>569241.12000000011</v>
      </c>
      <c r="G35" s="5">
        <v>1472.6967399999999</v>
      </c>
      <c r="H35" s="5">
        <v>729.0575399999999</v>
      </c>
      <c r="I35" s="5">
        <v>19520.542999999998</v>
      </c>
      <c r="J35" s="5">
        <v>79838.351999999999</v>
      </c>
      <c r="K35" s="5">
        <v>6577.3182999999999</v>
      </c>
      <c r="L35" s="5">
        <v>82.940124999999995</v>
      </c>
      <c r="M35" s="5">
        <v>475.16159999999996</v>
      </c>
      <c r="N35" s="5">
        <v>23948.197499999998</v>
      </c>
      <c r="O35" s="5">
        <v>26613.8655</v>
      </c>
      <c r="P35" s="5">
        <v>12.893540000000002</v>
      </c>
      <c r="Q35" s="5">
        <v>44.937280000000001</v>
      </c>
      <c r="R35" s="5">
        <v>13.10595</v>
      </c>
      <c r="S35" s="5">
        <v>6.9975899999999998</v>
      </c>
      <c r="T35" s="5">
        <v>8.1296699999999991</v>
      </c>
      <c r="U35" s="5">
        <v>74.911599999999993</v>
      </c>
      <c r="V35" s="5">
        <v>184.95864000000003</v>
      </c>
      <c r="W35" s="5">
        <v>33.906330000000004</v>
      </c>
      <c r="X35" s="5">
        <v>750.36940000000004</v>
      </c>
      <c r="Y35" s="5">
        <v>17.094474999999999</v>
      </c>
      <c r="Z35" s="5">
        <v>385.75075000000004</v>
      </c>
      <c r="AA35" s="5">
        <v>78.965280000000007</v>
      </c>
      <c r="AB35" s="5">
        <v>15.815280000000001</v>
      </c>
      <c r="AC35" s="5">
        <v>9.8347999999999995</v>
      </c>
      <c r="AD35" s="5">
        <v>10.468679999999999</v>
      </c>
    </row>
    <row r="36" spans="1:30" x14ac:dyDescent="0.25">
      <c r="A36" s="9">
        <v>17564</v>
      </c>
      <c r="B36" s="8">
        <v>205</v>
      </c>
      <c r="C36" s="5">
        <v>7737.52</v>
      </c>
      <c r="D36" s="5">
        <v>19550.178</v>
      </c>
      <c r="E36" s="5">
        <v>87124.845000000001</v>
      </c>
      <c r="F36" s="5">
        <v>593628.00000000012</v>
      </c>
      <c r="G36" s="5">
        <v>1412.3130799999999</v>
      </c>
      <c r="H36" s="5">
        <v>587.96573999999998</v>
      </c>
      <c r="I36" s="5">
        <v>20345.694</v>
      </c>
      <c r="J36" s="5">
        <v>75200.004000000001</v>
      </c>
      <c r="K36" s="5">
        <v>6370.4739</v>
      </c>
      <c r="L36" s="5">
        <v>80.747875000000008</v>
      </c>
      <c r="M36" s="5">
        <v>464.50919999999996</v>
      </c>
      <c r="N36" s="5">
        <v>24617.177499999998</v>
      </c>
      <c r="O36" s="5">
        <v>27357.309499999999</v>
      </c>
      <c r="P36" s="5">
        <v>13.644620000000002</v>
      </c>
      <c r="Q36" s="5">
        <v>44.75056</v>
      </c>
      <c r="R36" s="5">
        <v>13.77805</v>
      </c>
      <c r="S36" s="5">
        <v>6.0073650000000001</v>
      </c>
      <c r="T36" s="5">
        <v>6.9792449999999997</v>
      </c>
      <c r="U36" s="5">
        <v>76.661359999999988</v>
      </c>
      <c r="V36" s="5">
        <v>183.18474000000003</v>
      </c>
      <c r="W36" s="5">
        <v>31.620509999999999</v>
      </c>
      <c r="X36" s="5">
        <v>666.41718000000003</v>
      </c>
      <c r="Y36" s="5">
        <v>17.166</v>
      </c>
      <c r="Z36" s="5">
        <v>413.10500000000002</v>
      </c>
      <c r="AA36" s="5">
        <v>78.67367999999999</v>
      </c>
      <c r="AB36" s="5">
        <v>13.968240000000002</v>
      </c>
      <c r="AC36" s="5">
        <v>8.6054500000000012</v>
      </c>
      <c r="AD36" s="5">
        <v>9.1600950000000001</v>
      </c>
    </row>
    <row r="37" spans="1:30" x14ac:dyDescent="0.25">
      <c r="A37" s="9">
        <v>17563</v>
      </c>
      <c r="B37" s="8">
        <v>210</v>
      </c>
      <c r="C37" s="5">
        <v>8290.2000000000007</v>
      </c>
      <c r="D37" s="5">
        <v>19434.103999999999</v>
      </c>
      <c r="E37" s="5">
        <v>88107.384999999995</v>
      </c>
      <c r="F37" s="5">
        <v>586247.76</v>
      </c>
      <c r="G37" s="5">
        <v>1431.1042</v>
      </c>
      <c r="H37" s="5">
        <v>773.13311999999996</v>
      </c>
      <c r="I37" s="5">
        <v>20484.222999999998</v>
      </c>
      <c r="J37" s="5">
        <v>75311.94</v>
      </c>
      <c r="K37" s="5">
        <v>6467.2236999999996</v>
      </c>
      <c r="L37" s="5">
        <v>92.586024999999992</v>
      </c>
      <c r="M37" s="5">
        <v>479.42255999999992</v>
      </c>
      <c r="N37" s="5">
        <v>25273.2925</v>
      </c>
      <c r="O37" s="5">
        <v>28086.4565</v>
      </c>
      <c r="P37" s="5">
        <v>15.27196</v>
      </c>
      <c r="Q37" s="5">
        <v>47.738079999999997</v>
      </c>
      <c r="R37" s="5">
        <v>13.643629999999998</v>
      </c>
      <c r="S37" s="5">
        <v>6.33744</v>
      </c>
      <c r="T37" s="5">
        <v>7.3627199999999995</v>
      </c>
      <c r="U37" s="5">
        <v>77.481559999999988</v>
      </c>
      <c r="V37" s="5">
        <v>185.66820000000001</v>
      </c>
      <c r="W37" s="5">
        <v>33.207884999999997</v>
      </c>
      <c r="X37" s="5">
        <v>678.03405999999995</v>
      </c>
      <c r="Y37" s="5">
        <v>17.309049999999999</v>
      </c>
      <c r="Z37" s="5">
        <v>427.06125000000003</v>
      </c>
      <c r="AA37" s="5">
        <v>70.275600000000011</v>
      </c>
      <c r="AB37" s="5">
        <v>16.450200000000002</v>
      </c>
      <c r="AC37" s="5">
        <v>9.0864999999999991</v>
      </c>
      <c r="AD37" s="5">
        <v>9.6721499999999985</v>
      </c>
    </row>
    <row r="38" spans="1:30" x14ac:dyDescent="0.25">
      <c r="A38" s="9">
        <v>17562</v>
      </c>
      <c r="B38" s="8">
        <v>215</v>
      </c>
      <c r="C38" s="5">
        <v>7764.4800000000005</v>
      </c>
      <c r="D38" s="5">
        <v>19318.03</v>
      </c>
      <c r="E38" s="5">
        <v>86028.934999999998</v>
      </c>
      <c r="F38" s="5">
        <v>569134.16</v>
      </c>
      <c r="G38" s="5">
        <v>1425.3751999999999</v>
      </c>
      <c r="H38" s="5">
        <v>636.03683999999998</v>
      </c>
      <c r="I38" s="5">
        <v>20405.923999999999</v>
      </c>
      <c r="J38" s="5">
        <v>77361.767999999996</v>
      </c>
      <c r="K38" s="5">
        <v>6606.5100499999999</v>
      </c>
      <c r="L38" s="5">
        <v>183.12594999999999</v>
      </c>
      <c r="M38" s="5">
        <v>469.86767999999995</v>
      </c>
      <c r="N38" s="5">
        <v>25498.43</v>
      </c>
      <c r="O38" s="5">
        <v>28336.653999999999</v>
      </c>
      <c r="P38" s="5">
        <v>14.833829999999999</v>
      </c>
      <c r="Q38" s="5">
        <v>48.298239999999993</v>
      </c>
      <c r="R38" s="5">
        <v>13.10595</v>
      </c>
      <c r="S38" s="5">
        <v>6.1393950000000004</v>
      </c>
      <c r="T38" s="5">
        <v>7.1326350000000005</v>
      </c>
      <c r="U38" s="5">
        <v>77.536240000000006</v>
      </c>
      <c r="V38" s="5">
        <v>188.21078999999997</v>
      </c>
      <c r="W38" s="5">
        <v>32.953905000000006</v>
      </c>
      <c r="X38" s="5">
        <v>715.99153999999999</v>
      </c>
      <c r="Y38" s="5">
        <v>16.73685</v>
      </c>
      <c r="Z38" s="5">
        <v>414.22149999999999</v>
      </c>
      <c r="AA38" s="5">
        <v>82.172879999999992</v>
      </c>
      <c r="AB38" s="5">
        <v>15.930720000000003</v>
      </c>
      <c r="AC38" s="5">
        <v>9.781349999999998</v>
      </c>
      <c r="AD38" s="5">
        <v>10.411784999999998</v>
      </c>
    </row>
    <row r="39" spans="1:30" x14ac:dyDescent="0.25">
      <c r="A39" s="9">
        <v>17561</v>
      </c>
      <c r="B39" s="8">
        <v>220</v>
      </c>
      <c r="C39" s="5">
        <v>8189.1</v>
      </c>
      <c r="D39" s="5">
        <v>20288.076999999997</v>
      </c>
      <c r="E39" s="5">
        <v>88400.257499999992</v>
      </c>
      <c r="F39" s="5">
        <v>580044.08000000007</v>
      </c>
      <c r="G39" s="5">
        <v>1411.5110199999999</v>
      </c>
      <c r="H39" s="5">
        <v>554.62812000000008</v>
      </c>
      <c r="I39" s="5">
        <v>20682.982</v>
      </c>
      <c r="J39" s="5">
        <v>77571.648000000001</v>
      </c>
      <c r="K39" s="5">
        <v>6523.9390999999996</v>
      </c>
      <c r="L39" s="5">
        <v>90.101474999999994</v>
      </c>
      <c r="M39" s="5">
        <v>470.38415999999989</v>
      </c>
      <c r="N39" s="5">
        <v>25858.649999999998</v>
      </c>
      <c r="O39" s="5">
        <v>28736.97</v>
      </c>
      <c r="P39" s="5">
        <v>14.270519999999998</v>
      </c>
      <c r="Q39" s="5">
        <v>46.742239999999995</v>
      </c>
      <c r="R39" s="5">
        <v>13.643630000000002</v>
      </c>
      <c r="S39" s="5">
        <v>5.7433049999999994</v>
      </c>
      <c r="T39" s="5">
        <v>6.6724649999999999</v>
      </c>
      <c r="U39" s="5">
        <v>78.247079999999997</v>
      </c>
      <c r="V39" s="5">
        <v>188.09253000000004</v>
      </c>
      <c r="W39" s="5">
        <v>32.509440000000005</v>
      </c>
      <c r="X39" s="5">
        <v>719.97640000000001</v>
      </c>
      <c r="Y39" s="5">
        <v>17.094474999999999</v>
      </c>
      <c r="Z39" s="5">
        <v>455.53200000000004</v>
      </c>
      <c r="AA39" s="5">
        <v>75.699360000000013</v>
      </c>
      <c r="AB39" s="5">
        <v>14.02596</v>
      </c>
      <c r="AC39" s="5">
        <v>9.2468500000000002</v>
      </c>
      <c r="AD39" s="5">
        <v>9.8428349999999991</v>
      </c>
    </row>
    <row r="40" spans="1:30" x14ac:dyDescent="0.25">
      <c r="A40" s="9">
        <v>17560</v>
      </c>
      <c r="B40" s="8">
        <v>225</v>
      </c>
      <c r="C40" s="5">
        <v>7845.3600000000006</v>
      </c>
      <c r="D40" s="5">
        <v>18497.220999999998</v>
      </c>
      <c r="E40" s="5">
        <v>85594.349999999991</v>
      </c>
      <c r="F40" s="5">
        <v>571594.24000000011</v>
      </c>
      <c r="G40" s="5">
        <v>1459.1762999999999</v>
      </c>
      <c r="H40" s="5">
        <v>637.78487999999993</v>
      </c>
      <c r="I40" s="5">
        <v>20526.383999999998</v>
      </c>
      <c r="J40" s="5">
        <v>76690.152000000002</v>
      </c>
      <c r="K40" s="5">
        <v>6478.0663500000001</v>
      </c>
      <c r="L40" s="5">
        <v>88.420749999999998</v>
      </c>
      <c r="M40" s="5">
        <v>458.24687999999992</v>
      </c>
      <c r="N40" s="5">
        <v>24700.799999999999</v>
      </c>
      <c r="O40" s="5">
        <v>27450.239999999998</v>
      </c>
      <c r="P40" s="5">
        <v>13.89498</v>
      </c>
      <c r="Q40" s="5">
        <v>45.80863999999999</v>
      </c>
      <c r="R40" s="5">
        <v>14.71899</v>
      </c>
      <c r="S40" s="5">
        <v>6.6675149999999999</v>
      </c>
      <c r="T40" s="5">
        <v>7.7461950000000002</v>
      </c>
      <c r="U40" s="5">
        <v>77.044119999999992</v>
      </c>
      <c r="V40" s="5">
        <v>186.90993000000003</v>
      </c>
      <c r="W40" s="5">
        <v>31.49352</v>
      </c>
      <c r="X40" s="5">
        <v>711.12866000000008</v>
      </c>
      <c r="Y40" s="5">
        <v>17.022950000000002</v>
      </c>
      <c r="Z40" s="5">
        <v>438.22624999999999</v>
      </c>
      <c r="AA40" s="5">
        <v>70.800480000000007</v>
      </c>
      <c r="AB40" s="5">
        <v>15.757560000000002</v>
      </c>
      <c r="AC40" s="5">
        <v>9.1934000000000005</v>
      </c>
      <c r="AD40" s="5">
        <v>9.7859400000000001</v>
      </c>
    </row>
    <row r="41" spans="1:30" x14ac:dyDescent="0.25">
      <c r="A41" s="9">
        <v>17559</v>
      </c>
      <c r="B41" s="8">
        <v>230</v>
      </c>
      <c r="C41" s="5">
        <v>7643.1600000000008</v>
      </c>
      <c r="D41" s="5">
        <v>19409.231</v>
      </c>
      <c r="E41" s="5">
        <v>84526.782500000001</v>
      </c>
      <c r="F41" s="5">
        <v>565818.4</v>
      </c>
      <c r="G41" s="5">
        <v>1407.95904</v>
      </c>
      <c r="H41" s="5">
        <v>610.19081999999992</v>
      </c>
      <c r="I41" s="5">
        <v>20261.371999999999</v>
      </c>
      <c r="J41" s="5">
        <v>78544.092000000004</v>
      </c>
      <c r="K41" s="5">
        <v>6499.7516499999992</v>
      </c>
      <c r="L41" s="5">
        <v>117.86997500000001</v>
      </c>
      <c r="M41" s="5">
        <v>452.37191999999999</v>
      </c>
      <c r="N41" s="5">
        <v>25305.454999999998</v>
      </c>
      <c r="O41" s="5">
        <v>28122.199000000001</v>
      </c>
      <c r="P41" s="5">
        <v>13.456850000000001</v>
      </c>
      <c r="Q41" s="5">
        <v>46.306559999999998</v>
      </c>
      <c r="R41" s="5">
        <v>13.240370000000002</v>
      </c>
      <c r="S41" s="5">
        <v>5.2812000000000001</v>
      </c>
      <c r="T41" s="5">
        <v>6.1356000000000002</v>
      </c>
      <c r="U41" s="5">
        <v>77.262839999999997</v>
      </c>
      <c r="V41" s="5">
        <v>185.66820000000001</v>
      </c>
      <c r="W41" s="5">
        <v>32.382449999999999</v>
      </c>
      <c r="X41" s="5">
        <v>715.72137999999984</v>
      </c>
      <c r="Y41" s="5">
        <v>17.595150000000004</v>
      </c>
      <c r="Z41" s="5">
        <v>437.10975000000002</v>
      </c>
      <c r="AA41" s="5">
        <v>86.138639999999995</v>
      </c>
      <c r="AB41" s="5">
        <v>16.796520000000001</v>
      </c>
      <c r="AC41" s="5">
        <v>9.8347999999999995</v>
      </c>
      <c r="AD41" s="5">
        <v>10.468679999999999</v>
      </c>
    </row>
    <row r="42" spans="1:30" x14ac:dyDescent="0.25">
      <c r="A42" s="9">
        <v>17558</v>
      </c>
      <c r="B42" s="8">
        <v>235</v>
      </c>
      <c r="C42" s="5">
        <v>7629.68</v>
      </c>
      <c r="D42" s="5">
        <v>19923.272999999997</v>
      </c>
      <c r="E42" s="5">
        <v>85093.632499999992</v>
      </c>
      <c r="F42" s="5">
        <v>566567.12000000011</v>
      </c>
      <c r="G42" s="5">
        <v>1474.0717</v>
      </c>
      <c r="H42" s="5">
        <v>698.71655999999996</v>
      </c>
      <c r="I42" s="5">
        <v>20086.704999999998</v>
      </c>
      <c r="J42" s="5">
        <v>82112.051999999996</v>
      </c>
      <c r="K42" s="5">
        <v>6593.9992999999995</v>
      </c>
      <c r="L42" s="5">
        <v>87.763075000000001</v>
      </c>
      <c r="M42" s="5">
        <v>463.47624000000002</v>
      </c>
      <c r="N42" s="5">
        <v>25601.35</v>
      </c>
      <c r="O42" s="5">
        <v>28451.03</v>
      </c>
      <c r="P42" s="5">
        <v>14.52088</v>
      </c>
      <c r="Q42" s="5">
        <v>46.928960000000004</v>
      </c>
      <c r="R42" s="5">
        <v>13.173160000000001</v>
      </c>
      <c r="S42" s="5">
        <v>5.8753350000000006</v>
      </c>
      <c r="T42" s="5">
        <v>6.8258550000000007</v>
      </c>
      <c r="U42" s="5">
        <v>77.317520000000002</v>
      </c>
      <c r="V42" s="5">
        <v>189.09773999999999</v>
      </c>
      <c r="W42" s="5">
        <v>33.588855000000002</v>
      </c>
      <c r="X42" s="5">
        <v>720.92196000000001</v>
      </c>
      <c r="Y42" s="5">
        <v>17.309050000000003</v>
      </c>
      <c r="Z42" s="5">
        <v>424.82825000000003</v>
      </c>
      <c r="AA42" s="5">
        <v>71.267039999999994</v>
      </c>
      <c r="AB42" s="5">
        <v>17.258279999999999</v>
      </c>
      <c r="AC42" s="5">
        <v>10.315849999999998</v>
      </c>
      <c r="AD42" s="5">
        <v>10.980734999999997</v>
      </c>
    </row>
    <row r="43" spans="1:30" x14ac:dyDescent="0.25">
      <c r="A43" s="9">
        <v>17557</v>
      </c>
      <c r="B43" s="8">
        <v>240</v>
      </c>
      <c r="C43" s="5">
        <v>8526.1</v>
      </c>
      <c r="D43" s="5">
        <v>19276.574999999997</v>
      </c>
      <c r="E43" s="5">
        <v>86945.342499999999</v>
      </c>
      <c r="F43" s="5">
        <v>595339.3600000001</v>
      </c>
      <c r="G43" s="5">
        <v>1406.4694999999999</v>
      </c>
      <c r="H43" s="5">
        <v>732.3039</v>
      </c>
      <c r="I43" s="5">
        <v>20502.291999999998</v>
      </c>
      <c r="J43" s="5">
        <v>77277.816000000006</v>
      </c>
      <c r="K43" s="5">
        <v>6558.9691999999995</v>
      </c>
      <c r="L43" s="5">
        <v>89.370724999999993</v>
      </c>
      <c r="M43" s="5">
        <v>454.76064000000002</v>
      </c>
      <c r="N43" s="5">
        <v>25395.51</v>
      </c>
      <c r="O43" s="5">
        <v>28222.277999999998</v>
      </c>
      <c r="P43" s="5">
        <v>16.023040000000002</v>
      </c>
      <c r="Q43" s="5">
        <v>49.543039999999991</v>
      </c>
      <c r="R43" s="5">
        <v>13.24037</v>
      </c>
      <c r="S43" s="5">
        <v>6.2054100000000005</v>
      </c>
      <c r="T43" s="5">
        <v>7.2093300000000005</v>
      </c>
      <c r="U43" s="5">
        <v>77.317519999999988</v>
      </c>
      <c r="V43" s="5">
        <v>187.67862</v>
      </c>
      <c r="W43" s="5">
        <v>34.350794999999998</v>
      </c>
      <c r="X43" s="5">
        <v>731.52573999999993</v>
      </c>
      <c r="Y43" s="5">
        <v>17.809725</v>
      </c>
      <c r="Z43" s="5">
        <v>421.47874999999999</v>
      </c>
      <c r="AA43" s="5">
        <v>73.658160000000009</v>
      </c>
      <c r="AB43" s="5">
        <v>14.7186</v>
      </c>
      <c r="AC43" s="5">
        <v>9.5675499999999989</v>
      </c>
      <c r="AD43" s="5">
        <v>10.184204999999999</v>
      </c>
    </row>
    <row r="44" spans="1:30" x14ac:dyDescent="0.25">
      <c r="A44" s="9">
        <v>17556</v>
      </c>
      <c r="B44" s="8">
        <v>245</v>
      </c>
      <c r="C44" s="5">
        <v>8350.86</v>
      </c>
      <c r="D44" s="5">
        <v>19450.685999999998</v>
      </c>
      <c r="E44" s="5">
        <v>88419.152499999997</v>
      </c>
      <c r="F44" s="5">
        <v>594590.64</v>
      </c>
      <c r="G44" s="5">
        <v>1400.51134</v>
      </c>
      <c r="H44" s="5">
        <v>707.45676000000003</v>
      </c>
      <c r="I44" s="5">
        <v>20689.004999999997</v>
      </c>
      <c r="J44" s="5">
        <v>76046.52</v>
      </c>
      <c r="K44" s="5">
        <v>6514.7645499999999</v>
      </c>
      <c r="L44" s="5">
        <v>89.224575000000002</v>
      </c>
      <c r="M44" s="5">
        <v>440.10552000000001</v>
      </c>
      <c r="N44" s="5">
        <v>25434.105</v>
      </c>
      <c r="O44" s="5">
        <v>28265.168999999998</v>
      </c>
      <c r="P44" s="5">
        <v>14.33311</v>
      </c>
      <c r="Q44" s="5">
        <v>48.049279999999989</v>
      </c>
      <c r="R44" s="5">
        <v>13.10595</v>
      </c>
      <c r="S44" s="5">
        <v>6.33744</v>
      </c>
      <c r="T44" s="5">
        <v>7.3627199999999995</v>
      </c>
      <c r="U44" s="5">
        <v>78.137720000000002</v>
      </c>
      <c r="V44" s="5">
        <v>187.56036</v>
      </c>
      <c r="W44" s="5">
        <v>35.112735000000001</v>
      </c>
      <c r="X44" s="5">
        <v>721.39473999999996</v>
      </c>
      <c r="Y44" s="5">
        <v>16.236175000000003</v>
      </c>
      <c r="Z44" s="5">
        <v>451.06600000000003</v>
      </c>
      <c r="AA44" s="5">
        <v>93.48696000000001</v>
      </c>
      <c r="AB44" s="5">
        <v>16.219320000000003</v>
      </c>
      <c r="AC44" s="5">
        <v>9.3537499999999998</v>
      </c>
      <c r="AD44" s="5">
        <v>9.9566249999999989</v>
      </c>
    </row>
    <row r="45" spans="1:30" x14ac:dyDescent="0.25">
      <c r="A45" s="9">
        <v>17555</v>
      </c>
      <c r="B45" s="8">
        <v>250</v>
      </c>
      <c r="C45" s="5">
        <v>8027.34</v>
      </c>
      <c r="D45" s="5">
        <v>20196.876</v>
      </c>
      <c r="E45" s="5">
        <v>88730.92</v>
      </c>
      <c r="F45" s="5">
        <v>580258</v>
      </c>
      <c r="G45" s="5">
        <v>1419.6461999999999</v>
      </c>
      <c r="H45" s="5">
        <v>714.57377999999994</v>
      </c>
      <c r="I45" s="5">
        <v>20821.510999999999</v>
      </c>
      <c r="J45" s="5">
        <v>78348.203999999998</v>
      </c>
      <c r="K45" s="5">
        <v>6456.38105</v>
      </c>
      <c r="L45" s="5">
        <v>85.205449999999999</v>
      </c>
      <c r="M45" s="5">
        <v>449.91863999999993</v>
      </c>
      <c r="N45" s="5">
        <v>25749.297500000001</v>
      </c>
      <c r="O45" s="5">
        <v>28615.445499999998</v>
      </c>
      <c r="P45" s="5">
        <v>15.27196</v>
      </c>
      <c r="Q45" s="5">
        <v>47.738079999999989</v>
      </c>
      <c r="R45" s="5">
        <v>14.786200000000001</v>
      </c>
      <c r="S45" s="5">
        <v>6.8655600000000003</v>
      </c>
      <c r="T45" s="5">
        <v>7.9762800000000009</v>
      </c>
      <c r="U45" s="5">
        <v>79.778120000000001</v>
      </c>
      <c r="V45" s="5">
        <v>189.80730000000003</v>
      </c>
      <c r="W45" s="5">
        <v>31.239540000000002</v>
      </c>
      <c r="X45" s="5">
        <v>681.07335999999998</v>
      </c>
      <c r="Y45" s="5">
        <v>16.450750000000003</v>
      </c>
      <c r="Z45" s="5">
        <v>413.66325000000001</v>
      </c>
      <c r="AA45" s="5">
        <v>81.531360000000021</v>
      </c>
      <c r="AB45" s="5">
        <v>16.277040000000003</v>
      </c>
      <c r="AC45" s="5">
        <v>9.4071999999999996</v>
      </c>
      <c r="AD45" s="5">
        <v>10.01352</v>
      </c>
    </row>
    <row r="46" spans="1:30" x14ac:dyDescent="0.25">
      <c r="A46" s="9">
        <v>17554</v>
      </c>
      <c r="B46" s="8">
        <v>255</v>
      </c>
      <c r="C46" s="5">
        <v>7946.4600000000009</v>
      </c>
      <c r="D46" s="5">
        <v>19624.796999999999</v>
      </c>
      <c r="E46" s="5">
        <v>88154.622499999998</v>
      </c>
      <c r="F46" s="5">
        <v>570096.80000000005</v>
      </c>
      <c r="G46" s="5">
        <v>1412.5422400000002</v>
      </c>
      <c r="H46" s="5">
        <v>883.50935999999979</v>
      </c>
      <c r="I46" s="5">
        <v>20947.993999999999</v>
      </c>
      <c r="J46" s="5">
        <v>82293.948000000004</v>
      </c>
      <c r="K46" s="5">
        <v>6563.9735000000001</v>
      </c>
      <c r="L46" s="5">
        <v>83.232425000000006</v>
      </c>
      <c r="M46" s="5">
        <v>481.10111999999998</v>
      </c>
      <c r="N46" s="5">
        <v>26392.547500000001</v>
      </c>
      <c r="O46" s="5">
        <v>29330.2955</v>
      </c>
      <c r="P46" s="5">
        <v>14.52088</v>
      </c>
      <c r="Q46" s="5">
        <v>49.294080000000001</v>
      </c>
      <c r="R46" s="5">
        <v>14.181310000000002</v>
      </c>
      <c r="S46" s="5">
        <v>5.7433049999999994</v>
      </c>
      <c r="T46" s="5">
        <v>6.6724649999999999</v>
      </c>
      <c r="U46" s="5">
        <v>80.434280000000001</v>
      </c>
      <c r="V46" s="5">
        <v>194.41944000000001</v>
      </c>
      <c r="W46" s="5">
        <v>32.064975000000004</v>
      </c>
      <c r="X46" s="5">
        <v>642.98080000000004</v>
      </c>
      <c r="Y46" s="5">
        <v>16.665325000000003</v>
      </c>
      <c r="Z46" s="5">
        <v>458.32325000000003</v>
      </c>
      <c r="AA46" s="5">
        <v>83.164320000000004</v>
      </c>
      <c r="AB46" s="5">
        <v>16.796520000000001</v>
      </c>
      <c r="AC46" s="5">
        <v>9.8347999999999995</v>
      </c>
      <c r="AD46" s="5">
        <v>10.468679999999999</v>
      </c>
    </row>
    <row r="47" spans="1:30" x14ac:dyDescent="0.25">
      <c r="A47" s="9">
        <v>17553</v>
      </c>
      <c r="B47" s="8">
        <v>260</v>
      </c>
      <c r="C47" s="5">
        <v>8465.44</v>
      </c>
      <c r="D47" s="5">
        <v>19425.812999999998</v>
      </c>
      <c r="E47" s="5">
        <v>88938.764999999999</v>
      </c>
      <c r="F47" s="5">
        <v>570310.72000000009</v>
      </c>
      <c r="G47" s="5">
        <v>1364.3040599999997</v>
      </c>
      <c r="H47" s="5">
        <v>909.35537999999985</v>
      </c>
      <c r="I47" s="5">
        <v>20869.695</v>
      </c>
      <c r="J47" s="5">
        <v>81748.259999999995</v>
      </c>
      <c r="K47" s="5">
        <v>6787.4988999999996</v>
      </c>
      <c r="L47" s="5">
        <v>109.10097500000001</v>
      </c>
      <c r="M47" s="5">
        <v>522.67775999999992</v>
      </c>
      <c r="N47" s="5">
        <v>26675.577499999999</v>
      </c>
      <c r="O47" s="5">
        <v>29644.8295</v>
      </c>
      <c r="P47" s="5">
        <v>15.522320000000001</v>
      </c>
      <c r="Q47" s="5">
        <v>50.414399999999993</v>
      </c>
      <c r="R47" s="5">
        <v>14.38294</v>
      </c>
      <c r="S47" s="5">
        <v>7.3936799999999998</v>
      </c>
      <c r="T47" s="5">
        <v>8.5898399999999988</v>
      </c>
      <c r="U47" s="5">
        <v>80.652999999999992</v>
      </c>
      <c r="V47" s="5">
        <v>199.44548999999998</v>
      </c>
      <c r="W47" s="5">
        <v>33.207884999999997</v>
      </c>
      <c r="X47" s="5">
        <v>672.42823999999996</v>
      </c>
      <c r="Y47" s="5">
        <v>17.809725</v>
      </c>
      <c r="Z47" s="5">
        <v>425.38650000000001</v>
      </c>
      <c r="AA47" s="5">
        <v>84.505680000000012</v>
      </c>
      <c r="AB47" s="5">
        <v>17.777760000000001</v>
      </c>
      <c r="AC47" s="5">
        <v>10.636549999999998</v>
      </c>
      <c r="AD47" s="5">
        <v>11.322104999999999</v>
      </c>
    </row>
    <row r="48" spans="1:30" x14ac:dyDescent="0.25">
      <c r="A48" s="9">
        <v>17552</v>
      </c>
      <c r="B48" s="8">
        <v>265</v>
      </c>
      <c r="C48" s="5">
        <v>8303.68</v>
      </c>
      <c r="D48" s="5">
        <v>18803.987999999998</v>
      </c>
      <c r="E48" s="5">
        <v>86321.807499999995</v>
      </c>
      <c r="F48" s="5">
        <v>577477.04</v>
      </c>
      <c r="G48" s="5">
        <v>1414.9484199999999</v>
      </c>
      <c r="H48" s="5">
        <v>772.50882000000001</v>
      </c>
      <c r="I48" s="5">
        <v>20827.534</v>
      </c>
      <c r="J48" s="5">
        <v>76277.388000000006</v>
      </c>
      <c r="K48" s="5">
        <v>6485.5727999999999</v>
      </c>
      <c r="L48" s="5">
        <v>115.38542499999998</v>
      </c>
      <c r="M48" s="5">
        <v>501.82487999999995</v>
      </c>
      <c r="N48" s="5">
        <v>25498.43</v>
      </c>
      <c r="O48" s="5">
        <v>28336.653999999999</v>
      </c>
      <c r="P48" s="5">
        <v>14.270520000000001</v>
      </c>
      <c r="Q48" s="5">
        <v>49.667519999999996</v>
      </c>
      <c r="R48" s="5">
        <v>14.114100000000001</v>
      </c>
      <c r="S48" s="5">
        <v>6.9975899999999998</v>
      </c>
      <c r="T48" s="5">
        <v>8.1296699999999991</v>
      </c>
      <c r="U48" s="5">
        <v>78.028359999999992</v>
      </c>
      <c r="V48" s="5">
        <v>193.17771000000005</v>
      </c>
      <c r="W48" s="5">
        <v>34.477784999999997</v>
      </c>
      <c r="X48" s="5">
        <v>704.98252000000002</v>
      </c>
      <c r="Y48" s="5">
        <v>17.166</v>
      </c>
      <c r="Z48" s="5">
        <v>433.202</v>
      </c>
      <c r="AA48" s="5">
        <v>73.074960000000019</v>
      </c>
      <c r="AB48" s="5">
        <v>16.1616</v>
      </c>
      <c r="AC48" s="5">
        <v>8.6054500000000012</v>
      </c>
      <c r="AD48" s="5">
        <v>9.1600950000000001</v>
      </c>
    </row>
    <row r="49" spans="1:30" x14ac:dyDescent="0.25">
      <c r="A49" s="9">
        <v>17551</v>
      </c>
      <c r="B49" s="8">
        <v>270</v>
      </c>
      <c r="C49" s="5">
        <v>7946.4600000000009</v>
      </c>
      <c r="D49" s="5">
        <v>18704.495999999999</v>
      </c>
      <c r="E49" s="5">
        <v>81380.764999999999</v>
      </c>
      <c r="F49" s="5">
        <v>561005.20000000007</v>
      </c>
      <c r="G49" s="5">
        <v>1405.8965999999998</v>
      </c>
      <c r="H49" s="5">
        <v>816.83411999999998</v>
      </c>
      <c r="I49" s="5">
        <v>20104.773999999998</v>
      </c>
      <c r="J49" s="5">
        <v>81790.236000000004</v>
      </c>
      <c r="K49" s="5">
        <v>6443.0362500000001</v>
      </c>
      <c r="L49" s="5">
        <v>120.42760000000001</v>
      </c>
      <c r="M49" s="5">
        <v>526.55135999999993</v>
      </c>
      <c r="N49" s="5">
        <v>24347.012500000001</v>
      </c>
      <c r="O49" s="5">
        <v>27057.072499999998</v>
      </c>
      <c r="P49" s="5">
        <v>12.518000000000001</v>
      </c>
      <c r="Q49" s="5">
        <v>46.928960000000004</v>
      </c>
      <c r="R49" s="5">
        <v>12.635480000000001</v>
      </c>
      <c r="S49" s="5">
        <v>5.0171399999999995</v>
      </c>
      <c r="T49" s="5">
        <v>5.8288199999999994</v>
      </c>
      <c r="U49" s="5">
        <v>76.934759999999983</v>
      </c>
      <c r="V49" s="5">
        <v>187.97426999999999</v>
      </c>
      <c r="W49" s="5">
        <v>31.620509999999999</v>
      </c>
      <c r="X49" s="5">
        <v>715.78891999999996</v>
      </c>
      <c r="Y49" s="5">
        <v>17.452100000000002</v>
      </c>
      <c r="Z49" s="5">
        <v>413.66325000000001</v>
      </c>
      <c r="AA49" s="5">
        <v>80.248320000000007</v>
      </c>
      <c r="AB49" s="5">
        <v>16.738800000000001</v>
      </c>
      <c r="AC49" s="5">
        <v>9.7279</v>
      </c>
      <c r="AD49" s="5">
        <v>10.354889999999999</v>
      </c>
    </row>
    <row r="50" spans="1:30" x14ac:dyDescent="0.25">
      <c r="A50" s="9">
        <v>17550</v>
      </c>
      <c r="B50" s="8">
        <v>275</v>
      </c>
      <c r="C50" s="5">
        <v>7481.4000000000005</v>
      </c>
      <c r="D50" s="5">
        <v>17527.173999999999</v>
      </c>
      <c r="E50" s="5">
        <v>78688.227499999994</v>
      </c>
      <c r="F50" s="5">
        <v>574268.24000000011</v>
      </c>
      <c r="G50" s="5">
        <v>1359.1479599999998</v>
      </c>
      <c r="H50" s="5">
        <v>744.16559999999993</v>
      </c>
      <c r="I50" s="5">
        <v>19683.163999999997</v>
      </c>
      <c r="J50" s="5">
        <v>79250.687999999995</v>
      </c>
      <c r="K50" s="5">
        <v>6378.8143999999993</v>
      </c>
      <c r="L50" s="5">
        <v>121.01219999999999</v>
      </c>
      <c r="M50" s="5">
        <v>488.46095999999989</v>
      </c>
      <c r="N50" s="5">
        <v>22951.16</v>
      </c>
      <c r="O50" s="5">
        <v>25505.847999999998</v>
      </c>
      <c r="P50" s="5">
        <v>14.33311</v>
      </c>
      <c r="Q50" s="5">
        <v>43.256799999999998</v>
      </c>
      <c r="R50" s="5">
        <v>11.69454</v>
      </c>
      <c r="S50" s="5">
        <v>5.2812000000000001</v>
      </c>
      <c r="T50" s="5">
        <v>6.1356000000000002</v>
      </c>
      <c r="U50" s="5">
        <v>74.583519999999979</v>
      </c>
      <c r="V50" s="5">
        <v>178.92738000000003</v>
      </c>
      <c r="W50" s="5">
        <v>33.906329999999997</v>
      </c>
      <c r="X50" s="5">
        <v>799.67359999999996</v>
      </c>
      <c r="Y50" s="5">
        <v>18.8826</v>
      </c>
      <c r="Z50" s="5">
        <v>428.73599999999999</v>
      </c>
      <c r="AA50" s="5">
        <v>75.466080000000005</v>
      </c>
      <c r="AB50" s="5">
        <v>16.334760000000003</v>
      </c>
      <c r="AC50" s="5">
        <v>10.4762</v>
      </c>
      <c r="AD50" s="5">
        <v>11.15142</v>
      </c>
    </row>
    <row r="51" spans="1:30" x14ac:dyDescent="0.25">
      <c r="A51" s="9">
        <v>17549</v>
      </c>
      <c r="B51" s="8">
        <v>280</v>
      </c>
      <c r="C51" s="5">
        <v>7299.42</v>
      </c>
      <c r="D51" s="5">
        <v>16009.920999999998</v>
      </c>
      <c r="E51" s="5">
        <v>79217.287499999991</v>
      </c>
      <c r="F51" s="5">
        <v>602719.60000000009</v>
      </c>
      <c r="G51" s="5">
        <v>1361.3249799999999</v>
      </c>
      <c r="H51" s="5">
        <v>621.17849999999999</v>
      </c>
      <c r="I51" s="5">
        <v>19797.600999999999</v>
      </c>
      <c r="J51" s="5">
        <v>63026.964</v>
      </c>
      <c r="K51" s="5">
        <v>6715.7705999999998</v>
      </c>
      <c r="L51" s="5">
        <v>85.790050000000008</v>
      </c>
      <c r="M51" s="5">
        <v>428.74295999999993</v>
      </c>
      <c r="N51" s="5">
        <v>22455.857499999998</v>
      </c>
      <c r="O51" s="5">
        <v>24955.413499999999</v>
      </c>
      <c r="P51" s="5">
        <v>14.959009999999999</v>
      </c>
      <c r="Q51" s="5">
        <v>43.505760000000002</v>
      </c>
      <c r="R51" s="5">
        <v>12.7699</v>
      </c>
      <c r="S51" s="5">
        <v>6.9315750000000005</v>
      </c>
      <c r="T51" s="5">
        <v>8.052975</v>
      </c>
      <c r="U51" s="5">
        <v>75.020959999999988</v>
      </c>
      <c r="V51" s="5">
        <v>166.39182</v>
      </c>
      <c r="W51" s="5">
        <v>35.303220000000003</v>
      </c>
      <c r="X51" s="5">
        <v>904.22551999999996</v>
      </c>
      <c r="Y51" s="5">
        <v>17.380575</v>
      </c>
      <c r="Z51" s="5">
        <v>419.24575000000004</v>
      </c>
      <c r="AA51" s="5">
        <v>91.445760000000021</v>
      </c>
      <c r="AB51" s="5">
        <v>15.757560000000002</v>
      </c>
      <c r="AC51" s="5">
        <v>9.6744500000000002</v>
      </c>
      <c r="AD51" s="5">
        <v>10.297995</v>
      </c>
    </row>
    <row r="52" spans="1:30" x14ac:dyDescent="0.25">
      <c r="A52" s="9">
        <v>17548</v>
      </c>
      <c r="B52" s="8">
        <v>285</v>
      </c>
      <c r="C52" s="5">
        <v>7178.1</v>
      </c>
      <c r="D52" s="5">
        <v>15838.297299999998</v>
      </c>
      <c r="E52" s="5">
        <v>78508.724999999991</v>
      </c>
      <c r="F52" s="5">
        <v>617694.00000000012</v>
      </c>
      <c r="G52" s="5">
        <v>1259.4633599999997</v>
      </c>
      <c r="H52" s="5">
        <v>490.69979999999998</v>
      </c>
      <c r="I52" s="5">
        <v>18424.357</v>
      </c>
      <c r="J52" s="5">
        <v>62761.116000000002</v>
      </c>
      <c r="K52" s="5">
        <v>6023.5090999999993</v>
      </c>
      <c r="L52" s="5">
        <v>91.928349999999995</v>
      </c>
      <c r="M52" s="5">
        <v>433.32672000000002</v>
      </c>
      <c r="N52" s="5">
        <v>20519.674999999999</v>
      </c>
      <c r="O52" s="5">
        <v>22803.715</v>
      </c>
      <c r="P52" s="5">
        <v>11.704330000000002</v>
      </c>
      <c r="Q52" s="5">
        <v>37.717439999999996</v>
      </c>
      <c r="R52" s="5">
        <v>10.686390000000001</v>
      </c>
      <c r="S52" s="5">
        <v>6.6014999999999997</v>
      </c>
      <c r="T52" s="5">
        <v>7.6695000000000002</v>
      </c>
      <c r="U52" s="5">
        <v>69.771679999999989</v>
      </c>
      <c r="V52" s="5">
        <v>168.28398000000001</v>
      </c>
      <c r="W52" s="5">
        <v>32.382449999999999</v>
      </c>
      <c r="X52" s="5">
        <v>944.14166000000012</v>
      </c>
      <c r="Y52" s="5">
        <v>16.307700000000001</v>
      </c>
      <c r="Z52" s="5">
        <v>406.40600000000001</v>
      </c>
      <c r="AA52" s="5">
        <v>70.5672</v>
      </c>
      <c r="AB52" s="5">
        <v>15.18036</v>
      </c>
      <c r="AC52" s="5">
        <v>9.9417000000000009</v>
      </c>
      <c r="AD52" s="5">
        <v>10.582470000000001</v>
      </c>
    </row>
    <row r="53" spans="1:30" x14ac:dyDescent="0.25">
      <c r="A53" s="9">
        <v>17547</v>
      </c>
      <c r="B53" s="8">
        <v>290</v>
      </c>
      <c r="C53" s="5">
        <v>6773.7000000000007</v>
      </c>
      <c r="D53" s="5">
        <v>15371.513999999999</v>
      </c>
      <c r="E53" s="5">
        <v>76335.8</v>
      </c>
      <c r="F53" s="5">
        <v>611383.3600000001</v>
      </c>
      <c r="G53" s="5">
        <v>1295.8997999999999</v>
      </c>
      <c r="H53" s="5">
        <v>425.39801999999997</v>
      </c>
      <c r="I53" s="5">
        <v>17749.780999999999</v>
      </c>
      <c r="J53" s="5">
        <v>64845.923999999999</v>
      </c>
      <c r="K53" s="5">
        <v>5945.1084000000001</v>
      </c>
      <c r="L53" s="5">
        <v>91.709125</v>
      </c>
      <c r="M53" s="5">
        <v>450.49967999999996</v>
      </c>
      <c r="N53" s="5">
        <v>19426.150000000001</v>
      </c>
      <c r="O53" s="5">
        <v>21588.47</v>
      </c>
      <c r="P53" s="5">
        <v>12.267640000000002</v>
      </c>
      <c r="Q53" s="5">
        <v>36.410399999999996</v>
      </c>
      <c r="R53" s="5">
        <v>10.41755</v>
      </c>
      <c r="S53" s="5">
        <v>6.5354850000000004</v>
      </c>
      <c r="T53" s="5">
        <v>7.5928050000000002</v>
      </c>
      <c r="U53" s="5">
        <v>66.272159999999985</v>
      </c>
      <c r="V53" s="5">
        <v>169.34832</v>
      </c>
      <c r="W53" s="5">
        <v>30.795075000000001</v>
      </c>
      <c r="X53" s="5">
        <v>980.54572000000007</v>
      </c>
      <c r="Y53" s="5">
        <v>16.665325000000003</v>
      </c>
      <c r="Z53" s="5">
        <v>375.14400000000001</v>
      </c>
      <c r="AA53" s="5">
        <v>63.393840000000004</v>
      </c>
      <c r="AB53" s="5">
        <v>13.79508</v>
      </c>
      <c r="AC53" s="5">
        <v>8.2847499999999989</v>
      </c>
      <c r="AD53" s="5">
        <v>8.8187249999999988</v>
      </c>
    </row>
    <row r="54" spans="1:30" x14ac:dyDescent="0.25">
      <c r="A54" s="9">
        <v>17546</v>
      </c>
      <c r="B54" s="8">
        <v>295</v>
      </c>
      <c r="C54" s="5">
        <v>6463.6600000000008</v>
      </c>
      <c r="D54" s="5">
        <v>14287.0512</v>
      </c>
      <c r="E54" s="5">
        <v>71564.8125</v>
      </c>
      <c r="F54" s="5">
        <v>567636.72000000009</v>
      </c>
      <c r="G54" s="5">
        <v>1319.0449599999999</v>
      </c>
      <c r="H54" s="5">
        <v>478.46352000000002</v>
      </c>
      <c r="I54" s="5">
        <v>17442.608</v>
      </c>
      <c r="J54" s="5">
        <v>70904.460000000006</v>
      </c>
      <c r="K54" s="5">
        <v>6850.0526499999996</v>
      </c>
      <c r="L54" s="5">
        <v>137.23485000000002</v>
      </c>
      <c r="M54" s="5">
        <v>446.30327999999992</v>
      </c>
      <c r="N54" s="5">
        <v>20391.024999999998</v>
      </c>
      <c r="O54" s="5">
        <v>22660.744999999999</v>
      </c>
      <c r="P54" s="5">
        <v>11.51656</v>
      </c>
      <c r="Q54" s="5">
        <v>38.526560000000003</v>
      </c>
      <c r="R54" s="5">
        <v>10.619180000000002</v>
      </c>
      <c r="S54" s="5">
        <v>5.0831549999999996</v>
      </c>
      <c r="T54" s="5">
        <v>5.9055149999999994</v>
      </c>
      <c r="U54" s="5">
        <v>66.272159999999985</v>
      </c>
      <c r="V54" s="5">
        <v>176.26653000000002</v>
      </c>
      <c r="W54" s="5">
        <v>33.334875000000004</v>
      </c>
      <c r="X54" s="5">
        <v>1170.67082</v>
      </c>
      <c r="Y54" s="5">
        <v>15.950075</v>
      </c>
      <c r="Z54" s="5">
        <v>356.1635</v>
      </c>
      <c r="AA54" s="5">
        <v>55.578960000000009</v>
      </c>
      <c r="AB54" s="5">
        <v>15.122640000000002</v>
      </c>
      <c r="AC54" s="5">
        <v>9.9951500000000006</v>
      </c>
      <c r="AD54" s="5">
        <v>10.639365000000002</v>
      </c>
    </row>
    <row r="55" spans="1:30" x14ac:dyDescent="0.25">
      <c r="A55" s="9">
        <v>17545</v>
      </c>
      <c r="B55" s="8">
        <v>300</v>
      </c>
      <c r="C55" s="5">
        <v>7845.3600000000006</v>
      </c>
      <c r="D55" s="5">
        <v>15479.296999999999</v>
      </c>
      <c r="E55" s="5">
        <v>77091.599999999991</v>
      </c>
      <c r="F55" s="5">
        <v>627748.24000000011</v>
      </c>
      <c r="G55" s="5">
        <v>1278.8273799999997</v>
      </c>
      <c r="H55" s="5">
        <v>426.27203999999995</v>
      </c>
      <c r="I55" s="5">
        <v>17213.733999999997</v>
      </c>
      <c r="J55" s="5">
        <v>63047.951999999997</v>
      </c>
      <c r="K55" s="5">
        <v>6269.5538499999993</v>
      </c>
      <c r="L55" s="5">
        <v>94.559049999999999</v>
      </c>
      <c r="M55" s="5">
        <v>392.202</v>
      </c>
      <c r="N55" s="5">
        <v>19085.227500000001</v>
      </c>
      <c r="O55" s="5">
        <v>21209.5995</v>
      </c>
      <c r="P55" s="5">
        <v>9.7640399999999996</v>
      </c>
      <c r="Q55" s="5">
        <v>36.036959999999993</v>
      </c>
      <c r="R55" s="5">
        <v>9.2749800000000011</v>
      </c>
      <c r="S55" s="5">
        <v>5.7433049999999994</v>
      </c>
      <c r="T55" s="5">
        <v>6.6724649999999999</v>
      </c>
      <c r="U55" s="5">
        <v>63.866239999999998</v>
      </c>
      <c r="V55" s="5">
        <v>171.77265000000003</v>
      </c>
      <c r="W55" s="5">
        <v>33.969825</v>
      </c>
      <c r="X55" s="5">
        <v>1170.40066</v>
      </c>
      <c r="Y55" s="5">
        <v>16.593800000000002</v>
      </c>
      <c r="Z55" s="5">
        <v>369.00325000000004</v>
      </c>
      <c r="AA55" s="5">
        <v>56.395440000000008</v>
      </c>
      <c r="AB55" s="5">
        <v>13.968240000000002</v>
      </c>
      <c r="AC55" s="5">
        <v>9.3537499999999998</v>
      </c>
      <c r="AD55" s="5">
        <v>9.9566249999999989</v>
      </c>
    </row>
    <row r="56" spans="1:30" x14ac:dyDescent="0.25">
      <c r="A56" s="9">
        <v>17544</v>
      </c>
      <c r="B56" s="8">
        <v>305</v>
      </c>
      <c r="C56" s="5">
        <v>7892.5400000000009</v>
      </c>
      <c r="D56" s="5">
        <v>14849.180999999999</v>
      </c>
      <c r="E56" s="5">
        <v>78518.172500000001</v>
      </c>
      <c r="F56" s="5">
        <v>635663.28</v>
      </c>
      <c r="G56" s="5">
        <v>1488.3942</v>
      </c>
      <c r="H56" s="5">
        <v>393.43385999999998</v>
      </c>
      <c r="I56" s="5">
        <v>17695.573999999997</v>
      </c>
      <c r="J56" s="5">
        <v>60130.62</v>
      </c>
      <c r="K56" s="5">
        <v>5910.0783000000001</v>
      </c>
      <c r="L56" s="5">
        <v>82.940124999999995</v>
      </c>
      <c r="M56" s="5">
        <v>375.41639999999995</v>
      </c>
      <c r="N56" s="5">
        <v>18982.307499999999</v>
      </c>
      <c r="O56" s="5">
        <v>21095.2235</v>
      </c>
      <c r="P56" s="5">
        <v>11.57915</v>
      </c>
      <c r="Q56" s="5">
        <v>37.281759999999998</v>
      </c>
      <c r="R56" s="5">
        <v>9.6782399999999988</v>
      </c>
      <c r="S56" s="5">
        <v>5.8093200000000005</v>
      </c>
      <c r="T56" s="5">
        <v>6.7491600000000007</v>
      </c>
      <c r="U56" s="5">
        <v>67.584479999999985</v>
      </c>
      <c r="V56" s="5">
        <v>164.55879000000002</v>
      </c>
      <c r="W56" s="5">
        <v>32.001480000000001</v>
      </c>
      <c r="X56" s="5">
        <v>923.20426000000009</v>
      </c>
      <c r="Y56" s="5">
        <v>17.380575</v>
      </c>
      <c r="Z56" s="5">
        <v>374.58575000000002</v>
      </c>
      <c r="AA56" s="5">
        <v>75.232800000000012</v>
      </c>
      <c r="AB56" s="5">
        <v>14.834040000000002</v>
      </c>
      <c r="AC56" s="5">
        <v>9.781349999999998</v>
      </c>
      <c r="AD56" s="5">
        <v>10.411784999999998</v>
      </c>
    </row>
    <row r="57" spans="1:30" x14ac:dyDescent="0.25">
      <c r="A57" s="9">
        <v>17543</v>
      </c>
      <c r="B57" s="8">
        <v>310</v>
      </c>
      <c r="C57" s="5">
        <v>6969.1600000000008</v>
      </c>
      <c r="D57" s="5">
        <v>14658.487999999999</v>
      </c>
      <c r="E57" s="5">
        <v>74257.349999999991</v>
      </c>
      <c r="F57" s="5">
        <v>581006.72000000009</v>
      </c>
      <c r="G57" s="5">
        <v>1406.0111799999997</v>
      </c>
      <c r="H57" s="5">
        <v>430.64213999999993</v>
      </c>
      <c r="I57" s="5">
        <v>16894.514999999999</v>
      </c>
      <c r="J57" s="5">
        <v>70701.576000000001</v>
      </c>
      <c r="K57" s="5">
        <v>6541.4541499999996</v>
      </c>
      <c r="L57" s="5">
        <v>88.420749999999998</v>
      </c>
      <c r="M57" s="5">
        <v>418.73615999999993</v>
      </c>
      <c r="N57" s="5">
        <v>20050.102500000001</v>
      </c>
      <c r="O57" s="5">
        <v>22281.874499999998</v>
      </c>
      <c r="P57" s="5">
        <v>10.6403</v>
      </c>
      <c r="Q57" s="5">
        <v>37.281759999999998</v>
      </c>
      <c r="R57" s="5">
        <v>10.215920000000001</v>
      </c>
      <c r="S57" s="5">
        <v>5.215185</v>
      </c>
      <c r="T57" s="5">
        <v>6.0589050000000002</v>
      </c>
      <c r="U57" s="5">
        <v>64.248999999999995</v>
      </c>
      <c r="V57" s="5">
        <v>178.45433999999997</v>
      </c>
      <c r="W57" s="5">
        <v>33.39837</v>
      </c>
      <c r="X57" s="5">
        <v>1175.1284600000001</v>
      </c>
      <c r="Y57" s="5">
        <v>16.879900000000003</v>
      </c>
      <c r="Z57" s="5">
        <v>361.18774999999999</v>
      </c>
      <c r="AA57" s="5">
        <v>79.140240000000006</v>
      </c>
      <c r="AB57" s="5">
        <v>14.660880000000001</v>
      </c>
      <c r="AC57" s="5">
        <v>10.315849999999999</v>
      </c>
      <c r="AD57" s="5">
        <v>10.980734999999999</v>
      </c>
    </row>
    <row r="58" spans="1:30" x14ac:dyDescent="0.25">
      <c r="A58" s="9">
        <v>17542</v>
      </c>
      <c r="B58" s="8">
        <v>315</v>
      </c>
      <c r="C58" s="5">
        <v>7211.8</v>
      </c>
      <c r="D58" s="5">
        <v>15023.291999999999</v>
      </c>
      <c r="E58" s="5">
        <v>74569.117499999993</v>
      </c>
      <c r="F58" s="5">
        <v>595232.4</v>
      </c>
      <c r="G58" s="5">
        <v>1354.3355999999999</v>
      </c>
      <c r="H58" s="5">
        <v>450.99432000000002</v>
      </c>
      <c r="I58" s="5">
        <v>16659.617999999999</v>
      </c>
      <c r="J58" s="5">
        <v>69652.176000000007</v>
      </c>
      <c r="K58" s="5">
        <v>6382.1505999999999</v>
      </c>
      <c r="L58" s="5">
        <v>116.33539999999999</v>
      </c>
      <c r="M58" s="5">
        <v>399.56183999999996</v>
      </c>
      <c r="N58" s="5">
        <v>19368.2575</v>
      </c>
      <c r="O58" s="5">
        <v>21524.1335</v>
      </c>
      <c r="P58" s="5">
        <v>11.51656</v>
      </c>
      <c r="Q58" s="5">
        <v>37.219519999999996</v>
      </c>
      <c r="R58" s="5">
        <v>11.089650000000001</v>
      </c>
      <c r="S58" s="5">
        <v>5.4132299999999995</v>
      </c>
      <c r="T58" s="5">
        <v>6.2889899999999992</v>
      </c>
      <c r="U58" s="5">
        <v>63.046039999999991</v>
      </c>
      <c r="V58" s="5">
        <v>176.79870000000003</v>
      </c>
      <c r="W58" s="5">
        <v>32.318955000000003</v>
      </c>
      <c r="X58" s="5">
        <v>1177.69498</v>
      </c>
      <c r="Y58" s="5">
        <v>18.310400000000001</v>
      </c>
      <c r="Z58" s="5">
        <v>392.44974999999999</v>
      </c>
      <c r="AA58" s="5">
        <v>71.558640000000011</v>
      </c>
      <c r="AB58" s="5">
        <v>13.79508</v>
      </c>
      <c r="AC58" s="5">
        <v>9.5140999999999991</v>
      </c>
      <c r="AD58" s="5">
        <v>10.12731</v>
      </c>
    </row>
    <row r="59" spans="1:30" x14ac:dyDescent="0.25">
      <c r="A59" s="9">
        <v>17541</v>
      </c>
      <c r="B59" s="8">
        <v>320</v>
      </c>
      <c r="C59" s="5">
        <v>6274.9400000000005</v>
      </c>
      <c r="D59" s="5">
        <v>13944.632899999999</v>
      </c>
      <c r="E59" s="5">
        <v>71734.867499999993</v>
      </c>
      <c r="F59" s="5">
        <v>576835.28</v>
      </c>
      <c r="G59" s="5">
        <v>1459.5200400000001</v>
      </c>
      <c r="H59" s="5">
        <v>431.26643999999993</v>
      </c>
      <c r="I59" s="5">
        <v>16749.963</v>
      </c>
      <c r="J59" s="5">
        <v>70260.827999999994</v>
      </c>
      <c r="K59" s="5">
        <v>6221.1789499999995</v>
      </c>
      <c r="L59" s="5">
        <v>99.747375000000005</v>
      </c>
      <c r="M59" s="5">
        <v>413.24855999999988</v>
      </c>
      <c r="N59" s="5">
        <v>19387.555</v>
      </c>
      <c r="O59" s="5">
        <v>21545.578999999998</v>
      </c>
      <c r="P59" s="5">
        <v>10.202170000000001</v>
      </c>
      <c r="Q59" s="5">
        <v>37.406239999999997</v>
      </c>
      <c r="R59" s="5">
        <v>9.4766100000000009</v>
      </c>
      <c r="S59" s="5">
        <v>6.4694700000000003</v>
      </c>
      <c r="T59" s="5">
        <v>7.5161100000000012</v>
      </c>
      <c r="U59" s="5">
        <v>62.772639999999996</v>
      </c>
      <c r="V59" s="5">
        <v>175.20219000000003</v>
      </c>
      <c r="W59" s="5">
        <v>34.731765000000003</v>
      </c>
      <c r="X59" s="5">
        <v>1114.7476999999999</v>
      </c>
      <c r="Y59" s="5">
        <v>17.094474999999999</v>
      </c>
      <c r="Z59" s="5">
        <v>353.93049999999999</v>
      </c>
      <c r="AA59" s="5">
        <v>67.417920000000009</v>
      </c>
      <c r="AB59" s="5">
        <v>14.37228</v>
      </c>
      <c r="AC59" s="5">
        <v>8.7657999999999987</v>
      </c>
      <c r="AD59" s="5">
        <v>9.330779999999999</v>
      </c>
    </row>
    <row r="60" spans="1:30" x14ac:dyDescent="0.25">
      <c r="A60" s="9">
        <v>17540</v>
      </c>
      <c r="B60" s="8">
        <v>325</v>
      </c>
      <c r="C60" s="5">
        <v>6544.5400000000009</v>
      </c>
      <c r="D60" s="5">
        <v>13779.642</v>
      </c>
      <c r="E60" s="5">
        <v>73454.3125</v>
      </c>
      <c r="F60" s="5">
        <v>600794.32000000007</v>
      </c>
      <c r="G60" s="5">
        <v>1343.9088200000001</v>
      </c>
      <c r="H60" s="5">
        <v>385.94226000000003</v>
      </c>
      <c r="I60" s="5">
        <v>17406.469999999998</v>
      </c>
      <c r="J60" s="5">
        <v>64111.343999999997</v>
      </c>
      <c r="K60" s="5">
        <v>6133.6036999999997</v>
      </c>
      <c r="L60" s="5">
        <v>94.266750000000002</v>
      </c>
      <c r="M60" s="5">
        <v>391.03992</v>
      </c>
      <c r="N60" s="5">
        <v>18770.035</v>
      </c>
      <c r="O60" s="5">
        <v>20859.323</v>
      </c>
      <c r="P60" s="5">
        <v>11.45397</v>
      </c>
      <c r="Q60" s="5">
        <v>35.850239999999999</v>
      </c>
      <c r="R60" s="5">
        <v>10.215920000000001</v>
      </c>
      <c r="S60" s="5">
        <v>5.2812000000000001</v>
      </c>
      <c r="T60" s="5">
        <v>6.1356000000000002</v>
      </c>
      <c r="U60" s="5">
        <v>64.95984</v>
      </c>
      <c r="V60" s="5">
        <v>167.69268000000002</v>
      </c>
      <c r="W60" s="5">
        <v>31.620509999999999</v>
      </c>
      <c r="X60" s="5">
        <v>1089.6903600000001</v>
      </c>
      <c r="Y60" s="5">
        <v>17.881250000000001</v>
      </c>
      <c r="Z60" s="5">
        <v>371.79450000000003</v>
      </c>
      <c r="AA60" s="5">
        <v>70.275600000000011</v>
      </c>
      <c r="AB60" s="5">
        <v>13.910520000000002</v>
      </c>
      <c r="AC60" s="5">
        <v>9.0864999999999991</v>
      </c>
      <c r="AD60" s="5">
        <v>9.6721499999999985</v>
      </c>
    </row>
    <row r="61" spans="1:30" x14ac:dyDescent="0.25">
      <c r="A61" s="9">
        <v>17539</v>
      </c>
      <c r="B61" s="8">
        <v>330</v>
      </c>
      <c r="C61" s="5">
        <v>7879.06</v>
      </c>
      <c r="D61" s="5">
        <v>13595.5818</v>
      </c>
      <c r="E61" s="5">
        <v>73803.87</v>
      </c>
      <c r="F61" s="5">
        <v>628924.80000000005</v>
      </c>
      <c r="G61" s="5">
        <v>1303.5766599999999</v>
      </c>
      <c r="H61" s="5">
        <v>351.85548</v>
      </c>
      <c r="I61" s="5">
        <v>16882.468999999997</v>
      </c>
      <c r="J61" s="5">
        <v>59892.756000000001</v>
      </c>
      <c r="K61" s="5">
        <v>5824.1711500000001</v>
      </c>
      <c r="L61" s="5">
        <v>91.489899999999992</v>
      </c>
      <c r="M61" s="5">
        <v>373.86695999999989</v>
      </c>
      <c r="N61" s="5">
        <v>17940.2425</v>
      </c>
      <c r="O61" s="5">
        <v>19937.166499999999</v>
      </c>
      <c r="P61" s="5">
        <v>11.45397</v>
      </c>
      <c r="Q61" s="5">
        <v>35.165599999999998</v>
      </c>
      <c r="R61" s="5">
        <v>10.551970000000001</v>
      </c>
      <c r="S61" s="5">
        <v>4.3569899999999997</v>
      </c>
      <c r="T61" s="5">
        <v>5.0618699999999999</v>
      </c>
      <c r="U61" s="5">
        <v>63.210079999999991</v>
      </c>
      <c r="V61" s="5">
        <v>168.28398000000001</v>
      </c>
      <c r="W61" s="5">
        <v>33.588855000000002</v>
      </c>
      <c r="X61" s="5">
        <v>1231.5243600000001</v>
      </c>
      <c r="Y61" s="5">
        <v>16.665325000000003</v>
      </c>
      <c r="Z61" s="5">
        <v>395.24100000000004</v>
      </c>
      <c r="AA61" s="5">
        <v>62.868960000000015</v>
      </c>
      <c r="AB61" s="5">
        <v>15.526680000000001</v>
      </c>
      <c r="AC61" s="5">
        <v>10.743450000000001</v>
      </c>
      <c r="AD61" s="5">
        <v>11.435895</v>
      </c>
    </row>
    <row r="62" spans="1:30" x14ac:dyDescent="0.25">
      <c r="A62" s="9">
        <v>17538</v>
      </c>
      <c r="B62" s="8">
        <v>335</v>
      </c>
      <c r="C62" s="5">
        <v>6268.2000000000007</v>
      </c>
      <c r="D62" s="5">
        <v>14191.704699999998</v>
      </c>
      <c r="E62" s="5">
        <v>73104.755000000005</v>
      </c>
      <c r="F62" s="5">
        <v>580364.96000000008</v>
      </c>
      <c r="G62" s="5">
        <v>1389.0533400000002</v>
      </c>
      <c r="H62" s="5">
        <v>478.08893999999992</v>
      </c>
      <c r="I62" s="5">
        <v>16978.837</v>
      </c>
      <c r="J62" s="5">
        <v>68854.631999999998</v>
      </c>
      <c r="K62" s="5">
        <v>6690.7491</v>
      </c>
      <c r="L62" s="5">
        <v>88.71305000000001</v>
      </c>
      <c r="M62" s="5">
        <v>418.73615999999993</v>
      </c>
      <c r="N62" s="5">
        <v>20030.805</v>
      </c>
      <c r="O62" s="5">
        <v>22260.429</v>
      </c>
      <c r="P62" s="5">
        <v>11.57915</v>
      </c>
      <c r="Q62" s="5">
        <v>37.655200000000001</v>
      </c>
      <c r="R62" s="5">
        <v>10.820810000000002</v>
      </c>
      <c r="S62" s="5">
        <v>5.8093200000000005</v>
      </c>
      <c r="T62" s="5">
        <v>6.7491600000000007</v>
      </c>
      <c r="U62" s="5">
        <v>64.7958</v>
      </c>
      <c r="V62" s="5">
        <v>172.89612</v>
      </c>
      <c r="W62" s="5">
        <v>34.223805000000006</v>
      </c>
      <c r="X62" s="5">
        <v>1110.4251399999998</v>
      </c>
      <c r="Y62" s="5">
        <v>17.380575</v>
      </c>
      <c r="Z62" s="5">
        <v>360.07125000000002</v>
      </c>
      <c r="AA62" s="5">
        <v>72.608400000000003</v>
      </c>
      <c r="AB62" s="5">
        <v>14.603160000000001</v>
      </c>
      <c r="AC62" s="5">
        <v>9.4606500000000011</v>
      </c>
      <c r="AD62" s="5">
        <v>10.070415000000001</v>
      </c>
    </row>
    <row r="63" spans="1:30" x14ac:dyDescent="0.25">
      <c r="A63" s="9">
        <v>17537</v>
      </c>
      <c r="B63" s="8">
        <v>340</v>
      </c>
      <c r="C63" s="5">
        <v>8323.9</v>
      </c>
      <c r="D63" s="5">
        <v>16581.170899999997</v>
      </c>
      <c r="E63" s="5">
        <v>86917</v>
      </c>
      <c r="F63" s="5">
        <v>603896.16</v>
      </c>
      <c r="G63" s="5">
        <v>1440.1560200000001</v>
      </c>
      <c r="H63" s="5">
        <v>553.00493999999992</v>
      </c>
      <c r="I63" s="5">
        <v>18496.632999999998</v>
      </c>
      <c r="J63" s="5">
        <v>63782.531999999999</v>
      </c>
      <c r="K63" s="5">
        <v>6875.0741499999995</v>
      </c>
      <c r="L63" s="5">
        <v>98.724325000000022</v>
      </c>
      <c r="M63" s="5">
        <v>514.93056000000001</v>
      </c>
      <c r="N63" s="5">
        <v>24925.9375</v>
      </c>
      <c r="O63" s="5">
        <v>27700.4375</v>
      </c>
      <c r="P63" s="5">
        <v>12.705770000000001</v>
      </c>
      <c r="Q63" s="5">
        <v>50.103199999999994</v>
      </c>
      <c r="R63" s="5">
        <v>12.635479999999999</v>
      </c>
      <c r="S63" s="5">
        <v>7.8557849999999991</v>
      </c>
      <c r="T63" s="5">
        <v>9.1267049999999994</v>
      </c>
      <c r="U63" s="5">
        <v>74.583519999999993</v>
      </c>
      <c r="V63" s="5">
        <v>181.05606</v>
      </c>
      <c r="W63" s="5">
        <v>35.303220000000003</v>
      </c>
      <c r="X63" s="5">
        <v>777.04769999999996</v>
      </c>
      <c r="Y63" s="5">
        <v>17.952775000000003</v>
      </c>
      <c r="Z63" s="5">
        <v>407.52250000000004</v>
      </c>
      <c r="AA63" s="5">
        <v>97.744320000000016</v>
      </c>
      <c r="AB63" s="5">
        <v>15.988440000000002</v>
      </c>
      <c r="AC63" s="5">
        <v>10.903799999999999</v>
      </c>
      <c r="AD63" s="5">
        <v>11.606579999999997</v>
      </c>
    </row>
    <row r="64" spans="1:30" x14ac:dyDescent="0.25">
      <c r="A64" s="9">
        <v>17536</v>
      </c>
      <c r="B64" s="8">
        <v>345</v>
      </c>
      <c r="C64" s="5">
        <v>7818.4000000000005</v>
      </c>
      <c r="D64" s="5">
        <v>16756.110999999997</v>
      </c>
      <c r="E64" s="5">
        <v>89590.642500000002</v>
      </c>
      <c r="F64" s="5">
        <v>589028.72000000009</v>
      </c>
      <c r="G64" s="5">
        <v>1340.4714200000001</v>
      </c>
      <c r="H64" s="5">
        <v>658.88621999999998</v>
      </c>
      <c r="I64" s="5">
        <v>18900.173999999999</v>
      </c>
      <c r="J64" s="5">
        <v>62719.14</v>
      </c>
      <c r="K64" s="5">
        <v>7136.1317999999992</v>
      </c>
      <c r="L64" s="5">
        <v>113.85085000000001</v>
      </c>
      <c r="M64" s="5">
        <v>541.3356</v>
      </c>
      <c r="N64" s="5">
        <v>26920.012500000001</v>
      </c>
      <c r="O64" s="5">
        <v>29916.4725</v>
      </c>
      <c r="P64" s="5">
        <v>14.959009999999999</v>
      </c>
      <c r="Q64" s="5">
        <v>54.335519999999995</v>
      </c>
      <c r="R64" s="5">
        <v>13.845260000000001</v>
      </c>
      <c r="S64" s="5">
        <v>9.2421000000000006</v>
      </c>
      <c r="T64" s="5">
        <v>10.737300000000001</v>
      </c>
      <c r="U64" s="5">
        <v>79.012599999999992</v>
      </c>
      <c r="V64" s="5">
        <v>182.12040000000002</v>
      </c>
      <c r="W64" s="5">
        <v>36.001665000000003</v>
      </c>
      <c r="X64" s="5">
        <v>732.2011399999999</v>
      </c>
      <c r="Y64" s="5">
        <v>18.310400000000001</v>
      </c>
      <c r="Z64" s="5">
        <v>401.94</v>
      </c>
      <c r="AA64" s="5">
        <v>94.070160000000016</v>
      </c>
      <c r="AB64" s="5">
        <v>17.431440000000002</v>
      </c>
      <c r="AC64" s="5">
        <v>10.850349999999999</v>
      </c>
      <c r="AD64" s="5">
        <v>11.549684999999997</v>
      </c>
    </row>
    <row r="65" spans="1:30" x14ac:dyDescent="0.25">
      <c r="A65" s="9">
        <v>17535</v>
      </c>
      <c r="B65" s="8">
        <v>350</v>
      </c>
      <c r="C65" s="5">
        <v>7616.2000000000007</v>
      </c>
      <c r="D65" s="5">
        <v>16565.417999999998</v>
      </c>
      <c r="E65" s="5">
        <v>90280.31</v>
      </c>
      <c r="F65" s="5">
        <v>599296.88</v>
      </c>
      <c r="G65" s="5">
        <v>1451.3848599999997</v>
      </c>
      <c r="H65" s="5">
        <v>588.21546000000001</v>
      </c>
      <c r="I65" s="5">
        <v>19604.864999999998</v>
      </c>
      <c r="J65" s="5">
        <v>62670.167999999998</v>
      </c>
      <c r="K65" s="5">
        <v>7268.74575</v>
      </c>
      <c r="L65" s="5">
        <v>118.52764999999999</v>
      </c>
      <c r="M65" s="5">
        <v>526.03487999999993</v>
      </c>
      <c r="N65" s="5">
        <v>26952.174999999999</v>
      </c>
      <c r="O65" s="5">
        <v>29952.215</v>
      </c>
      <c r="P65" s="5">
        <v>15.522319999999999</v>
      </c>
      <c r="Q65" s="5">
        <v>53.837599999999995</v>
      </c>
      <c r="R65" s="5">
        <v>13.979680000000002</v>
      </c>
      <c r="S65" s="5">
        <v>8.5819500000000009</v>
      </c>
      <c r="T65" s="5">
        <v>9.9703499999999998</v>
      </c>
      <c r="U65" s="5">
        <v>78.411119999999997</v>
      </c>
      <c r="V65" s="5">
        <v>176.79870000000003</v>
      </c>
      <c r="W65" s="5">
        <v>36.319140000000004</v>
      </c>
      <c r="X65" s="5">
        <v>778.60111999999992</v>
      </c>
      <c r="Y65" s="5">
        <v>17.952775000000003</v>
      </c>
      <c r="Z65" s="5">
        <v>418.12925000000001</v>
      </c>
      <c r="AA65" s="5">
        <v>98.735760000000013</v>
      </c>
      <c r="AB65" s="5">
        <v>17.200559999999999</v>
      </c>
      <c r="AC65" s="5">
        <v>11.705549999999999</v>
      </c>
      <c r="AD65" s="5">
        <v>12.460004999999999</v>
      </c>
    </row>
    <row r="66" spans="1:30" x14ac:dyDescent="0.25">
      <c r="A66" s="9">
        <v>17534</v>
      </c>
      <c r="B66" s="8">
        <v>355</v>
      </c>
      <c r="C66" s="5">
        <v>7892.5400000000009</v>
      </c>
      <c r="D66" s="5">
        <v>17245.28</v>
      </c>
      <c r="E66" s="5">
        <v>93312.957500000004</v>
      </c>
      <c r="F66" s="5">
        <v>602505.68000000005</v>
      </c>
      <c r="G66" s="5">
        <v>1519.9036999999998</v>
      </c>
      <c r="H66" s="5">
        <v>512.30057999999997</v>
      </c>
      <c r="I66" s="5">
        <v>19701.232999999997</v>
      </c>
      <c r="J66" s="5">
        <v>64272.252</v>
      </c>
      <c r="K66" s="5">
        <v>7053.5608499999998</v>
      </c>
      <c r="L66" s="5">
        <v>99.016625000000005</v>
      </c>
      <c r="M66" s="5">
        <v>511.50887999999992</v>
      </c>
      <c r="N66" s="5">
        <v>27897.752499999999</v>
      </c>
      <c r="O66" s="5">
        <v>31003.0445</v>
      </c>
      <c r="P66" s="5">
        <v>15.710090000000001</v>
      </c>
      <c r="Q66" s="5">
        <v>57.447519999999997</v>
      </c>
      <c r="R66" s="5">
        <v>14.987830000000001</v>
      </c>
      <c r="S66" s="5">
        <v>7.0636049999999999</v>
      </c>
      <c r="T66" s="5">
        <v>8.2063649999999999</v>
      </c>
      <c r="U66" s="5">
        <v>81.309159999999991</v>
      </c>
      <c r="V66" s="5">
        <v>177.09435000000002</v>
      </c>
      <c r="W66" s="5">
        <v>37.208069999999999</v>
      </c>
      <c r="X66" s="5">
        <v>734.15980000000002</v>
      </c>
      <c r="Y66" s="5">
        <v>17.809725</v>
      </c>
      <c r="Z66" s="5">
        <v>382.40125</v>
      </c>
      <c r="AA66" s="5">
        <v>92.845439999999996</v>
      </c>
      <c r="AB66" s="5">
        <v>18.124079999999999</v>
      </c>
      <c r="AC66" s="5">
        <v>11.759</v>
      </c>
      <c r="AD66" s="5">
        <v>12.5169</v>
      </c>
    </row>
    <row r="67" spans="1:30" x14ac:dyDescent="0.25">
      <c r="A67" s="9">
        <v>17533</v>
      </c>
      <c r="B67" s="8">
        <v>360</v>
      </c>
      <c r="C67" s="5">
        <v>7804.92</v>
      </c>
      <c r="D67" s="5">
        <v>17618.375</v>
      </c>
      <c r="E67" s="5">
        <v>93823.122499999998</v>
      </c>
      <c r="F67" s="5">
        <v>609778.96000000008</v>
      </c>
      <c r="G67" s="5">
        <v>1445.31212</v>
      </c>
      <c r="H67" s="5">
        <v>485.33082000000002</v>
      </c>
      <c r="I67" s="5">
        <v>19604.864999999998</v>
      </c>
      <c r="J67" s="5">
        <v>63600.635999999999</v>
      </c>
      <c r="K67" s="5">
        <v>7075.2461499999999</v>
      </c>
      <c r="L67" s="5">
        <v>105.15492499999999</v>
      </c>
      <c r="M67" s="5">
        <v>526.29312000000004</v>
      </c>
      <c r="N67" s="5">
        <v>28245.107499999998</v>
      </c>
      <c r="O67" s="5">
        <v>31389.0635</v>
      </c>
      <c r="P67" s="5">
        <v>15.772680000000003</v>
      </c>
      <c r="Q67" s="5">
        <v>56.389439999999993</v>
      </c>
      <c r="R67" s="5">
        <v>13.845260000000001</v>
      </c>
      <c r="S67" s="5">
        <v>9.7702200000000001</v>
      </c>
      <c r="T67" s="5">
        <v>11.350860000000001</v>
      </c>
      <c r="U67" s="5">
        <v>81.199799999999996</v>
      </c>
      <c r="V67" s="5">
        <v>176.08913999999999</v>
      </c>
      <c r="W67" s="5">
        <v>36.192149999999998</v>
      </c>
      <c r="X67" s="5">
        <v>725.31206000000009</v>
      </c>
      <c r="Y67" s="5">
        <v>17.881250000000001</v>
      </c>
      <c r="Z67" s="5">
        <v>397.47399999999999</v>
      </c>
      <c r="AA67" s="5">
        <v>98.327520000000021</v>
      </c>
      <c r="AB67" s="5">
        <v>18.297240000000002</v>
      </c>
      <c r="AC67" s="5">
        <v>10.529649999999998</v>
      </c>
      <c r="AD67" s="5">
        <v>11.208314999999999</v>
      </c>
    </row>
    <row r="68" spans="1:30" x14ac:dyDescent="0.25">
      <c r="A68" s="9">
        <v>17532</v>
      </c>
      <c r="B68" s="8">
        <v>365</v>
      </c>
      <c r="C68" s="5">
        <v>7501.6200000000008</v>
      </c>
      <c r="D68" s="5">
        <v>16457.634999999998</v>
      </c>
      <c r="E68" s="5">
        <v>92037.544999999998</v>
      </c>
      <c r="F68" s="5">
        <v>616303.52</v>
      </c>
      <c r="G68" s="5">
        <v>1347.5753799999998</v>
      </c>
      <c r="H68" s="5">
        <v>522.78881999999999</v>
      </c>
      <c r="I68" s="5">
        <v>19851.807999999997</v>
      </c>
      <c r="J68" s="5">
        <v>57975.851999999999</v>
      </c>
      <c r="K68" s="5">
        <v>7104.4378999999999</v>
      </c>
      <c r="L68" s="5">
        <v>100.77042499999999</v>
      </c>
      <c r="M68" s="5">
        <v>562.25303999999994</v>
      </c>
      <c r="N68" s="5">
        <v>26984.337499999998</v>
      </c>
      <c r="O68" s="5">
        <v>29987.9575</v>
      </c>
      <c r="P68" s="5">
        <v>15.835269999999998</v>
      </c>
      <c r="Q68" s="5">
        <v>53.526399999999995</v>
      </c>
      <c r="R68" s="5">
        <v>13.912470000000001</v>
      </c>
      <c r="S68" s="5">
        <v>8.3178900000000002</v>
      </c>
      <c r="T68" s="5">
        <v>9.66357</v>
      </c>
      <c r="U68" s="5">
        <v>81.473199999999991</v>
      </c>
      <c r="V68" s="5">
        <v>168.63876000000002</v>
      </c>
      <c r="W68" s="5">
        <v>34.54128</v>
      </c>
      <c r="X68" s="5">
        <v>703.15893999999992</v>
      </c>
      <c r="Y68" s="5">
        <v>18.8826</v>
      </c>
      <c r="Z68" s="5">
        <v>413.66325000000001</v>
      </c>
      <c r="AA68" s="5">
        <v>94.303439999999995</v>
      </c>
      <c r="AB68" s="5">
        <v>17.720040000000004</v>
      </c>
      <c r="AC68" s="5">
        <v>9.9951499999999989</v>
      </c>
      <c r="AD68" s="5">
        <v>10.639364999999998</v>
      </c>
    </row>
    <row r="69" spans="1:30" x14ac:dyDescent="0.25">
      <c r="A69" s="9">
        <v>17531</v>
      </c>
      <c r="B69" s="8">
        <v>370</v>
      </c>
      <c r="C69" s="5">
        <v>8404.7800000000007</v>
      </c>
      <c r="D69" s="5">
        <v>15603.661999999998</v>
      </c>
      <c r="E69" s="5">
        <v>91952.517500000002</v>
      </c>
      <c r="F69" s="5">
        <v>645931.44000000006</v>
      </c>
      <c r="G69" s="5">
        <v>1260.8383200000001</v>
      </c>
      <c r="H69" s="5">
        <v>530.53013999999996</v>
      </c>
      <c r="I69" s="5">
        <v>20845.602999999999</v>
      </c>
      <c r="J69" s="5">
        <v>44340.648000000001</v>
      </c>
      <c r="K69" s="5">
        <v>7043.5522499999997</v>
      </c>
      <c r="L69" s="5">
        <v>94.559049999999999</v>
      </c>
      <c r="M69" s="5">
        <v>501.24383999999992</v>
      </c>
      <c r="N69" s="5">
        <v>26347.52</v>
      </c>
      <c r="O69" s="5">
        <v>29280.256000000001</v>
      </c>
      <c r="P69" s="5">
        <v>14.020159999999999</v>
      </c>
      <c r="Q69" s="5">
        <v>54.27328</v>
      </c>
      <c r="R69" s="5">
        <v>13.979680000000002</v>
      </c>
      <c r="S69" s="5">
        <v>8.1198450000000015</v>
      </c>
      <c r="T69" s="5">
        <v>9.433485000000001</v>
      </c>
      <c r="U69" s="5">
        <v>84.425919999999991</v>
      </c>
      <c r="V69" s="5">
        <v>152.08235999999999</v>
      </c>
      <c r="W69" s="5">
        <v>34.858755000000002</v>
      </c>
      <c r="X69" s="5">
        <v>719.23346000000004</v>
      </c>
      <c r="Y69" s="5">
        <v>19.31175</v>
      </c>
      <c r="Z69" s="5">
        <v>459.99800000000005</v>
      </c>
      <c r="AA69" s="5">
        <v>75.932640000000006</v>
      </c>
      <c r="AB69" s="5">
        <v>17.0274</v>
      </c>
      <c r="AC69" s="5">
        <v>10.69</v>
      </c>
      <c r="AD69" s="5">
        <v>11.379</v>
      </c>
    </row>
    <row r="70" spans="1:30" x14ac:dyDescent="0.25">
      <c r="A70" s="9">
        <v>17530</v>
      </c>
      <c r="B70" s="8">
        <v>375</v>
      </c>
      <c r="C70" s="5">
        <v>8034.0800000000008</v>
      </c>
      <c r="D70" s="5">
        <v>14827.624399999999</v>
      </c>
      <c r="E70" s="5">
        <v>90894.397499999992</v>
      </c>
      <c r="F70" s="5">
        <v>645824.4800000001</v>
      </c>
      <c r="G70" s="5">
        <v>1234.1411799999998</v>
      </c>
      <c r="H70" s="5">
        <v>600.82632000000001</v>
      </c>
      <c r="I70" s="5">
        <v>21128.683999999997</v>
      </c>
      <c r="J70" s="5">
        <v>44669.46</v>
      </c>
      <c r="K70" s="5">
        <v>6930.1214499999996</v>
      </c>
      <c r="L70" s="5">
        <v>91.197599999999994</v>
      </c>
      <c r="M70" s="5">
        <v>482.26319999999998</v>
      </c>
      <c r="N70" s="5">
        <v>26251.032500000001</v>
      </c>
      <c r="O70" s="5">
        <v>29173.0285</v>
      </c>
      <c r="P70" s="5">
        <v>14.082750000000001</v>
      </c>
      <c r="Q70" s="5">
        <v>53.401920000000004</v>
      </c>
      <c r="R70" s="5">
        <v>15.189460000000002</v>
      </c>
      <c r="S70" s="5">
        <v>6.9315750000000005</v>
      </c>
      <c r="T70" s="5">
        <v>8.052975</v>
      </c>
      <c r="U70" s="5">
        <v>85.902280000000005</v>
      </c>
      <c r="V70" s="5">
        <v>150.42672000000002</v>
      </c>
      <c r="W70" s="5">
        <v>35.811180000000007</v>
      </c>
      <c r="X70" s="5">
        <v>720.58426000000009</v>
      </c>
      <c r="Y70" s="5">
        <v>18.739550000000005</v>
      </c>
      <c r="Z70" s="5">
        <v>435.99325000000005</v>
      </c>
      <c r="AA70" s="5">
        <v>78.673680000000004</v>
      </c>
      <c r="AB70" s="5">
        <v>17.720040000000001</v>
      </c>
      <c r="AC70" s="5">
        <v>11.438299999999998</v>
      </c>
      <c r="AD70" s="5">
        <v>12.175529999999998</v>
      </c>
    </row>
    <row r="71" spans="1:30" x14ac:dyDescent="0.25">
      <c r="A71" s="9">
        <v>17529</v>
      </c>
      <c r="B71" s="8">
        <v>380</v>
      </c>
      <c r="C71" s="5">
        <v>8748.52</v>
      </c>
      <c r="D71" s="5">
        <v>14517.540999999999</v>
      </c>
      <c r="E71" s="5">
        <v>93738.095000000001</v>
      </c>
      <c r="F71" s="5">
        <v>666467.76</v>
      </c>
      <c r="G71" s="5">
        <v>1188.65292</v>
      </c>
      <c r="H71" s="5">
        <v>523.28826000000004</v>
      </c>
      <c r="I71" s="5">
        <v>21989.972999999998</v>
      </c>
      <c r="J71" s="5">
        <v>38596.932000000001</v>
      </c>
      <c r="K71" s="5">
        <v>7080.2504499999995</v>
      </c>
      <c r="L71" s="5">
        <v>97.189750000000004</v>
      </c>
      <c r="M71" s="5">
        <v>558.44399999999996</v>
      </c>
      <c r="N71" s="5">
        <v>26103.084999999999</v>
      </c>
      <c r="O71" s="5">
        <v>29008.613000000001</v>
      </c>
      <c r="P71" s="5">
        <v>14.3957</v>
      </c>
      <c r="Q71" s="5">
        <v>55.020159999999997</v>
      </c>
      <c r="R71" s="5">
        <v>15.25667</v>
      </c>
      <c r="S71" s="5">
        <v>8.7799950000000013</v>
      </c>
      <c r="T71" s="5">
        <v>10.200435000000001</v>
      </c>
      <c r="U71" s="5">
        <v>86.88651999999999</v>
      </c>
      <c r="V71" s="5">
        <v>146.46501000000001</v>
      </c>
      <c r="W71" s="5">
        <v>37.144575000000003</v>
      </c>
      <c r="X71" s="5">
        <v>727.67596000000003</v>
      </c>
      <c r="Y71" s="5">
        <v>20.313100000000002</v>
      </c>
      <c r="Z71" s="5">
        <v>497.959</v>
      </c>
      <c r="AA71" s="5">
        <v>88.296480000000017</v>
      </c>
      <c r="AB71" s="5">
        <v>18.239520000000002</v>
      </c>
      <c r="AC71" s="5">
        <v>11.81245</v>
      </c>
      <c r="AD71" s="5">
        <v>12.573795</v>
      </c>
    </row>
    <row r="72" spans="1:30" x14ac:dyDescent="0.25">
      <c r="A72" s="9">
        <v>17528</v>
      </c>
      <c r="B72" s="8">
        <v>385</v>
      </c>
      <c r="C72" s="5">
        <v>7542.06</v>
      </c>
      <c r="D72" s="5">
        <v>15263.731</v>
      </c>
      <c r="E72" s="5">
        <v>92906.714999999997</v>
      </c>
      <c r="F72" s="5">
        <v>642615.68000000005</v>
      </c>
      <c r="G72" s="5">
        <v>1331.4195999999999</v>
      </c>
      <c r="H72" s="5">
        <v>624.92430000000002</v>
      </c>
      <c r="I72" s="5">
        <v>20604.682999999997</v>
      </c>
      <c r="J72" s="5">
        <v>44088.792000000001</v>
      </c>
      <c r="K72" s="5">
        <v>6987.6709000000001</v>
      </c>
      <c r="L72" s="5">
        <v>103.76650000000001</v>
      </c>
      <c r="M72" s="5">
        <v>500.08175999999992</v>
      </c>
      <c r="N72" s="5">
        <v>26000.165000000001</v>
      </c>
      <c r="O72" s="5">
        <v>28894.237000000001</v>
      </c>
      <c r="P72" s="5">
        <v>13.331669999999999</v>
      </c>
      <c r="Q72" s="5">
        <v>50.538879999999999</v>
      </c>
      <c r="R72" s="5">
        <v>14.38294</v>
      </c>
      <c r="S72" s="5">
        <v>8.0538299999999996</v>
      </c>
      <c r="T72" s="5">
        <v>9.3567900000000002</v>
      </c>
      <c r="U72" s="5">
        <v>84.535279999999986</v>
      </c>
      <c r="V72" s="5">
        <v>151.25454000000002</v>
      </c>
      <c r="W72" s="5">
        <v>38.795444999999994</v>
      </c>
      <c r="X72" s="5">
        <v>776.71</v>
      </c>
      <c r="Y72" s="5">
        <v>18.739550000000001</v>
      </c>
      <c r="Z72" s="5">
        <v>447.7165</v>
      </c>
      <c r="AA72" s="5">
        <v>78.382080000000016</v>
      </c>
      <c r="AB72" s="5">
        <v>17.258279999999999</v>
      </c>
      <c r="AC72" s="5">
        <v>11.598649999999999</v>
      </c>
      <c r="AD72" s="5">
        <v>12.346214999999999</v>
      </c>
    </row>
    <row r="73" spans="1:30" x14ac:dyDescent="0.25">
      <c r="A73" s="9">
        <v>17527</v>
      </c>
      <c r="B73" s="8">
        <v>390</v>
      </c>
      <c r="C73" s="5">
        <v>7865.5800000000008</v>
      </c>
      <c r="D73" s="5">
        <v>15153.4607</v>
      </c>
      <c r="E73" s="5">
        <v>90696</v>
      </c>
      <c r="F73" s="5">
        <v>632240.56000000006</v>
      </c>
      <c r="G73" s="5">
        <v>1220.2769999999998</v>
      </c>
      <c r="H73" s="5">
        <v>683.60849999999994</v>
      </c>
      <c r="I73" s="5">
        <v>20140.911999999997</v>
      </c>
      <c r="J73" s="5">
        <v>50672.027999999998</v>
      </c>
      <c r="K73" s="5">
        <v>7048.5565499999993</v>
      </c>
      <c r="L73" s="5">
        <v>98.724325000000022</v>
      </c>
      <c r="M73" s="5">
        <v>528.81095999999991</v>
      </c>
      <c r="N73" s="5">
        <v>26206.005000000001</v>
      </c>
      <c r="O73" s="5">
        <v>29122.988999999998</v>
      </c>
      <c r="P73" s="5">
        <v>14.959009999999999</v>
      </c>
      <c r="Q73" s="5">
        <v>52.281599999999997</v>
      </c>
      <c r="R73" s="5">
        <v>14.987829999999999</v>
      </c>
      <c r="S73" s="5">
        <v>8.9120249999999999</v>
      </c>
      <c r="T73" s="5">
        <v>10.353825000000001</v>
      </c>
      <c r="U73" s="5">
        <v>83.222959999999986</v>
      </c>
      <c r="V73" s="5">
        <v>154.21104000000003</v>
      </c>
      <c r="W73" s="5">
        <v>39.239910000000002</v>
      </c>
      <c r="X73" s="5">
        <v>792.85206000000005</v>
      </c>
      <c r="Y73" s="5">
        <v>18.381925000000003</v>
      </c>
      <c r="Z73" s="5">
        <v>451.62425000000002</v>
      </c>
      <c r="AA73" s="5">
        <v>85.205520000000021</v>
      </c>
      <c r="AB73" s="5">
        <v>17.316000000000003</v>
      </c>
      <c r="AC73" s="5">
        <v>10.95725</v>
      </c>
      <c r="AD73" s="5">
        <v>11.663474999999998</v>
      </c>
    </row>
    <row r="74" spans="1:30" x14ac:dyDescent="0.25">
      <c r="A74" s="9">
        <v>17526</v>
      </c>
      <c r="B74" s="8">
        <v>395</v>
      </c>
      <c r="C74" s="5">
        <v>7474.6600000000008</v>
      </c>
      <c r="D74" s="5">
        <v>15703.153999999999</v>
      </c>
      <c r="E74" s="5">
        <v>92509.92</v>
      </c>
      <c r="F74" s="5">
        <v>628069.12000000011</v>
      </c>
      <c r="G74" s="5">
        <v>1331.0758599999997</v>
      </c>
      <c r="H74" s="5">
        <v>681.73559999999998</v>
      </c>
      <c r="I74" s="5">
        <v>20201.142</v>
      </c>
      <c r="J74" s="5">
        <v>49825.512000000002</v>
      </c>
      <c r="K74" s="5">
        <v>7143.63825</v>
      </c>
      <c r="L74" s="5">
        <v>104.9357</v>
      </c>
      <c r="M74" s="5">
        <v>503.43887999999993</v>
      </c>
      <c r="N74" s="5">
        <v>26855.6875</v>
      </c>
      <c r="O74" s="5">
        <v>29844.987499999999</v>
      </c>
      <c r="P74" s="5">
        <v>14.33311</v>
      </c>
      <c r="Q74" s="5">
        <v>52.468319999999991</v>
      </c>
      <c r="R74" s="5">
        <v>13.979680000000002</v>
      </c>
      <c r="S74" s="5">
        <v>9.1760850000000005</v>
      </c>
      <c r="T74" s="5">
        <v>10.660605</v>
      </c>
      <c r="U74" s="5">
        <v>83.113599999999991</v>
      </c>
      <c r="V74" s="5">
        <v>157.10841000000005</v>
      </c>
      <c r="W74" s="5">
        <v>35.811180000000007</v>
      </c>
      <c r="X74" s="5">
        <v>755.84013999999991</v>
      </c>
      <c r="Y74" s="5">
        <v>19.383275000000001</v>
      </c>
      <c r="Z74" s="5">
        <v>438.22624999999999</v>
      </c>
      <c r="AA74" s="5">
        <v>77.565600000000003</v>
      </c>
      <c r="AB74" s="5">
        <v>16.854240000000004</v>
      </c>
      <c r="AC74" s="5">
        <v>12.079700000000001</v>
      </c>
      <c r="AD74" s="5">
        <v>12.858269999999999</v>
      </c>
    </row>
    <row r="75" spans="1:30" x14ac:dyDescent="0.25">
      <c r="A75" s="9">
        <v>17525</v>
      </c>
      <c r="B75" s="8">
        <v>400</v>
      </c>
      <c r="C75" s="5">
        <v>7737.52</v>
      </c>
      <c r="D75" s="5">
        <v>15346.641</v>
      </c>
      <c r="E75" s="5">
        <v>93388.537499999991</v>
      </c>
      <c r="F75" s="5">
        <v>641332.16</v>
      </c>
      <c r="G75" s="5">
        <v>1269.2026599999999</v>
      </c>
      <c r="H75" s="5">
        <v>637.41030000000001</v>
      </c>
      <c r="I75" s="5">
        <v>20670.935999999998</v>
      </c>
      <c r="J75" s="5">
        <v>43165.32</v>
      </c>
      <c r="K75" s="5">
        <v>7263.7414499999995</v>
      </c>
      <c r="L75" s="5">
        <v>102.962675</v>
      </c>
      <c r="M75" s="5">
        <v>433.26215999999988</v>
      </c>
      <c r="N75" s="5">
        <v>26199.572499999998</v>
      </c>
      <c r="O75" s="5">
        <v>29115.840499999998</v>
      </c>
      <c r="P75" s="5">
        <v>12.643179999999999</v>
      </c>
      <c r="Q75" s="5">
        <v>51.783679999999997</v>
      </c>
      <c r="R75" s="5">
        <v>13.509210000000001</v>
      </c>
      <c r="S75" s="5">
        <v>8.4499200000000005</v>
      </c>
      <c r="T75" s="5">
        <v>9.8169600000000017</v>
      </c>
      <c r="U75" s="5">
        <v>85.683559999999986</v>
      </c>
      <c r="V75" s="5">
        <v>152.96931000000001</v>
      </c>
      <c r="W75" s="5">
        <v>35.620695000000005</v>
      </c>
      <c r="X75" s="5">
        <v>762.72921999999994</v>
      </c>
      <c r="Y75" s="5">
        <v>18.811075000000002</v>
      </c>
      <c r="Z75" s="5">
        <v>417.01275000000004</v>
      </c>
      <c r="AA75" s="5">
        <v>80.190000000000012</v>
      </c>
      <c r="AB75" s="5">
        <v>17.0274</v>
      </c>
      <c r="AC75" s="5">
        <v>11.705549999999999</v>
      </c>
      <c r="AD75" s="5">
        <v>12.460004999999999</v>
      </c>
    </row>
    <row r="76" spans="1:30" x14ac:dyDescent="0.25">
      <c r="A76" s="9">
        <v>17524</v>
      </c>
      <c r="B76" s="8">
        <v>405</v>
      </c>
      <c r="C76" s="5">
        <v>7885.8</v>
      </c>
      <c r="D76" s="5">
        <v>15761.190999999999</v>
      </c>
      <c r="E76" s="5">
        <v>93105.112500000003</v>
      </c>
      <c r="F76" s="5">
        <v>631384.88</v>
      </c>
      <c r="G76" s="5">
        <v>1353.7627</v>
      </c>
      <c r="H76" s="5">
        <v>725.68632000000002</v>
      </c>
      <c r="I76" s="5">
        <v>20508.314999999999</v>
      </c>
      <c r="J76" s="5">
        <v>53295.527999999998</v>
      </c>
      <c r="K76" s="5">
        <v>7273.7500499999996</v>
      </c>
      <c r="L76" s="5">
        <v>107.93177499999999</v>
      </c>
      <c r="M76" s="5">
        <v>538.49495999999988</v>
      </c>
      <c r="N76" s="5">
        <v>26617.685000000001</v>
      </c>
      <c r="O76" s="5">
        <v>29580.492999999999</v>
      </c>
      <c r="P76" s="5">
        <v>14.3957</v>
      </c>
      <c r="Q76" s="5">
        <v>53.401919999999997</v>
      </c>
      <c r="R76" s="5">
        <v>14.181310000000002</v>
      </c>
      <c r="S76" s="5">
        <v>9.2421000000000006</v>
      </c>
      <c r="T76" s="5">
        <v>10.737300000000001</v>
      </c>
      <c r="U76" s="5">
        <v>85.51952</v>
      </c>
      <c r="V76" s="5">
        <v>158.52753000000001</v>
      </c>
      <c r="W76" s="5">
        <v>36.382635000000001</v>
      </c>
      <c r="X76" s="5">
        <v>744.15571999999997</v>
      </c>
      <c r="Y76" s="5">
        <v>18.739550000000005</v>
      </c>
      <c r="Z76" s="5">
        <v>415.33800000000002</v>
      </c>
      <c r="AA76" s="5">
        <v>88.179839999999999</v>
      </c>
      <c r="AB76" s="5">
        <v>17.604600000000001</v>
      </c>
      <c r="AC76" s="5">
        <v>10.95725</v>
      </c>
      <c r="AD76" s="5">
        <v>11.663474999999998</v>
      </c>
    </row>
    <row r="77" spans="1:30" x14ac:dyDescent="0.25">
      <c r="A77" s="9">
        <v>17523</v>
      </c>
      <c r="B77" s="8">
        <v>410</v>
      </c>
      <c r="C77" s="5">
        <v>8795.7000000000007</v>
      </c>
      <c r="D77" s="5">
        <v>16814.147999999997</v>
      </c>
      <c r="E77" s="5">
        <v>94484.447499999995</v>
      </c>
      <c r="F77" s="5">
        <v>637588.56000000006</v>
      </c>
      <c r="G77" s="5">
        <v>1322.5969399999999</v>
      </c>
      <c r="H77" s="5">
        <v>824.20085999999981</v>
      </c>
      <c r="I77" s="5">
        <v>21008.223999999998</v>
      </c>
      <c r="J77" s="5">
        <v>50944.872000000003</v>
      </c>
      <c r="K77" s="5">
        <v>7095.2633499999993</v>
      </c>
      <c r="L77" s="5">
        <v>91.928349999999995</v>
      </c>
      <c r="M77" s="5">
        <v>568.8381599999999</v>
      </c>
      <c r="N77" s="5">
        <v>26990.77</v>
      </c>
      <c r="O77" s="5">
        <v>29995.106</v>
      </c>
      <c r="P77" s="5">
        <v>13.95757</v>
      </c>
      <c r="Q77" s="5">
        <v>54.21103999999999</v>
      </c>
      <c r="R77" s="5">
        <v>14.517360000000002</v>
      </c>
      <c r="S77" s="5">
        <v>6.6675149999999999</v>
      </c>
      <c r="T77" s="5">
        <v>7.7461950000000002</v>
      </c>
      <c r="U77" s="5">
        <v>86.175679999999986</v>
      </c>
      <c r="V77" s="5">
        <v>159.05970000000002</v>
      </c>
      <c r="W77" s="5">
        <v>36.382635000000001</v>
      </c>
      <c r="X77" s="5">
        <v>728.41890000000001</v>
      </c>
      <c r="Y77" s="5">
        <v>17.809725</v>
      </c>
      <c r="Z77" s="5">
        <v>419.24575000000004</v>
      </c>
      <c r="AA77" s="5">
        <v>102.3516</v>
      </c>
      <c r="AB77" s="5">
        <v>18.470400000000001</v>
      </c>
      <c r="AC77" s="5">
        <v>11.384849999999998</v>
      </c>
      <c r="AD77" s="5">
        <v>12.118634999999998</v>
      </c>
    </row>
    <row r="78" spans="1:30" x14ac:dyDescent="0.25">
      <c r="A78" s="9">
        <v>17522</v>
      </c>
      <c r="B78" s="8">
        <v>415</v>
      </c>
      <c r="C78" s="5">
        <v>8714.82</v>
      </c>
      <c r="D78" s="5">
        <v>17137.496999999999</v>
      </c>
      <c r="E78" s="5">
        <v>94994.612500000003</v>
      </c>
      <c r="F78" s="5">
        <v>640369.52</v>
      </c>
      <c r="G78" s="5">
        <v>1344.2525599999997</v>
      </c>
      <c r="H78" s="5">
        <v>682.98419999999999</v>
      </c>
      <c r="I78" s="5">
        <v>20905.832999999999</v>
      </c>
      <c r="J78" s="5">
        <v>54365.915999999997</v>
      </c>
      <c r="K78" s="5">
        <v>7197.0174499999994</v>
      </c>
      <c r="L78" s="5">
        <v>92.512950000000004</v>
      </c>
      <c r="M78" s="5">
        <v>627.20039999999995</v>
      </c>
      <c r="N78" s="5">
        <v>28521.704999999998</v>
      </c>
      <c r="O78" s="5">
        <v>31696.449000000001</v>
      </c>
      <c r="P78" s="5">
        <v>14.959009999999999</v>
      </c>
      <c r="Q78" s="5">
        <v>56.700639999999993</v>
      </c>
      <c r="R78" s="5">
        <v>14.987829999999999</v>
      </c>
      <c r="S78" s="5">
        <v>7.5257100000000001</v>
      </c>
      <c r="T78" s="5">
        <v>8.7432300000000005</v>
      </c>
      <c r="U78" s="5">
        <v>87.87075999999999</v>
      </c>
      <c r="V78" s="5">
        <v>163.79010000000002</v>
      </c>
      <c r="W78" s="5">
        <v>36.954090000000001</v>
      </c>
      <c r="X78" s="5">
        <v>719.63869999999997</v>
      </c>
      <c r="Y78" s="5">
        <v>17.452100000000002</v>
      </c>
      <c r="Z78" s="5">
        <v>456.09025000000003</v>
      </c>
      <c r="AA78" s="5">
        <v>83.106000000000009</v>
      </c>
      <c r="AB78" s="5">
        <v>19.913400000000003</v>
      </c>
      <c r="AC78" s="5">
        <v>11.0107</v>
      </c>
      <c r="AD78" s="5">
        <v>11.720369999999999</v>
      </c>
    </row>
    <row r="79" spans="1:30" x14ac:dyDescent="0.25">
      <c r="A79" s="9">
        <v>17521</v>
      </c>
      <c r="B79" s="8">
        <v>420</v>
      </c>
      <c r="C79" s="5">
        <v>8317.16</v>
      </c>
      <c r="D79" s="5">
        <v>16938.512999999999</v>
      </c>
      <c r="E79" s="5">
        <v>100445.81999999999</v>
      </c>
      <c r="F79" s="5">
        <v>646466.24000000011</v>
      </c>
      <c r="G79" s="5">
        <v>1241.1305599999996</v>
      </c>
      <c r="H79" s="5">
        <v>777.50322000000006</v>
      </c>
      <c r="I79" s="5">
        <v>21206.982999999997</v>
      </c>
      <c r="J79" s="5">
        <v>38827.800000000003</v>
      </c>
      <c r="K79" s="5">
        <v>7467.2496499999997</v>
      </c>
      <c r="L79" s="5">
        <v>109.6125</v>
      </c>
      <c r="M79" s="5">
        <v>565.61015999999995</v>
      </c>
      <c r="N79" s="5">
        <v>30470.752499999999</v>
      </c>
      <c r="O79" s="5">
        <v>33862.444499999998</v>
      </c>
      <c r="P79" s="5">
        <v>15.459730000000002</v>
      </c>
      <c r="Q79" s="5">
        <v>59.127999999999993</v>
      </c>
      <c r="R79" s="5">
        <v>15.39109</v>
      </c>
      <c r="S79" s="5">
        <v>9.8362350000000003</v>
      </c>
      <c r="T79" s="5">
        <v>11.427555</v>
      </c>
      <c r="U79" s="5">
        <v>90.331359999999989</v>
      </c>
      <c r="V79" s="5">
        <v>153.67886999999999</v>
      </c>
      <c r="W79" s="5">
        <v>38.731949999999998</v>
      </c>
      <c r="X79" s="5">
        <v>730.91787999999985</v>
      </c>
      <c r="Y79" s="5">
        <v>19.812425000000001</v>
      </c>
      <c r="Z79" s="5">
        <v>463.90575000000001</v>
      </c>
      <c r="AA79" s="5">
        <v>85.147200000000012</v>
      </c>
      <c r="AB79" s="5">
        <v>20.606040000000004</v>
      </c>
      <c r="AC79" s="5">
        <v>12.560749999999999</v>
      </c>
      <c r="AD79" s="5">
        <v>13.370324999999999</v>
      </c>
    </row>
    <row r="80" spans="1:30" x14ac:dyDescent="0.25">
      <c r="A80" s="9">
        <v>17520</v>
      </c>
      <c r="B80" s="8">
        <v>425</v>
      </c>
      <c r="C80" s="5">
        <v>7690.34</v>
      </c>
      <c r="D80" s="5">
        <v>17137.496999999999</v>
      </c>
      <c r="E80" s="5">
        <v>96345.604999999996</v>
      </c>
      <c r="F80" s="5">
        <v>623042.00000000012</v>
      </c>
      <c r="G80" s="5">
        <v>1367.5122999999999</v>
      </c>
      <c r="H80" s="5">
        <v>860.03567999999984</v>
      </c>
      <c r="I80" s="5">
        <v>20767.303999999996</v>
      </c>
      <c r="J80" s="5">
        <v>51427.595999999998</v>
      </c>
      <c r="K80" s="5">
        <v>7360.49125</v>
      </c>
      <c r="L80" s="5">
        <v>98.139725000000013</v>
      </c>
      <c r="M80" s="5">
        <v>566.57855999999992</v>
      </c>
      <c r="N80" s="5">
        <v>30303.5075</v>
      </c>
      <c r="O80" s="5">
        <v>33676.583500000001</v>
      </c>
      <c r="P80" s="5">
        <v>17.650380000000002</v>
      </c>
      <c r="Q80" s="5">
        <v>58.816799999999994</v>
      </c>
      <c r="R80" s="5">
        <v>15.323879999999999</v>
      </c>
      <c r="S80" s="5">
        <v>10.826459999999999</v>
      </c>
      <c r="T80" s="5">
        <v>12.577979999999998</v>
      </c>
      <c r="U80" s="5">
        <v>89.347119999999975</v>
      </c>
      <c r="V80" s="5">
        <v>160.53795000000002</v>
      </c>
      <c r="W80" s="5">
        <v>37.398555000000002</v>
      </c>
      <c r="X80" s="5">
        <v>703.63171999999997</v>
      </c>
      <c r="Y80" s="5">
        <v>19.025650000000002</v>
      </c>
      <c r="Z80" s="5">
        <v>443.80875000000003</v>
      </c>
      <c r="AA80" s="5">
        <v>112.32432</v>
      </c>
      <c r="AB80" s="5">
        <v>19.393920000000001</v>
      </c>
      <c r="AC80" s="5">
        <v>12.507299999999999</v>
      </c>
      <c r="AD80" s="5">
        <v>13.313429999999999</v>
      </c>
    </row>
    <row r="81" spans="1:30" x14ac:dyDescent="0.25">
      <c r="A81" s="9">
        <v>17519</v>
      </c>
      <c r="B81" s="8">
        <v>430</v>
      </c>
      <c r="C81" s="5">
        <v>7980.1600000000008</v>
      </c>
      <c r="D81" s="5">
        <v>16747.82</v>
      </c>
      <c r="E81" s="5">
        <v>94748.977499999994</v>
      </c>
      <c r="F81" s="5">
        <v>604110.08000000007</v>
      </c>
      <c r="G81" s="5">
        <v>1296.0143799999998</v>
      </c>
      <c r="H81" s="5">
        <v>877.14149999999995</v>
      </c>
      <c r="I81" s="5">
        <v>20448.084999999999</v>
      </c>
      <c r="J81" s="5">
        <v>60235.56</v>
      </c>
      <c r="K81" s="5">
        <v>7059.3991999999998</v>
      </c>
      <c r="L81" s="5">
        <v>110.7817</v>
      </c>
      <c r="M81" s="5">
        <v>600.21431999999993</v>
      </c>
      <c r="N81" s="5">
        <v>30014.044999999998</v>
      </c>
      <c r="O81" s="5">
        <v>33354.900999999998</v>
      </c>
      <c r="P81" s="5">
        <v>15.522319999999999</v>
      </c>
      <c r="Q81" s="5">
        <v>57.385279999999987</v>
      </c>
      <c r="R81" s="5">
        <v>14.450150000000001</v>
      </c>
      <c r="S81" s="5">
        <v>9.5721749999999997</v>
      </c>
      <c r="T81" s="5">
        <v>11.120775</v>
      </c>
      <c r="U81" s="5">
        <v>88.52691999999999</v>
      </c>
      <c r="V81" s="5">
        <v>163.61271000000005</v>
      </c>
      <c r="W81" s="5">
        <v>36.573120000000003</v>
      </c>
      <c r="X81" s="5">
        <v>673.91412000000003</v>
      </c>
      <c r="Y81" s="5">
        <v>18.668025000000004</v>
      </c>
      <c r="Z81" s="5">
        <v>411.43025</v>
      </c>
      <c r="AA81" s="5">
        <v>92.96208</v>
      </c>
      <c r="AB81" s="5">
        <v>18.528120000000001</v>
      </c>
      <c r="AC81" s="5">
        <v>11.545199999999999</v>
      </c>
      <c r="AD81" s="5">
        <v>12.28932</v>
      </c>
    </row>
    <row r="82" spans="1:30" x14ac:dyDescent="0.25">
      <c r="A82" s="9">
        <v>17518</v>
      </c>
      <c r="B82" s="8">
        <v>435</v>
      </c>
      <c r="C82" s="5">
        <v>8458.7000000000007</v>
      </c>
      <c r="D82" s="5">
        <v>16333.269999999999</v>
      </c>
      <c r="E82" s="5">
        <v>106624.485</v>
      </c>
      <c r="F82" s="5">
        <v>675131.52</v>
      </c>
      <c r="G82" s="5">
        <v>1077.6249</v>
      </c>
      <c r="H82" s="5">
        <v>758.02505999999994</v>
      </c>
      <c r="I82" s="5">
        <v>23050.020999999997</v>
      </c>
      <c r="J82" s="5">
        <v>17503.991999999998</v>
      </c>
      <c r="K82" s="5">
        <v>7785.0226999999995</v>
      </c>
      <c r="L82" s="5">
        <v>109.685575</v>
      </c>
      <c r="M82" s="5">
        <v>645.08352000000002</v>
      </c>
      <c r="N82" s="5">
        <v>34658.31</v>
      </c>
      <c r="O82" s="5">
        <v>38516.118000000002</v>
      </c>
      <c r="P82" s="5">
        <v>19.215130000000002</v>
      </c>
      <c r="Q82" s="5">
        <v>66.036639999999991</v>
      </c>
      <c r="R82" s="5">
        <v>15.92877</v>
      </c>
      <c r="S82" s="5">
        <v>13.004954999999999</v>
      </c>
      <c r="T82" s="5">
        <v>15.108915</v>
      </c>
      <c r="U82" s="5">
        <v>96.674239999999998</v>
      </c>
      <c r="V82" s="5">
        <v>140.61114000000001</v>
      </c>
      <c r="W82" s="5">
        <v>40.255830000000003</v>
      </c>
      <c r="X82" s="5">
        <v>685.73361999999997</v>
      </c>
      <c r="Y82" s="5">
        <v>19.883950000000002</v>
      </c>
      <c r="Z82" s="5">
        <v>491.81825000000003</v>
      </c>
      <c r="AA82" s="5">
        <v>89.171279999999996</v>
      </c>
      <c r="AB82" s="5">
        <v>21.240960000000001</v>
      </c>
      <c r="AC82" s="5">
        <v>14.48495</v>
      </c>
      <c r="AD82" s="5">
        <v>15.418545</v>
      </c>
    </row>
    <row r="83" spans="1:30" x14ac:dyDescent="0.25">
      <c r="A83" s="9">
        <v>17517</v>
      </c>
      <c r="B83" s="8">
        <v>440</v>
      </c>
      <c r="C83" s="5">
        <v>8411.52</v>
      </c>
      <c r="D83" s="5">
        <v>17875.396000000001</v>
      </c>
      <c r="E83" s="5">
        <v>108079.4</v>
      </c>
      <c r="F83" s="5">
        <v>660050.16</v>
      </c>
      <c r="G83" s="5">
        <v>1178.1115600000001</v>
      </c>
      <c r="H83" s="5">
        <v>1041.7069799999999</v>
      </c>
      <c r="I83" s="5">
        <v>22911.491999999998</v>
      </c>
      <c r="J83" s="5">
        <v>26074.092000000001</v>
      </c>
      <c r="K83" s="5">
        <v>7853.4147999999996</v>
      </c>
      <c r="L83" s="5">
        <v>111.80475</v>
      </c>
      <c r="M83" s="5">
        <v>666.71111999999994</v>
      </c>
      <c r="N83" s="5">
        <v>34960.637499999997</v>
      </c>
      <c r="O83" s="5">
        <v>38852.097499999996</v>
      </c>
      <c r="P83" s="5">
        <v>19.465490000000003</v>
      </c>
      <c r="Q83" s="5">
        <v>68.775199999999998</v>
      </c>
      <c r="R83" s="5">
        <v>16.802500000000002</v>
      </c>
      <c r="S83" s="5">
        <v>11.8827</v>
      </c>
      <c r="T83" s="5">
        <v>13.805099999999999</v>
      </c>
      <c r="U83" s="5">
        <v>101.59544</v>
      </c>
      <c r="V83" s="5">
        <v>150.01281</v>
      </c>
      <c r="W83" s="5">
        <v>38.35098</v>
      </c>
      <c r="X83" s="5">
        <v>654.32751999999994</v>
      </c>
      <c r="Y83" s="5">
        <v>20.527675000000002</v>
      </c>
      <c r="Z83" s="5">
        <v>468.93</v>
      </c>
      <c r="AA83" s="5">
        <v>91.562400000000011</v>
      </c>
      <c r="AB83" s="5">
        <v>23.145720000000004</v>
      </c>
      <c r="AC83" s="5">
        <v>13.896999999999998</v>
      </c>
      <c r="AD83" s="5">
        <v>14.792699999999998</v>
      </c>
    </row>
    <row r="84" spans="1:30" x14ac:dyDescent="0.25">
      <c r="A84" s="9">
        <v>17516</v>
      </c>
      <c r="B84" s="8">
        <v>445</v>
      </c>
      <c r="C84" s="5">
        <v>7602.72</v>
      </c>
      <c r="D84" s="5">
        <v>17087.751</v>
      </c>
      <c r="E84" s="5">
        <v>105689.1825</v>
      </c>
      <c r="F84" s="5">
        <v>658124.88000000012</v>
      </c>
      <c r="G84" s="5">
        <v>1117.04042</v>
      </c>
      <c r="H84" s="5">
        <v>1037.2120199999999</v>
      </c>
      <c r="I84" s="5">
        <v>23019.905999999999</v>
      </c>
      <c r="J84" s="5">
        <v>21533.687999999998</v>
      </c>
      <c r="K84" s="5">
        <v>7734.9796999999999</v>
      </c>
      <c r="L84" s="5">
        <v>105.447225</v>
      </c>
      <c r="M84" s="5">
        <v>601.37639999999999</v>
      </c>
      <c r="N84" s="5">
        <v>33970.032500000001</v>
      </c>
      <c r="O84" s="5">
        <v>37751.228499999997</v>
      </c>
      <c r="P84" s="5">
        <v>17.650380000000002</v>
      </c>
      <c r="Q84" s="5">
        <v>70.517919999999989</v>
      </c>
      <c r="R84" s="5">
        <v>18.07949</v>
      </c>
      <c r="S84" s="5">
        <v>11.8827</v>
      </c>
      <c r="T84" s="5">
        <v>13.805099999999999</v>
      </c>
      <c r="U84" s="5">
        <v>102.52499999999999</v>
      </c>
      <c r="V84" s="5">
        <v>142.79895000000002</v>
      </c>
      <c r="W84" s="5">
        <v>38.922435</v>
      </c>
      <c r="X84" s="5">
        <v>662.02708000000007</v>
      </c>
      <c r="Y84" s="5">
        <v>19.597850000000001</v>
      </c>
      <c r="Z84" s="5">
        <v>473.39600000000002</v>
      </c>
      <c r="AA84" s="5">
        <v>98.560800000000015</v>
      </c>
      <c r="AB84" s="5">
        <v>22.049040000000005</v>
      </c>
      <c r="AC84" s="5">
        <v>14.271149999999999</v>
      </c>
      <c r="AD84" s="5">
        <v>15.190964999999998</v>
      </c>
    </row>
    <row r="85" spans="1:30" x14ac:dyDescent="0.25">
      <c r="A85" s="9">
        <v>17515</v>
      </c>
      <c r="B85" s="8">
        <v>450</v>
      </c>
      <c r="C85" s="5">
        <v>8189.1</v>
      </c>
      <c r="D85" s="5">
        <v>17610.083999999999</v>
      </c>
      <c r="E85" s="5">
        <v>107427.52249999999</v>
      </c>
      <c r="F85" s="5">
        <v>652242.08000000007</v>
      </c>
      <c r="G85" s="5">
        <v>1277.3378400000001</v>
      </c>
      <c r="H85" s="5">
        <v>1022.6034</v>
      </c>
      <c r="I85" s="5">
        <v>22164.639999999999</v>
      </c>
      <c r="J85" s="5">
        <v>33797.675999999999</v>
      </c>
      <c r="K85" s="5">
        <v>7767.5076499999996</v>
      </c>
      <c r="L85" s="5">
        <v>113.77777499999999</v>
      </c>
      <c r="M85" s="5">
        <v>645.08352000000002</v>
      </c>
      <c r="N85" s="5">
        <v>33744.894999999997</v>
      </c>
      <c r="O85" s="5">
        <v>37501.031000000003</v>
      </c>
      <c r="P85" s="5">
        <v>18.088509999999999</v>
      </c>
      <c r="Q85" s="5">
        <v>68.215039999999988</v>
      </c>
      <c r="R85" s="5">
        <v>17.407389999999999</v>
      </c>
      <c r="S85" s="5">
        <v>12.212775000000001</v>
      </c>
      <c r="T85" s="5">
        <v>14.188575</v>
      </c>
      <c r="U85" s="5">
        <v>98.478679999999983</v>
      </c>
      <c r="V85" s="5">
        <v>150.48585</v>
      </c>
      <c r="W85" s="5">
        <v>39.112920000000003</v>
      </c>
      <c r="X85" s="5">
        <v>687.75981999999999</v>
      </c>
      <c r="Y85" s="5">
        <v>20.313100000000002</v>
      </c>
      <c r="Z85" s="5">
        <v>493.49299999999999</v>
      </c>
      <c r="AA85" s="5">
        <v>91.387439999999998</v>
      </c>
      <c r="AB85" s="5">
        <v>21.587280000000003</v>
      </c>
      <c r="AC85" s="5">
        <v>13.202150000000001</v>
      </c>
      <c r="AD85" s="5">
        <v>14.053065</v>
      </c>
    </row>
    <row r="86" spans="1:30" x14ac:dyDescent="0.25">
      <c r="A86" s="9">
        <v>17514</v>
      </c>
      <c r="B86" s="8">
        <v>455</v>
      </c>
      <c r="C86" s="5">
        <v>8141.92</v>
      </c>
      <c r="D86" s="5">
        <v>17991.469999999998</v>
      </c>
      <c r="E86" s="5">
        <v>110016.1375</v>
      </c>
      <c r="F86" s="5">
        <v>666895.60000000009</v>
      </c>
      <c r="G86" s="5">
        <v>1219.7040999999999</v>
      </c>
      <c r="H86" s="5">
        <v>978.02837999999986</v>
      </c>
      <c r="I86" s="5">
        <v>22435.674999999999</v>
      </c>
      <c r="J86" s="5">
        <v>27403.331999999999</v>
      </c>
      <c r="K86" s="5">
        <v>7963.5093999999999</v>
      </c>
      <c r="L86" s="5">
        <v>113.631625</v>
      </c>
      <c r="M86" s="5">
        <v>572.84087999999997</v>
      </c>
      <c r="N86" s="5">
        <v>33165.97</v>
      </c>
      <c r="O86" s="5">
        <v>36857.665999999997</v>
      </c>
      <c r="P86" s="5">
        <v>18.651819999999997</v>
      </c>
      <c r="Q86" s="5">
        <v>68.028319999999994</v>
      </c>
      <c r="R86" s="5">
        <v>17.138550000000002</v>
      </c>
      <c r="S86" s="5">
        <v>10.958490000000001</v>
      </c>
      <c r="T86" s="5">
        <v>12.731370000000002</v>
      </c>
      <c r="U86" s="5">
        <v>98.916119999999992</v>
      </c>
      <c r="V86" s="5">
        <v>143.27199000000002</v>
      </c>
      <c r="W86" s="5">
        <v>38.35098</v>
      </c>
      <c r="X86" s="5">
        <v>701.53798000000006</v>
      </c>
      <c r="Y86" s="5">
        <v>20.241575000000001</v>
      </c>
      <c r="Z86" s="5">
        <v>462.78925000000004</v>
      </c>
      <c r="AA86" s="5">
        <v>106.95887999999999</v>
      </c>
      <c r="AB86" s="5">
        <v>19.913400000000003</v>
      </c>
      <c r="AC86" s="5">
        <v>12.827999999999999</v>
      </c>
      <c r="AD86" s="5">
        <v>13.654799999999998</v>
      </c>
    </row>
    <row r="87" spans="1:30" x14ac:dyDescent="0.25">
      <c r="A87" s="9">
        <v>17513</v>
      </c>
      <c r="B87" s="8">
        <v>460</v>
      </c>
      <c r="C87" s="5">
        <v>7906.02</v>
      </c>
      <c r="D87" s="5">
        <v>19094.172999999999</v>
      </c>
      <c r="E87" s="5">
        <v>111064.81</v>
      </c>
      <c r="F87" s="5">
        <v>636305.04</v>
      </c>
      <c r="G87" s="5">
        <v>1450.81196</v>
      </c>
      <c r="H87" s="5">
        <v>1010.7416999999999</v>
      </c>
      <c r="I87" s="5">
        <v>22242.938999999998</v>
      </c>
      <c r="J87" s="5">
        <v>38785.824000000001</v>
      </c>
      <c r="K87" s="5">
        <v>7930.1473999999998</v>
      </c>
      <c r="L87" s="5">
        <v>127.07742499999999</v>
      </c>
      <c r="M87" s="5">
        <v>605.05632000000003</v>
      </c>
      <c r="N87" s="5">
        <v>35288.695</v>
      </c>
      <c r="O87" s="5">
        <v>39216.671000000002</v>
      </c>
      <c r="P87" s="5">
        <v>19.71585</v>
      </c>
      <c r="Q87" s="5">
        <v>72.198399999999992</v>
      </c>
      <c r="R87" s="5">
        <v>17.877860000000002</v>
      </c>
      <c r="S87" s="5">
        <v>11.090520000000001</v>
      </c>
      <c r="T87" s="5">
        <v>12.884760000000002</v>
      </c>
      <c r="U87" s="5">
        <v>100.00971999999997</v>
      </c>
      <c r="V87" s="5">
        <v>154.09278000000003</v>
      </c>
      <c r="W87" s="5">
        <v>37.843020000000003</v>
      </c>
      <c r="X87" s="5">
        <v>626.56858</v>
      </c>
      <c r="Y87" s="5">
        <v>20.5992</v>
      </c>
      <c r="Z87" s="5">
        <v>462.23099999999999</v>
      </c>
      <c r="AA87" s="5">
        <v>92.437200000000004</v>
      </c>
      <c r="AB87" s="5">
        <v>21.471840000000004</v>
      </c>
      <c r="AC87" s="5">
        <v>12.827999999999999</v>
      </c>
      <c r="AD87" s="5">
        <v>13.654799999999998</v>
      </c>
    </row>
    <row r="88" spans="1:30" x14ac:dyDescent="0.25">
      <c r="A88" s="9">
        <v>17512</v>
      </c>
      <c r="B88" s="8">
        <v>465</v>
      </c>
      <c r="C88" s="5">
        <v>7683.6</v>
      </c>
      <c r="D88" s="5">
        <v>18754.241999999998</v>
      </c>
      <c r="E88" s="5">
        <v>110507.4075</v>
      </c>
      <c r="F88" s="5">
        <v>650851.60000000009</v>
      </c>
      <c r="G88" s="5">
        <v>1423.6564999999998</v>
      </c>
      <c r="H88" s="5">
        <v>945.06534000000011</v>
      </c>
      <c r="I88" s="5">
        <v>22399.536999999997</v>
      </c>
      <c r="J88" s="5">
        <v>37253.699999999997</v>
      </c>
      <c r="K88" s="5">
        <v>7936.8197999999993</v>
      </c>
      <c r="L88" s="5">
        <v>115.89695</v>
      </c>
      <c r="M88" s="5">
        <v>657.80183999999997</v>
      </c>
      <c r="N88" s="5">
        <v>35687.51</v>
      </c>
      <c r="O88" s="5">
        <v>39659.877999999997</v>
      </c>
      <c r="P88" s="5">
        <v>18.46405</v>
      </c>
      <c r="Q88" s="5">
        <v>73.816639999999992</v>
      </c>
      <c r="R88" s="5">
        <v>17.138550000000002</v>
      </c>
      <c r="S88" s="5">
        <v>12.608865000000002</v>
      </c>
      <c r="T88" s="5">
        <v>14.648745000000002</v>
      </c>
      <c r="U88" s="5">
        <v>99.955039999999997</v>
      </c>
      <c r="V88" s="5">
        <v>155.21625</v>
      </c>
      <c r="W88" s="5">
        <v>39.366900000000001</v>
      </c>
      <c r="X88" s="5">
        <v>651.0856</v>
      </c>
      <c r="Y88" s="5">
        <v>19.526325</v>
      </c>
      <c r="Z88" s="5">
        <v>466.697</v>
      </c>
      <c r="AA88" s="5">
        <v>99.727200000000011</v>
      </c>
      <c r="AB88" s="5">
        <v>22.222200000000001</v>
      </c>
      <c r="AC88" s="5">
        <v>12.881450000000001</v>
      </c>
      <c r="AD88" s="5">
        <v>13.711694999999999</v>
      </c>
    </row>
    <row r="89" spans="1:30" x14ac:dyDescent="0.25">
      <c r="A89" s="9">
        <v>17511</v>
      </c>
      <c r="B89" s="8">
        <v>470</v>
      </c>
      <c r="C89" s="5">
        <v>8620.4600000000009</v>
      </c>
      <c r="D89" s="5">
        <v>17759.322</v>
      </c>
      <c r="E89" s="5">
        <v>112992.09999999999</v>
      </c>
      <c r="F89" s="5">
        <v>665184.24000000011</v>
      </c>
      <c r="G89" s="5">
        <v>1345.5129399999998</v>
      </c>
      <c r="H89" s="5">
        <v>1022.22882</v>
      </c>
      <c r="I89" s="5">
        <v>22893.422999999999</v>
      </c>
      <c r="J89" s="5">
        <v>27347.364000000001</v>
      </c>
      <c r="K89" s="5">
        <v>8049.4165499999999</v>
      </c>
      <c r="L89" s="5">
        <v>109.75864999999999</v>
      </c>
      <c r="M89" s="5">
        <v>593.88743999999997</v>
      </c>
      <c r="N89" s="5">
        <v>35970.54</v>
      </c>
      <c r="O89" s="5">
        <v>39974.411999999997</v>
      </c>
      <c r="P89" s="5">
        <v>20.216569999999997</v>
      </c>
      <c r="Q89" s="5">
        <v>74.003360000000001</v>
      </c>
      <c r="R89" s="5">
        <v>18.8188</v>
      </c>
      <c r="S89" s="5">
        <v>13.202999999999999</v>
      </c>
      <c r="T89" s="5">
        <v>15.339</v>
      </c>
      <c r="U89" s="5">
        <v>103.39987999999998</v>
      </c>
      <c r="V89" s="5">
        <v>145.16415000000001</v>
      </c>
      <c r="W89" s="5">
        <v>39.366900000000001</v>
      </c>
      <c r="X89" s="5">
        <v>632.37702000000002</v>
      </c>
      <c r="Y89" s="5">
        <v>20.170050000000003</v>
      </c>
      <c r="Z89" s="5">
        <v>466.13875000000002</v>
      </c>
      <c r="AA89" s="5">
        <v>105.38424000000001</v>
      </c>
      <c r="AB89" s="5">
        <v>22.279920000000004</v>
      </c>
      <c r="AC89" s="5">
        <v>14.110799999999999</v>
      </c>
      <c r="AD89" s="5">
        <v>15.020279999999998</v>
      </c>
    </row>
    <row r="90" spans="1:30" x14ac:dyDescent="0.25">
      <c r="A90" s="9">
        <v>17510</v>
      </c>
      <c r="B90" s="8">
        <v>475</v>
      </c>
      <c r="C90" s="5">
        <v>8317.16</v>
      </c>
      <c r="D90" s="5">
        <v>17568.628999999997</v>
      </c>
      <c r="E90" s="5">
        <v>115268.94749999999</v>
      </c>
      <c r="F90" s="5">
        <v>666360.80000000005</v>
      </c>
      <c r="G90" s="5">
        <v>1324.77396</v>
      </c>
      <c r="H90" s="5">
        <v>937.57373999999993</v>
      </c>
      <c r="I90" s="5">
        <v>23098.204999999998</v>
      </c>
      <c r="J90" s="5">
        <v>19749.707999999999</v>
      </c>
      <c r="K90" s="5">
        <v>8134.4896499999995</v>
      </c>
      <c r="L90" s="5">
        <v>116.262325</v>
      </c>
      <c r="M90" s="5">
        <v>561.73655999999994</v>
      </c>
      <c r="N90" s="5">
        <v>36594.4925</v>
      </c>
      <c r="O90" s="5">
        <v>40667.816500000001</v>
      </c>
      <c r="P90" s="5">
        <v>19.77844</v>
      </c>
      <c r="Q90" s="5">
        <v>75.621600000000001</v>
      </c>
      <c r="R90" s="5">
        <v>19.15485</v>
      </c>
      <c r="S90" s="5">
        <v>12.806909999999998</v>
      </c>
      <c r="T90" s="5">
        <v>14.878829999999999</v>
      </c>
      <c r="U90" s="5">
        <v>105.75112</v>
      </c>
      <c r="V90" s="5">
        <v>142.73982000000001</v>
      </c>
      <c r="W90" s="5">
        <v>39.811365000000002</v>
      </c>
      <c r="X90" s="5">
        <v>633.79535999999996</v>
      </c>
      <c r="Y90" s="5">
        <v>20.098525000000002</v>
      </c>
      <c r="Z90" s="5">
        <v>500.19200000000001</v>
      </c>
      <c r="AA90" s="5">
        <v>88.646400000000014</v>
      </c>
      <c r="AB90" s="5">
        <v>21.933600000000002</v>
      </c>
      <c r="AC90" s="5">
        <v>12.881450000000001</v>
      </c>
      <c r="AD90" s="5">
        <v>13.711694999999999</v>
      </c>
    </row>
    <row r="91" spans="1:30" x14ac:dyDescent="0.25">
      <c r="A91" s="9">
        <v>17509</v>
      </c>
      <c r="B91" s="8">
        <v>480</v>
      </c>
      <c r="C91" s="5">
        <v>7447.7000000000007</v>
      </c>
      <c r="D91" s="5">
        <v>18961.517</v>
      </c>
      <c r="E91" s="5">
        <v>118528.33499999999</v>
      </c>
      <c r="F91" s="5">
        <v>662938.08000000007</v>
      </c>
      <c r="G91" s="5">
        <v>1462.1553799999997</v>
      </c>
      <c r="H91" s="5">
        <v>913.2260399999999</v>
      </c>
      <c r="I91" s="5">
        <v>22971.721999999998</v>
      </c>
      <c r="J91" s="5">
        <v>19406.903999999999</v>
      </c>
      <c r="K91" s="5">
        <v>8292.1250999999993</v>
      </c>
      <c r="L91" s="5">
        <v>115.02004999999998</v>
      </c>
      <c r="M91" s="5">
        <v>618.80759999999998</v>
      </c>
      <c r="N91" s="5">
        <v>37765.207499999997</v>
      </c>
      <c r="O91" s="5">
        <v>41968.843500000003</v>
      </c>
      <c r="P91" s="5">
        <v>19.215130000000002</v>
      </c>
      <c r="Q91" s="5">
        <v>76.99087999999999</v>
      </c>
      <c r="R91" s="5">
        <v>19.423690000000001</v>
      </c>
      <c r="S91" s="5">
        <v>13.269015000000001</v>
      </c>
      <c r="T91" s="5">
        <v>15.415695000000001</v>
      </c>
      <c r="U91" s="5">
        <v>106.73535999999999</v>
      </c>
      <c r="V91" s="5">
        <v>145.34154000000001</v>
      </c>
      <c r="W91" s="5">
        <v>39.303404999999998</v>
      </c>
      <c r="X91" s="5">
        <v>627.58168000000001</v>
      </c>
      <c r="Y91" s="5">
        <v>22.244275000000002</v>
      </c>
      <c r="Z91" s="5">
        <v>488.46875</v>
      </c>
      <c r="AA91" s="5">
        <v>110.34144000000001</v>
      </c>
      <c r="AB91" s="5">
        <v>23.376600000000003</v>
      </c>
      <c r="AC91" s="5">
        <v>13.309049999999999</v>
      </c>
      <c r="AD91" s="5">
        <v>14.166854999999998</v>
      </c>
    </row>
    <row r="92" spans="1:30" x14ac:dyDescent="0.25">
      <c r="A92" s="9">
        <v>17508</v>
      </c>
      <c r="B92" s="8">
        <v>485</v>
      </c>
      <c r="C92" s="5">
        <v>8694.6</v>
      </c>
      <c r="D92" s="5">
        <v>18911.770999999997</v>
      </c>
      <c r="E92" s="5">
        <v>119425.8475</v>
      </c>
      <c r="F92" s="5">
        <v>673954.96000000008</v>
      </c>
      <c r="G92" s="5">
        <v>1509.7060799999997</v>
      </c>
      <c r="H92" s="5">
        <v>862.03344000000004</v>
      </c>
      <c r="I92" s="5">
        <v>23074.112999999998</v>
      </c>
      <c r="J92" s="5">
        <v>19637.772000000001</v>
      </c>
      <c r="K92" s="5">
        <v>8153.6727999999994</v>
      </c>
      <c r="L92" s="5">
        <v>111.36629999999998</v>
      </c>
      <c r="M92" s="5">
        <v>631.9778399999999</v>
      </c>
      <c r="N92" s="5">
        <v>37057.6325</v>
      </c>
      <c r="O92" s="5">
        <v>41182.508499999996</v>
      </c>
      <c r="P92" s="5">
        <v>19.340309999999999</v>
      </c>
      <c r="Q92" s="5">
        <v>74.874719999999996</v>
      </c>
      <c r="R92" s="5">
        <v>18.213910000000002</v>
      </c>
      <c r="S92" s="5">
        <v>12.938940000000001</v>
      </c>
      <c r="T92" s="5">
        <v>15.032220000000002</v>
      </c>
      <c r="U92" s="5">
        <v>105.86047999999998</v>
      </c>
      <c r="V92" s="5">
        <v>147.58848</v>
      </c>
      <c r="W92" s="5">
        <v>39.176415000000006</v>
      </c>
      <c r="X92" s="5">
        <v>646.3578</v>
      </c>
      <c r="Y92" s="5">
        <v>21.886650000000003</v>
      </c>
      <c r="Z92" s="5">
        <v>480.09500000000003</v>
      </c>
      <c r="AA92" s="5">
        <v>116.46504</v>
      </c>
      <c r="AB92" s="5">
        <v>24.357840000000003</v>
      </c>
      <c r="AC92" s="5">
        <v>13.95045</v>
      </c>
      <c r="AD92" s="5">
        <v>14.849594999999999</v>
      </c>
    </row>
    <row r="93" spans="1:30" x14ac:dyDescent="0.25">
      <c r="A93" s="9">
        <v>17507</v>
      </c>
      <c r="B93" s="8">
        <v>490</v>
      </c>
      <c r="C93" s="5">
        <v>7393.7800000000007</v>
      </c>
      <c r="D93" s="5">
        <v>19823.780999999999</v>
      </c>
      <c r="E93" s="5">
        <v>118244.91</v>
      </c>
      <c r="F93" s="5">
        <v>647108.00000000012</v>
      </c>
      <c r="G93" s="5">
        <v>1590.0266599999998</v>
      </c>
      <c r="H93" s="5">
        <v>940.57037999999989</v>
      </c>
      <c r="I93" s="5">
        <v>23043.998</v>
      </c>
      <c r="J93" s="5">
        <v>21029.975999999999</v>
      </c>
      <c r="K93" s="5">
        <v>8085.2806999999993</v>
      </c>
      <c r="L93" s="5">
        <v>125.83515</v>
      </c>
      <c r="M93" s="5">
        <v>619.6468799999999</v>
      </c>
      <c r="N93" s="5">
        <v>37443.582499999997</v>
      </c>
      <c r="O93" s="5">
        <v>41611.4185</v>
      </c>
      <c r="P93" s="5">
        <v>21.405780000000004</v>
      </c>
      <c r="Q93" s="5">
        <v>78.173439999999985</v>
      </c>
      <c r="R93" s="5">
        <v>18.617170000000002</v>
      </c>
      <c r="S93" s="5">
        <v>12.740895</v>
      </c>
      <c r="T93" s="5">
        <v>14.802135000000002</v>
      </c>
      <c r="U93" s="5">
        <v>106.79003999999999</v>
      </c>
      <c r="V93" s="5">
        <v>148.59369000000001</v>
      </c>
      <c r="W93" s="5">
        <v>40.319324999999999</v>
      </c>
      <c r="X93" s="5">
        <v>637.71267999999998</v>
      </c>
      <c r="Y93" s="5">
        <v>21.314450000000001</v>
      </c>
      <c r="Z93" s="5">
        <v>499.07550000000003</v>
      </c>
      <c r="AA93" s="5">
        <v>111.9744</v>
      </c>
      <c r="AB93" s="5">
        <v>24.011519999999997</v>
      </c>
      <c r="AC93" s="5">
        <v>13.62975</v>
      </c>
      <c r="AD93" s="5">
        <v>14.508224999999999</v>
      </c>
    </row>
    <row r="94" spans="1:30" x14ac:dyDescent="0.25">
      <c r="A94" s="9">
        <v>17506</v>
      </c>
      <c r="B94" s="8">
        <v>495</v>
      </c>
      <c r="C94" s="5">
        <v>7461.18</v>
      </c>
      <c r="D94" s="5">
        <v>19666.252</v>
      </c>
      <c r="E94" s="5">
        <v>119718.72</v>
      </c>
      <c r="F94" s="5">
        <v>643792.24000000011</v>
      </c>
      <c r="G94" s="5">
        <v>1694.2944599999998</v>
      </c>
      <c r="H94" s="5">
        <v>753.15552000000002</v>
      </c>
      <c r="I94" s="5">
        <v>22640.456999999999</v>
      </c>
      <c r="J94" s="5">
        <v>27907.044000000002</v>
      </c>
      <c r="K94" s="5">
        <v>8112.8043499999994</v>
      </c>
      <c r="L94" s="5">
        <v>122.76600000000001</v>
      </c>
      <c r="M94" s="5">
        <v>693.11615999999992</v>
      </c>
      <c r="N94" s="5">
        <v>37932.452499999999</v>
      </c>
      <c r="O94" s="5">
        <v>42154.7045</v>
      </c>
      <c r="P94" s="5">
        <v>18.52664</v>
      </c>
      <c r="Q94" s="5">
        <v>79.604959999999991</v>
      </c>
      <c r="R94" s="5">
        <v>18.348330000000001</v>
      </c>
      <c r="S94" s="5">
        <v>11.750669999999998</v>
      </c>
      <c r="T94" s="5">
        <v>13.651709999999998</v>
      </c>
      <c r="U94" s="5">
        <v>105.47771999999998</v>
      </c>
      <c r="V94" s="5">
        <v>150.01281</v>
      </c>
      <c r="W94" s="5">
        <v>40.192335</v>
      </c>
      <c r="X94" s="5">
        <v>609.07571999999993</v>
      </c>
      <c r="Y94" s="5">
        <v>19.740900000000003</v>
      </c>
      <c r="Z94" s="5">
        <v>467.25525000000005</v>
      </c>
      <c r="AA94" s="5">
        <v>110.57472000000003</v>
      </c>
      <c r="AB94" s="5">
        <v>23.607480000000002</v>
      </c>
      <c r="AC94" s="5">
        <v>13.255599999999999</v>
      </c>
      <c r="AD94" s="5">
        <v>14.109959999999999</v>
      </c>
    </row>
    <row r="95" spans="1:30" x14ac:dyDescent="0.25">
      <c r="A95" s="9">
        <v>17505</v>
      </c>
      <c r="B95" s="8">
        <v>500</v>
      </c>
      <c r="C95" s="5">
        <v>7373.56</v>
      </c>
      <c r="D95" s="5">
        <v>19856.945</v>
      </c>
      <c r="E95" s="5">
        <v>116081.4325</v>
      </c>
      <c r="F95" s="5">
        <v>632240.56000000006</v>
      </c>
      <c r="G95" s="5">
        <v>1728.5538799999997</v>
      </c>
      <c r="H95" s="5">
        <v>1117.2472799999998</v>
      </c>
      <c r="I95" s="5">
        <v>22351.352999999999</v>
      </c>
      <c r="J95" s="5">
        <v>32580.371999999999</v>
      </c>
      <c r="K95" s="5">
        <v>8003.5437999999995</v>
      </c>
      <c r="L95" s="5">
        <v>118.3815</v>
      </c>
      <c r="M95" s="5">
        <v>693.37439999999992</v>
      </c>
      <c r="N95" s="5">
        <v>36967.577499999999</v>
      </c>
      <c r="O95" s="5">
        <v>41082.429499999998</v>
      </c>
      <c r="P95" s="5">
        <v>21.155419999999999</v>
      </c>
      <c r="Q95" s="5">
        <v>75.995039999999989</v>
      </c>
      <c r="R95" s="5">
        <v>19.423690000000001</v>
      </c>
      <c r="S95" s="5">
        <v>13.202999999999999</v>
      </c>
      <c r="T95" s="5">
        <v>15.339</v>
      </c>
      <c r="U95" s="5">
        <v>104.22008000000001</v>
      </c>
      <c r="V95" s="5">
        <v>152.55540000000002</v>
      </c>
      <c r="W95" s="5">
        <v>38.604959999999998</v>
      </c>
      <c r="X95" s="5">
        <v>612.58780000000002</v>
      </c>
      <c r="Y95" s="5">
        <v>19.383275000000001</v>
      </c>
      <c r="Z95" s="5">
        <v>503.54150000000004</v>
      </c>
      <c r="AA95" s="5">
        <v>105.20928000000001</v>
      </c>
      <c r="AB95" s="5">
        <v>22.39536</v>
      </c>
      <c r="AC95" s="5">
        <v>13.469399999999998</v>
      </c>
      <c r="AD95" s="5">
        <v>14.337539999999999</v>
      </c>
    </row>
    <row r="96" spans="1:30" x14ac:dyDescent="0.25">
      <c r="A96" s="9">
        <v>17504</v>
      </c>
      <c r="B96" s="8">
        <v>505</v>
      </c>
      <c r="C96" s="5">
        <v>7306.1600000000008</v>
      </c>
      <c r="D96" s="5">
        <v>20312.949999999997</v>
      </c>
      <c r="E96" s="5">
        <v>116147.565</v>
      </c>
      <c r="F96" s="5">
        <v>604858.80000000005</v>
      </c>
      <c r="G96" s="5">
        <v>1749.5220199999999</v>
      </c>
      <c r="H96" s="5">
        <v>905.60957999999994</v>
      </c>
      <c r="I96" s="5">
        <v>22212.823999999997</v>
      </c>
      <c r="J96" s="5">
        <v>42304.811999999998</v>
      </c>
      <c r="K96" s="5">
        <v>7863.4233999999997</v>
      </c>
      <c r="L96" s="5">
        <v>114.87389999999999</v>
      </c>
      <c r="M96" s="5">
        <v>735.98399999999992</v>
      </c>
      <c r="N96" s="5">
        <v>37218.445</v>
      </c>
      <c r="O96" s="5">
        <v>41361.220999999998</v>
      </c>
      <c r="P96" s="5">
        <v>21.21801</v>
      </c>
      <c r="Q96" s="5">
        <v>79.231519999999989</v>
      </c>
      <c r="R96" s="5">
        <v>20.095790000000001</v>
      </c>
      <c r="S96" s="5">
        <v>12.410819999999998</v>
      </c>
      <c r="T96" s="5">
        <v>14.418659999999997</v>
      </c>
      <c r="U96" s="5">
        <v>104.49347999999999</v>
      </c>
      <c r="V96" s="5">
        <v>157.28580000000002</v>
      </c>
      <c r="W96" s="5">
        <v>39.049424999999999</v>
      </c>
      <c r="X96" s="5">
        <v>593.13628000000006</v>
      </c>
      <c r="Y96" s="5">
        <v>19.168700000000001</v>
      </c>
      <c r="Z96" s="5">
        <v>494.05125000000004</v>
      </c>
      <c r="AA96" s="5">
        <v>122.99688</v>
      </c>
      <c r="AB96" s="5">
        <v>22.972560000000001</v>
      </c>
      <c r="AC96" s="5">
        <v>13.62975</v>
      </c>
      <c r="AD96" s="5">
        <v>14.508224999999999</v>
      </c>
    </row>
    <row r="97" spans="1:30" x14ac:dyDescent="0.25">
      <c r="A97" s="9">
        <v>17503</v>
      </c>
      <c r="B97" s="8">
        <v>510</v>
      </c>
      <c r="C97" s="5">
        <v>6396.26</v>
      </c>
      <c r="D97" s="5">
        <v>19575.050999999999</v>
      </c>
      <c r="E97" s="5">
        <v>106359.955</v>
      </c>
      <c r="F97" s="5">
        <v>557903.3600000001</v>
      </c>
      <c r="G97" s="5">
        <v>1932.5062799999998</v>
      </c>
      <c r="H97" s="5">
        <v>1237.3625999999999</v>
      </c>
      <c r="I97" s="5">
        <v>20225.233999999997</v>
      </c>
      <c r="J97" s="5">
        <v>69162.456000000006</v>
      </c>
      <c r="K97" s="5">
        <v>7192.8471999999992</v>
      </c>
      <c r="L97" s="5">
        <v>108.29714999999999</v>
      </c>
      <c r="M97" s="5">
        <v>804.54671999999994</v>
      </c>
      <c r="N97" s="5">
        <v>35417.345000000001</v>
      </c>
      <c r="O97" s="5">
        <v>39359.640999999996</v>
      </c>
      <c r="P97" s="5">
        <v>20.779880000000002</v>
      </c>
      <c r="Q97" s="5">
        <v>74.62576</v>
      </c>
      <c r="R97" s="5">
        <v>16.533660000000001</v>
      </c>
      <c r="S97" s="5">
        <v>13.401045000000002</v>
      </c>
      <c r="T97" s="5">
        <v>15.569085000000001</v>
      </c>
      <c r="U97" s="5">
        <v>97.767839999999993</v>
      </c>
      <c r="V97" s="5">
        <v>163.90836000000002</v>
      </c>
      <c r="W97" s="5">
        <v>37.271565000000002</v>
      </c>
      <c r="X97" s="5">
        <v>604.48299999999995</v>
      </c>
      <c r="Y97" s="5">
        <v>17.881250000000001</v>
      </c>
      <c r="Z97" s="5">
        <v>463.90575000000001</v>
      </c>
      <c r="AA97" s="5">
        <v>80.248320000000021</v>
      </c>
      <c r="AB97" s="5">
        <v>22.337640000000004</v>
      </c>
      <c r="AC97" s="5">
        <v>12.400399999999999</v>
      </c>
      <c r="AD97" s="5">
        <v>13.199639999999999</v>
      </c>
    </row>
    <row r="98" spans="1:30" x14ac:dyDescent="0.25">
      <c r="A98" s="9">
        <v>17502</v>
      </c>
      <c r="B98" s="8">
        <v>515</v>
      </c>
      <c r="C98" s="5">
        <v>7461.18</v>
      </c>
      <c r="D98" s="5">
        <v>19981.309999999998</v>
      </c>
      <c r="E98" s="5">
        <v>116128.67</v>
      </c>
      <c r="F98" s="5">
        <v>605821.44000000006</v>
      </c>
      <c r="G98" s="5">
        <v>2010.9935799999998</v>
      </c>
      <c r="H98" s="5">
        <v>1163.32062</v>
      </c>
      <c r="I98" s="5">
        <v>21490.063999999998</v>
      </c>
      <c r="J98" s="5">
        <v>44907.324000000001</v>
      </c>
      <c r="K98" s="5">
        <v>7984.3606499999996</v>
      </c>
      <c r="L98" s="5">
        <v>131.169625</v>
      </c>
      <c r="M98" s="5">
        <v>851.54639999999995</v>
      </c>
      <c r="N98" s="5">
        <v>38537.107499999998</v>
      </c>
      <c r="O98" s="5">
        <v>42826.663500000002</v>
      </c>
      <c r="P98" s="5">
        <v>21.656139999999997</v>
      </c>
      <c r="Q98" s="5">
        <v>82.032319999999999</v>
      </c>
      <c r="R98" s="5">
        <v>18.41554</v>
      </c>
      <c r="S98" s="5">
        <v>13.863150000000001</v>
      </c>
      <c r="T98" s="5">
        <v>16.10595</v>
      </c>
      <c r="U98" s="5">
        <v>105.25899999999999</v>
      </c>
      <c r="V98" s="5">
        <v>155.09799000000001</v>
      </c>
      <c r="W98" s="5">
        <v>38.668455000000002</v>
      </c>
      <c r="X98" s="5">
        <v>616.97789999999998</v>
      </c>
      <c r="Y98" s="5">
        <v>22.101224999999999</v>
      </c>
      <c r="Z98" s="5">
        <v>468.93</v>
      </c>
      <c r="AA98" s="5">
        <v>88.763040000000004</v>
      </c>
      <c r="AB98" s="5">
        <v>23.376600000000003</v>
      </c>
      <c r="AC98" s="5">
        <v>13.52285</v>
      </c>
      <c r="AD98" s="5">
        <v>14.394435</v>
      </c>
    </row>
    <row r="99" spans="1:30" x14ac:dyDescent="0.25">
      <c r="A99" s="9">
        <v>17501</v>
      </c>
      <c r="B99" s="8">
        <v>520</v>
      </c>
      <c r="C99" s="5">
        <v>8074.52</v>
      </c>
      <c r="D99" s="5">
        <v>20097.383999999998</v>
      </c>
      <c r="E99" s="5">
        <v>117734.745</v>
      </c>
      <c r="F99" s="5">
        <v>623683.76</v>
      </c>
      <c r="G99" s="5">
        <v>1968.4843999999998</v>
      </c>
      <c r="H99" s="5">
        <v>1074.67002</v>
      </c>
      <c r="I99" s="5">
        <v>21995.995999999999</v>
      </c>
      <c r="J99" s="5">
        <v>34483.284</v>
      </c>
      <c r="K99" s="5">
        <v>8048.5824999999995</v>
      </c>
      <c r="L99" s="5">
        <v>111.80475</v>
      </c>
      <c r="M99" s="5">
        <v>839.73191999999995</v>
      </c>
      <c r="N99" s="5">
        <v>38833.002500000002</v>
      </c>
      <c r="O99" s="5">
        <v>43155.494500000001</v>
      </c>
      <c r="P99" s="5">
        <v>23.03312</v>
      </c>
      <c r="Q99" s="5">
        <v>85.39327999999999</v>
      </c>
      <c r="R99" s="5">
        <v>19.692529999999998</v>
      </c>
      <c r="S99" s="5">
        <v>13.99518</v>
      </c>
      <c r="T99" s="5">
        <v>16.259339999999998</v>
      </c>
      <c r="U99" s="5">
        <v>106.13388</v>
      </c>
      <c r="V99" s="5">
        <v>150.89976000000001</v>
      </c>
      <c r="W99" s="5">
        <v>39.938355000000001</v>
      </c>
      <c r="X99" s="5">
        <v>615.22185999999999</v>
      </c>
      <c r="Y99" s="5">
        <v>21.385975000000002</v>
      </c>
      <c r="Z99" s="5">
        <v>468.37175000000002</v>
      </c>
      <c r="AA99" s="5">
        <v>109.17504000000001</v>
      </c>
      <c r="AB99" s="5">
        <v>24.300120000000003</v>
      </c>
      <c r="AC99" s="5">
        <v>14.217700000000001</v>
      </c>
      <c r="AD99" s="5">
        <v>15.134069999999999</v>
      </c>
    </row>
    <row r="100" spans="1:30" x14ac:dyDescent="0.25">
      <c r="A100" s="9">
        <v>17500</v>
      </c>
      <c r="B100" s="8">
        <v>525</v>
      </c>
      <c r="C100" s="5">
        <v>7569.02</v>
      </c>
      <c r="D100" s="5">
        <v>21208.377999999997</v>
      </c>
      <c r="E100" s="5">
        <v>117177.3425</v>
      </c>
      <c r="F100" s="5">
        <v>609137.20000000007</v>
      </c>
      <c r="G100" s="5">
        <v>1984.75476</v>
      </c>
      <c r="H100" s="5">
        <v>1198.7808600000001</v>
      </c>
      <c r="I100" s="5">
        <v>21592.454999999998</v>
      </c>
      <c r="J100" s="5">
        <v>47013.120000000003</v>
      </c>
      <c r="K100" s="5">
        <v>7952.6667499999994</v>
      </c>
      <c r="L100" s="5">
        <v>118.08919999999999</v>
      </c>
      <c r="M100" s="5">
        <v>818.29799999999989</v>
      </c>
      <c r="N100" s="5">
        <v>38678.622499999998</v>
      </c>
      <c r="O100" s="5">
        <v>42983.930500000002</v>
      </c>
      <c r="P100" s="5">
        <v>23.408660000000005</v>
      </c>
      <c r="Q100" s="5">
        <v>83.77503999999999</v>
      </c>
      <c r="R100" s="5">
        <v>19.82695</v>
      </c>
      <c r="S100" s="5">
        <v>14.259240000000002</v>
      </c>
      <c r="T100" s="5">
        <v>16.566120000000002</v>
      </c>
      <c r="U100" s="5">
        <v>105.09495999999999</v>
      </c>
      <c r="V100" s="5">
        <v>156.57624000000001</v>
      </c>
      <c r="W100" s="5">
        <v>40.255830000000003</v>
      </c>
      <c r="X100" s="5">
        <v>635.55139999999994</v>
      </c>
      <c r="Y100" s="5">
        <v>19.168700000000001</v>
      </c>
      <c r="Z100" s="5">
        <v>456.09025000000003</v>
      </c>
      <c r="AA100" s="5">
        <v>102.23496000000002</v>
      </c>
      <c r="AB100" s="5">
        <v>22.914840000000005</v>
      </c>
      <c r="AC100" s="5">
        <v>13.362499999999999</v>
      </c>
      <c r="AD100" s="5">
        <v>14.223749999999999</v>
      </c>
    </row>
    <row r="101" spans="1:30" x14ac:dyDescent="0.25">
      <c r="A101" s="9">
        <v>17499</v>
      </c>
      <c r="B101" s="8">
        <v>530</v>
      </c>
      <c r="C101" s="5">
        <v>7319.64</v>
      </c>
      <c r="D101" s="5">
        <v>21241.541999999998</v>
      </c>
      <c r="E101" s="5">
        <v>114390.33</v>
      </c>
      <c r="F101" s="5">
        <v>589456.56000000006</v>
      </c>
      <c r="G101" s="5">
        <v>1953.3598400000001</v>
      </c>
      <c r="H101" s="5">
        <v>1213.7640599999997</v>
      </c>
      <c r="I101" s="5">
        <v>20941.970999999998</v>
      </c>
      <c r="J101" s="5">
        <v>54533.82</v>
      </c>
      <c r="K101" s="5">
        <v>7832.5635499999999</v>
      </c>
      <c r="L101" s="5">
        <v>115.1662</v>
      </c>
      <c r="M101" s="5">
        <v>869.81688000000008</v>
      </c>
      <c r="N101" s="5">
        <v>37475.745000000003</v>
      </c>
      <c r="O101" s="5">
        <v>41647.161</v>
      </c>
      <c r="P101" s="5">
        <v>23.283480000000001</v>
      </c>
      <c r="Q101" s="5">
        <v>81.658879999999982</v>
      </c>
      <c r="R101" s="5">
        <v>19.222060000000003</v>
      </c>
      <c r="S101" s="5">
        <v>11.156535</v>
      </c>
      <c r="T101" s="5">
        <v>12.961454999999999</v>
      </c>
      <c r="U101" s="5">
        <v>105.09495999999999</v>
      </c>
      <c r="V101" s="5">
        <v>159.29622000000001</v>
      </c>
      <c r="W101" s="5">
        <v>38.350980000000007</v>
      </c>
      <c r="X101" s="5">
        <v>625.01516000000004</v>
      </c>
      <c r="Y101" s="5">
        <v>20.527675000000002</v>
      </c>
      <c r="Z101" s="5">
        <v>456.64850000000001</v>
      </c>
      <c r="AA101" s="5">
        <v>95.061600000000013</v>
      </c>
      <c r="AB101" s="5">
        <v>24.357840000000003</v>
      </c>
      <c r="AC101" s="5">
        <v>13.576299999999998</v>
      </c>
      <c r="AD101" s="5">
        <v>14.451329999999999</v>
      </c>
    </row>
    <row r="102" spans="1:30" x14ac:dyDescent="0.25">
      <c r="A102" s="9">
        <v>17498</v>
      </c>
      <c r="B102" s="8">
        <v>535</v>
      </c>
      <c r="C102" s="5">
        <v>7157.88</v>
      </c>
      <c r="D102" s="5">
        <v>22087.223999999998</v>
      </c>
      <c r="E102" s="5">
        <v>115278.395</v>
      </c>
      <c r="F102" s="5">
        <v>600580.4</v>
      </c>
      <c r="G102" s="5">
        <v>1818.6137599999997</v>
      </c>
      <c r="H102" s="5">
        <v>1076.7926400000001</v>
      </c>
      <c r="I102" s="5">
        <v>21255.166999999998</v>
      </c>
      <c r="J102" s="5">
        <v>47341.932000000001</v>
      </c>
      <c r="K102" s="5">
        <v>7885.9427499999993</v>
      </c>
      <c r="L102" s="5">
        <v>119.55070000000002</v>
      </c>
      <c r="M102" s="5">
        <v>716.48687999999993</v>
      </c>
      <c r="N102" s="5">
        <v>37392.122499999998</v>
      </c>
      <c r="O102" s="5">
        <v>41554.230499999998</v>
      </c>
      <c r="P102" s="5">
        <v>21.46837</v>
      </c>
      <c r="Q102" s="5">
        <v>78.858080000000001</v>
      </c>
      <c r="R102" s="5">
        <v>19.020429999999998</v>
      </c>
      <c r="S102" s="5">
        <v>14.193225</v>
      </c>
      <c r="T102" s="5">
        <v>16.489425000000001</v>
      </c>
      <c r="U102" s="5">
        <v>103.67327999999999</v>
      </c>
      <c r="V102" s="5">
        <v>158.29101</v>
      </c>
      <c r="W102" s="5">
        <v>39.303404999999998</v>
      </c>
      <c r="X102" s="5">
        <v>652.77409999999998</v>
      </c>
      <c r="Y102" s="5">
        <v>20.241575000000001</v>
      </c>
      <c r="Z102" s="5">
        <v>465.02225000000004</v>
      </c>
      <c r="AA102" s="5">
        <v>99.260639999999995</v>
      </c>
      <c r="AB102" s="5">
        <v>21.067800000000002</v>
      </c>
      <c r="AC102" s="5">
        <v>13.736649999999999</v>
      </c>
      <c r="AD102" s="5">
        <v>14.622014999999999</v>
      </c>
    </row>
    <row r="103" spans="1:30" x14ac:dyDescent="0.25">
      <c r="A103" s="9">
        <v>17497</v>
      </c>
      <c r="B103" s="8">
        <v>540</v>
      </c>
      <c r="C103" s="5">
        <v>7205.06</v>
      </c>
      <c r="D103" s="5">
        <v>21606.345999999998</v>
      </c>
      <c r="E103" s="5">
        <v>116837.2325</v>
      </c>
      <c r="F103" s="5">
        <v>611383.3600000001</v>
      </c>
      <c r="G103" s="5">
        <v>1847.3733400000001</v>
      </c>
      <c r="H103" s="5">
        <v>1098.01884</v>
      </c>
      <c r="I103" s="5">
        <v>21267.213</v>
      </c>
      <c r="J103" s="5">
        <v>42437.735999999997</v>
      </c>
      <c r="K103" s="5">
        <v>8006.8799999999992</v>
      </c>
      <c r="L103" s="5">
        <v>115.4585</v>
      </c>
      <c r="M103" s="5">
        <v>677.55719999999997</v>
      </c>
      <c r="N103" s="5">
        <v>37996.777499999997</v>
      </c>
      <c r="O103" s="5">
        <v>42226.1895</v>
      </c>
      <c r="P103" s="5">
        <v>21.030239999999996</v>
      </c>
      <c r="Q103" s="5">
        <v>80.351839999999996</v>
      </c>
      <c r="R103" s="5">
        <v>18.75159</v>
      </c>
      <c r="S103" s="5">
        <v>14.193225</v>
      </c>
      <c r="T103" s="5">
        <v>16.489425000000001</v>
      </c>
      <c r="U103" s="5">
        <v>105.64175999999999</v>
      </c>
      <c r="V103" s="5">
        <v>153.38321999999999</v>
      </c>
      <c r="W103" s="5">
        <v>39.811365000000002</v>
      </c>
      <c r="X103" s="5">
        <v>632.57964000000004</v>
      </c>
      <c r="Y103" s="5">
        <v>20.885300000000004</v>
      </c>
      <c r="Z103" s="5">
        <v>471.16300000000001</v>
      </c>
      <c r="AA103" s="5">
        <v>84.039120000000011</v>
      </c>
      <c r="AB103" s="5">
        <v>22.106760000000001</v>
      </c>
      <c r="AC103" s="5">
        <v>13.52285</v>
      </c>
      <c r="AD103" s="5">
        <v>14.394435</v>
      </c>
    </row>
    <row r="104" spans="1:30" x14ac:dyDescent="0.25">
      <c r="A104" s="9">
        <v>17496</v>
      </c>
      <c r="B104" s="8">
        <v>545</v>
      </c>
      <c r="C104" s="5">
        <v>7036.56</v>
      </c>
      <c r="D104" s="5">
        <v>21987.732</v>
      </c>
      <c r="E104" s="5">
        <v>122893.08</v>
      </c>
      <c r="F104" s="5">
        <v>624004.64</v>
      </c>
      <c r="G104" s="5">
        <v>1851.6127999999999</v>
      </c>
      <c r="H104" s="5">
        <v>1158.0764999999999</v>
      </c>
      <c r="I104" s="5">
        <v>21779.167999999998</v>
      </c>
      <c r="J104" s="5">
        <v>31551.96</v>
      </c>
      <c r="K104" s="5">
        <v>8489.7949499999995</v>
      </c>
      <c r="L104" s="5">
        <v>125.031325</v>
      </c>
      <c r="M104" s="5">
        <v>733.01423999999997</v>
      </c>
      <c r="N104" s="5">
        <v>40499.019999999997</v>
      </c>
      <c r="O104" s="5">
        <v>45006.955999999998</v>
      </c>
      <c r="P104" s="5">
        <v>22.657580000000003</v>
      </c>
      <c r="Q104" s="5">
        <v>88.567520000000002</v>
      </c>
      <c r="R104" s="5">
        <v>19.82695</v>
      </c>
      <c r="S104" s="5">
        <v>14.457284999999999</v>
      </c>
      <c r="T104" s="5">
        <v>16.796205</v>
      </c>
      <c r="U104" s="5">
        <v>111.87528</v>
      </c>
      <c r="V104" s="5">
        <v>149.24412000000001</v>
      </c>
      <c r="W104" s="5">
        <v>41.716214999999991</v>
      </c>
      <c r="X104" s="5">
        <v>616.57266000000004</v>
      </c>
      <c r="Y104" s="5">
        <v>21.171400000000002</v>
      </c>
      <c r="Z104" s="5">
        <v>487.91050000000001</v>
      </c>
      <c r="AA104" s="5">
        <v>106.14240000000001</v>
      </c>
      <c r="AB104" s="5">
        <v>23.376600000000003</v>
      </c>
      <c r="AC104" s="5">
        <v>13.95045</v>
      </c>
      <c r="AD104" s="5">
        <v>14.849594999999999</v>
      </c>
    </row>
    <row r="105" spans="1:30" x14ac:dyDescent="0.25">
      <c r="A105" s="9">
        <v>17495</v>
      </c>
      <c r="B105" s="8">
        <v>550</v>
      </c>
      <c r="C105" s="5">
        <v>6632.1600000000008</v>
      </c>
      <c r="D105" s="5">
        <v>21846.785</v>
      </c>
      <c r="E105" s="5">
        <v>120087.1725</v>
      </c>
      <c r="F105" s="5">
        <v>598976.00000000012</v>
      </c>
      <c r="G105" s="5">
        <v>1854.2481399999999</v>
      </c>
      <c r="H105" s="5">
        <v>1164.3194999999998</v>
      </c>
      <c r="I105" s="5">
        <v>21321.42</v>
      </c>
      <c r="J105" s="5">
        <v>35784.54</v>
      </c>
      <c r="K105" s="5">
        <v>8151.17065</v>
      </c>
      <c r="L105" s="5">
        <v>123.423675</v>
      </c>
      <c r="M105" s="5">
        <v>758.4508800000001</v>
      </c>
      <c r="N105" s="5">
        <v>40222.422500000001</v>
      </c>
      <c r="O105" s="5">
        <v>44699.570500000002</v>
      </c>
      <c r="P105" s="5">
        <v>24.28492</v>
      </c>
      <c r="Q105" s="5">
        <v>88.007359999999991</v>
      </c>
      <c r="R105" s="5">
        <v>20.969520000000003</v>
      </c>
      <c r="S105" s="5">
        <v>14.12721</v>
      </c>
      <c r="T105" s="5">
        <v>16.41273</v>
      </c>
      <c r="U105" s="5">
        <v>111.54719999999999</v>
      </c>
      <c r="V105" s="5">
        <v>150.36759000000001</v>
      </c>
      <c r="W105" s="5">
        <v>40.954275000000003</v>
      </c>
      <c r="X105" s="5">
        <v>614.47892000000002</v>
      </c>
      <c r="Y105" s="5">
        <v>20.742250000000002</v>
      </c>
      <c r="Z105" s="5">
        <v>449.39125000000001</v>
      </c>
      <c r="AA105" s="5">
        <v>124.57152000000001</v>
      </c>
      <c r="AB105" s="5">
        <v>23.896080000000001</v>
      </c>
      <c r="AC105" s="5">
        <v>14.645299999999999</v>
      </c>
      <c r="AD105" s="5">
        <v>15.589229999999999</v>
      </c>
    </row>
    <row r="106" spans="1:30" x14ac:dyDescent="0.25">
      <c r="A106" s="9">
        <v>17494</v>
      </c>
      <c r="B106" s="8">
        <v>555</v>
      </c>
      <c r="C106" s="5">
        <v>7528.5800000000008</v>
      </c>
      <c r="D106" s="5">
        <v>23231.381999999998</v>
      </c>
      <c r="E106" s="5">
        <v>124347.995</v>
      </c>
      <c r="F106" s="5">
        <v>625716.00000000012</v>
      </c>
      <c r="G106" s="5">
        <v>1847.6025</v>
      </c>
      <c r="H106" s="5">
        <v>1196.0339399999998</v>
      </c>
      <c r="I106" s="5">
        <v>21863.489999999998</v>
      </c>
      <c r="J106" s="5">
        <v>28809.527999999998</v>
      </c>
      <c r="K106" s="5">
        <v>8328.8233</v>
      </c>
      <c r="L106" s="5">
        <v>127.88125000000001</v>
      </c>
      <c r="M106" s="5">
        <v>745.53887999999995</v>
      </c>
      <c r="N106" s="5">
        <v>40775.6175</v>
      </c>
      <c r="O106" s="5">
        <v>45314.341500000002</v>
      </c>
      <c r="P106" s="5">
        <v>25.036000000000001</v>
      </c>
      <c r="Q106" s="5">
        <v>88.318559999999991</v>
      </c>
      <c r="R106" s="5">
        <v>21.036729999999999</v>
      </c>
      <c r="S106" s="5">
        <v>12.54285</v>
      </c>
      <c r="T106" s="5">
        <v>14.572050000000001</v>
      </c>
      <c r="U106" s="5">
        <v>112.47675999999998</v>
      </c>
      <c r="V106" s="5">
        <v>147.41109000000003</v>
      </c>
      <c r="W106" s="5">
        <v>40.827284999999996</v>
      </c>
      <c r="X106" s="5">
        <v>630.41836000000001</v>
      </c>
      <c r="Y106" s="5">
        <v>21.385975000000002</v>
      </c>
      <c r="Z106" s="5">
        <v>510.79875000000004</v>
      </c>
      <c r="AA106" s="5">
        <v>102.93480000000001</v>
      </c>
      <c r="AB106" s="5">
        <v>23.896080000000001</v>
      </c>
      <c r="AC106" s="5">
        <v>14.4315</v>
      </c>
      <c r="AD106" s="5">
        <v>15.361649999999999</v>
      </c>
    </row>
    <row r="107" spans="1:30" x14ac:dyDescent="0.25">
      <c r="A107" s="9">
        <v>17493</v>
      </c>
      <c r="B107" s="8">
        <v>560</v>
      </c>
      <c r="C107" s="5">
        <v>6962.42</v>
      </c>
      <c r="D107" s="5">
        <v>22609.556999999997</v>
      </c>
      <c r="E107" s="5">
        <v>122023.91</v>
      </c>
      <c r="F107" s="5">
        <v>629352.64</v>
      </c>
      <c r="G107" s="5">
        <v>1718.47084</v>
      </c>
      <c r="H107" s="5">
        <v>1138.2237599999999</v>
      </c>
      <c r="I107" s="5">
        <v>21496.087</v>
      </c>
      <c r="J107" s="5">
        <v>26088.083999999999</v>
      </c>
      <c r="K107" s="5">
        <v>8285.4526999999998</v>
      </c>
      <c r="L107" s="5">
        <v>118.52764999999999</v>
      </c>
      <c r="M107" s="5">
        <v>727.78487999999993</v>
      </c>
      <c r="N107" s="5">
        <v>39765.714999999997</v>
      </c>
      <c r="O107" s="5">
        <v>44192.027000000002</v>
      </c>
      <c r="P107" s="5">
        <v>23.408660000000001</v>
      </c>
      <c r="Q107" s="5">
        <v>84.3352</v>
      </c>
      <c r="R107" s="5">
        <v>19.558110000000003</v>
      </c>
      <c r="S107" s="5">
        <v>14.325255</v>
      </c>
      <c r="T107" s="5">
        <v>16.642814999999999</v>
      </c>
      <c r="U107" s="5">
        <v>109.90679999999999</v>
      </c>
      <c r="V107" s="5">
        <v>146.22849000000002</v>
      </c>
      <c r="W107" s="5">
        <v>39.684375000000003</v>
      </c>
      <c r="X107" s="5">
        <v>653.51704000000007</v>
      </c>
      <c r="Y107" s="5">
        <v>21.314450000000001</v>
      </c>
      <c r="Z107" s="5">
        <v>470.04650000000004</v>
      </c>
      <c r="AA107" s="5">
        <v>129.87864000000002</v>
      </c>
      <c r="AB107" s="5">
        <v>24.011520000000004</v>
      </c>
      <c r="AC107" s="5">
        <v>14.0039</v>
      </c>
      <c r="AD107" s="5">
        <v>14.906489999999998</v>
      </c>
    </row>
    <row r="108" spans="1:30" x14ac:dyDescent="0.25">
      <c r="A108" s="9">
        <v>17492</v>
      </c>
      <c r="B108" s="8">
        <v>565</v>
      </c>
      <c r="C108" s="5">
        <v>7326.38</v>
      </c>
      <c r="D108" s="5">
        <v>21241.541999999998</v>
      </c>
      <c r="E108" s="5">
        <v>123573.3</v>
      </c>
      <c r="F108" s="5">
        <v>646145.3600000001</v>
      </c>
      <c r="G108" s="5">
        <v>1661.9829</v>
      </c>
      <c r="H108" s="5">
        <v>1129.9829999999999</v>
      </c>
      <c r="I108" s="5">
        <v>21484.040999999997</v>
      </c>
      <c r="J108" s="5">
        <v>14999.424000000001</v>
      </c>
      <c r="K108" s="5">
        <v>8249.5885500000004</v>
      </c>
      <c r="L108" s="5">
        <v>141.10782500000002</v>
      </c>
      <c r="M108" s="5">
        <v>638.95032000000003</v>
      </c>
      <c r="N108" s="5">
        <v>39997.284999999996</v>
      </c>
      <c r="O108" s="5">
        <v>44449.373</v>
      </c>
      <c r="P108" s="5">
        <v>21.781319999999997</v>
      </c>
      <c r="Q108" s="5">
        <v>85.455520000000007</v>
      </c>
      <c r="R108" s="5">
        <v>19.356479999999998</v>
      </c>
      <c r="S108" s="5">
        <v>14.589315000000001</v>
      </c>
      <c r="T108" s="5">
        <v>16.949595000000002</v>
      </c>
      <c r="U108" s="5">
        <v>111.49252</v>
      </c>
      <c r="V108" s="5">
        <v>140.13810000000001</v>
      </c>
      <c r="W108" s="5">
        <v>40.76379</v>
      </c>
      <c r="X108" s="5">
        <v>654.25998000000004</v>
      </c>
      <c r="Y108" s="5">
        <v>21.958175000000004</v>
      </c>
      <c r="Z108" s="5">
        <v>475.07075000000003</v>
      </c>
      <c r="AA108" s="5">
        <v>89.871120000000005</v>
      </c>
      <c r="AB108" s="5">
        <v>22.39536</v>
      </c>
      <c r="AC108" s="5">
        <v>13.683199999999999</v>
      </c>
      <c r="AD108" s="5">
        <v>14.56512</v>
      </c>
    </row>
    <row r="109" spans="1:30" x14ac:dyDescent="0.25">
      <c r="A109" s="9">
        <v>17491</v>
      </c>
      <c r="B109" s="8">
        <v>570</v>
      </c>
      <c r="C109" s="5">
        <v>7157.88</v>
      </c>
      <c r="D109" s="5">
        <v>20984.520999999997</v>
      </c>
      <c r="E109" s="5">
        <v>122184.5175</v>
      </c>
      <c r="F109" s="5">
        <v>644113.12000000011</v>
      </c>
      <c r="G109" s="5">
        <v>1610.88022</v>
      </c>
      <c r="H109" s="5">
        <v>1158.4510799999998</v>
      </c>
      <c r="I109" s="5">
        <v>21550.293999999998</v>
      </c>
      <c r="J109" s="5">
        <v>13809.404399999999</v>
      </c>
      <c r="K109" s="5">
        <v>8420.5687999999991</v>
      </c>
      <c r="L109" s="5">
        <v>129.56197500000002</v>
      </c>
      <c r="M109" s="5">
        <v>654.5738399999999</v>
      </c>
      <c r="N109" s="5">
        <v>39572.74</v>
      </c>
      <c r="O109" s="5">
        <v>43977.572</v>
      </c>
      <c r="P109" s="5">
        <v>20.717290000000002</v>
      </c>
      <c r="Q109" s="5">
        <v>87.696159999999992</v>
      </c>
      <c r="R109" s="5">
        <v>19.15485</v>
      </c>
      <c r="S109" s="5">
        <v>13.46706</v>
      </c>
      <c r="T109" s="5">
        <v>15.645779999999998</v>
      </c>
      <c r="U109" s="5">
        <v>111.65655999999998</v>
      </c>
      <c r="V109" s="5">
        <v>137.41812000000002</v>
      </c>
      <c r="W109" s="5">
        <v>41.017769999999999</v>
      </c>
      <c r="X109" s="5">
        <v>650.68035999999995</v>
      </c>
      <c r="Y109" s="5">
        <v>22.101224999999999</v>
      </c>
      <c r="Z109" s="5">
        <v>485.11925000000002</v>
      </c>
      <c r="AA109" s="5">
        <v>115.94016000000002</v>
      </c>
      <c r="AB109" s="5">
        <v>23.31888</v>
      </c>
      <c r="AC109" s="5">
        <v>14.0039</v>
      </c>
      <c r="AD109" s="5">
        <v>14.906489999999998</v>
      </c>
    </row>
    <row r="110" spans="1:30" x14ac:dyDescent="0.25">
      <c r="A110" s="9">
        <v>17490</v>
      </c>
      <c r="B110" s="8">
        <v>575</v>
      </c>
      <c r="C110" s="5">
        <v>6975.9000000000005</v>
      </c>
      <c r="D110" s="5">
        <v>21241.541999999998</v>
      </c>
      <c r="E110" s="5">
        <v>124404.68</v>
      </c>
      <c r="F110" s="5">
        <v>657483.12000000011</v>
      </c>
      <c r="G110" s="5">
        <v>1555.7672399999999</v>
      </c>
      <c r="H110" s="5">
        <v>1161.07314</v>
      </c>
      <c r="I110" s="5">
        <v>21429.833999999999</v>
      </c>
      <c r="J110" s="5">
        <v>13565.943600000001</v>
      </c>
      <c r="K110" s="5">
        <v>8297.1293999999998</v>
      </c>
      <c r="L110" s="5">
        <v>132.92342499999998</v>
      </c>
      <c r="M110" s="5">
        <v>636.30336</v>
      </c>
      <c r="N110" s="5">
        <v>39450.522499999999</v>
      </c>
      <c r="O110" s="5">
        <v>43841.750500000002</v>
      </c>
      <c r="P110" s="5">
        <v>21.59355</v>
      </c>
      <c r="Q110" s="5">
        <v>83.77503999999999</v>
      </c>
      <c r="R110" s="5">
        <v>20.566260000000003</v>
      </c>
      <c r="S110" s="5">
        <v>14.721345000000001</v>
      </c>
      <c r="T110" s="5">
        <v>17.102985</v>
      </c>
      <c r="U110" s="5">
        <v>110.94571999999998</v>
      </c>
      <c r="V110" s="5">
        <v>135.64421999999999</v>
      </c>
      <c r="W110" s="5">
        <v>38.795445000000001</v>
      </c>
      <c r="X110" s="5">
        <v>638.45561999999995</v>
      </c>
      <c r="Y110" s="5">
        <v>21.02835</v>
      </c>
      <c r="Z110" s="5">
        <v>478.9785</v>
      </c>
      <c r="AA110" s="5">
        <v>84.330719999999999</v>
      </c>
      <c r="AB110" s="5">
        <v>23.088000000000001</v>
      </c>
      <c r="AC110" s="5">
        <v>13.576299999999998</v>
      </c>
      <c r="AD110" s="5">
        <v>14.451329999999999</v>
      </c>
    </row>
    <row r="111" spans="1:30" x14ac:dyDescent="0.25">
      <c r="A111" s="9">
        <v>17489</v>
      </c>
      <c r="B111" s="8">
        <v>580</v>
      </c>
      <c r="C111" s="5">
        <v>6315.38</v>
      </c>
      <c r="D111" s="5">
        <v>21407.361999999997</v>
      </c>
      <c r="E111" s="5">
        <v>122382.91499999999</v>
      </c>
      <c r="F111" s="5">
        <v>651279.44000000006</v>
      </c>
      <c r="G111" s="5">
        <v>1478.6549</v>
      </c>
      <c r="H111" s="5">
        <v>1175.3071799999998</v>
      </c>
      <c r="I111" s="5">
        <v>21357.557999999997</v>
      </c>
      <c r="J111" s="5">
        <v>10021.77</v>
      </c>
      <c r="K111" s="5">
        <v>8148.6684999999998</v>
      </c>
      <c r="L111" s="5">
        <v>119.039175</v>
      </c>
      <c r="M111" s="5">
        <v>630.75119999999993</v>
      </c>
      <c r="N111" s="5">
        <v>38762.245000000003</v>
      </c>
      <c r="O111" s="5">
        <v>43076.860999999997</v>
      </c>
      <c r="P111" s="5">
        <v>21.53096</v>
      </c>
      <c r="Q111" s="5">
        <v>80.663039999999995</v>
      </c>
      <c r="R111" s="5">
        <v>18.886010000000002</v>
      </c>
      <c r="S111" s="5">
        <v>12.938940000000001</v>
      </c>
      <c r="T111" s="5">
        <v>15.032220000000002</v>
      </c>
      <c r="U111" s="5">
        <v>109.52404</v>
      </c>
      <c r="V111" s="5">
        <v>133.10163</v>
      </c>
      <c r="W111" s="5">
        <v>40.573304999999998</v>
      </c>
      <c r="X111" s="5">
        <v>670.60465999999997</v>
      </c>
      <c r="Y111" s="5">
        <v>21.672075000000003</v>
      </c>
      <c r="Z111" s="5">
        <v>476.74549999999999</v>
      </c>
      <c r="AA111" s="5">
        <v>116.98992000000001</v>
      </c>
      <c r="AB111" s="5">
        <v>21.125519999999998</v>
      </c>
      <c r="AC111" s="5">
        <v>13.576299999999998</v>
      </c>
      <c r="AD111" s="5">
        <v>14.451329999999999</v>
      </c>
    </row>
    <row r="112" spans="1:30" x14ac:dyDescent="0.25">
      <c r="A112" s="9">
        <v>17488</v>
      </c>
      <c r="B112" s="8">
        <v>585</v>
      </c>
      <c r="C112" s="5">
        <v>6814.14</v>
      </c>
      <c r="D112" s="5">
        <v>20710.917999999998</v>
      </c>
      <c r="E112" s="5">
        <v>121107.5025</v>
      </c>
      <c r="F112" s="5">
        <v>643685.28</v>
      </c>
      <c r="G112" s="5">
        <v>1426.2918399999999</v>
      </c>
      <c r="H112" s="5">
        <v>1270.8250799999998</v>
      </c>
      <c r="I112" s="5">
        <v>20984.131999999998</v>
      </c>
      <c r="J112" s="5">
        <v>9478.1808000000001</v>
      </c>
      <c r="K112" s="5">
        <v>8245.4182999999994</v>
      </c>
      <c r="L112" s="5">
        <v>125.469775</v>
      </c>
      <c r="M112" s="5">
        <v>712.03224</v>
      </c>
      <c r="N112" s="5">
        <v>38929.49</v>
      </c>
      <c r="O112" s="5">
        <v>43262.722000000002</v>
      </c>
      <c r="P112" s="5">
        <v>21.46837</v>
      </c>
      <c r="Q112" s="5">
        <v>82.592479999999981</v>
      </c>
      <c r="R112" s="5">
        <v>19.625320000000002</v>
      </c>
      <c r="S112" s="5">
        <v>14.457284999999999</v>
      </c>
      <c r="T112" s="5">
        <v>16.796205</v>
      </c>
      <c r="U112" s="5">
        <v>108.81319999999999</v>
      </c>
      <c r="V112" s="5">
        <v>131.97816</v>
      </c>
      <c r="W112" s="5">
        <v>40.255830000000003</v>
      </c>
      <c r="X112" s="5">
        <v>683.63988000000006</v>
      </c>
      <c r="Y112" s="5">
        <v>21.815125000000002</v>
      </c>
      <c r="Z112" s="5">
        <v>506.33275000000003</v>
      </c>
      <c r="AA112" s="5">
        <v>78.498720000000006</v>
      </c>
      <c r="AB112" s="5">
        <v>21.702720000000003</v>
      </c>
      <c r="AC112" s="5">
        <v>14.217700000000001</v>
      </c>
      <c r="AD112" s="5">
        <v>15.134069999999999</v>
      </c>
    </row>
    <row r="113" spans="1:30" x14ac:dyDescent="0.25">
      <c r="A113" s="9">
        <v>17487</v>
      </c>
      <c r="B113" s="8">
        <v>590</v>
      </c>
      <c r="C113" s="5">
        <v>8465.44</v>
      </c>
      <c r="D113" s="5">
        <v>20205.166999999998</v>
      </c>
      <c r="E113" s="5">
        <v>120776.84</v>
      </c>
      <c r="F113" s="5">
        <v>655450.88000000012</v>
      </c>
      <c r="G113" s="5">
        <v>1369.5747399999998</v>
      </c>
      <c r="H113" s="5">
        <v>1215.8866799999998</v>
      </c>
      <c r="I113" s="5">
        <v>20568.544999999998</v>
      </c>
      <c r="J113" s="5">
        <v>8500.14</v>
      </c>
      <c r="K113" s="5">
        <v>8122.8129499999995</v>
      </c>
      <c r="L113" s="5">
        <v>123.35060000000001</v>
      </c>
      <c r="M113" s="5">
        <v>872.46384</v>
      </c>
      <c r="N113" s="5">
        <v>37861.695</v>
      </c>
      <c r="O113" s="5">
        <v>42076.070999999996</v>
      </c>
      <c r="P113" s="5">
        <v>20.091390000000001</v>
      </c>
      <c r="Q113" s="5">
        <v>78.235679999999988</v>
      </c>
      <c r="R113" s="5">
        <v>19.558110000000003</v>
      </c>
      <c r="S113" s="5">
        <v>13.731120000000001</v>
      </c>
      <c r="T113" s="5">
        <v>15.952560000000002</v>
      </c>
      <c r="U113" s="5">
        <v>106.95408</v>
      </c>
      <c r="V113" s="5">
        <v>129.73122000000001</v>
      </c>
      <c r="W113" s="5">
        <v>40.255830000000003</v>
      </c>
      <c r="X113" s="5">
        <v>668.37584000000004</v>
      </c>
      <c r="Y113" s="5">
        <v>20.885300000000004</v>
      </c>
      <c r="Z113" s="5">
        <v>506.89100000000002</v>
      </c>
      <c r="AA113" s="5">
        <v>95.761440000000007</v>
      </c>
      <c r="AB113" s="5">
        <v>21.298680000000004</v>
      </c>
      <c r="AC113" s="5">
        <v>12.881450000000001</v>
      </c>
      <c r="AD113" s="5">
        <v>13.711694999999999</v>
      </c>
    </row>
    <row r="114" spans="1:30" x14ac:dyDescent="0.25">
      <c r="A114" s="9">
        <v>17486</v>
      </c>
      <c r="B114" s="8">
        <v>595</v>
      </c>
      <c r="C114" s="5">
        <v>7461.18</v>
      </c>
      <c r="D114" s="5">
        <v>20826.991999999998</v>
      </c>
      <c r="E114" s="5">
        <v>123299.32249999999</v>
      </c>
      <c r="F114" s="5">
        <v>657269.20000000007</v>
      </c>
      <c r="G114" s="5">
        <v>1391.0011999999999</v>
      </c>
      <c r="H114" s="5">
        <v>1262.7091799999998</v>
      </c>
      <c r="I114" s="5">
        <v>20845.602999999999</v>
      </c>
      <c r="J114" s="5">
        <v>8237.7900000000009</v>
      </c>
      <c r="K114" s="5">
        <v>8237.0777999999991</v>
      </c>
      <c r="L114" s="5">
        <v>121.45065</v>
      </c>
      <c r="M114" s="5">
        <v>663.28944000000001</v>
      </c>
      <c r="N114" s="5">
        <v>38260.51</v>
      </c>
      <c r="O114" s="5">
        <v>42519.277999999998</v>
      </c>
      <c r="P114" s="5">
        <v>20.341750000000001</v>
      </c>
      <c r="Q114" s="5">
        <v>78.671359999999993</v>
      </c>
      <c r="R114" s="5">
        <v>20.028579999999998</v>
      </c>
      <c r="S114" s="5">
        <v>13.863150000000001</v>
      </c>
      <c r="T114" s="5">
        <v>16.10595</v>
      </c>
      <c r="U114" s="5">
        <v>107.88364</v>
      </c>
      <c r="V114" s="5">
        <v>129.73122000000001</v>
      </c>
      <c r="W114" s="5">
        <v>40.954275000000003</v>
      </c>
      <c r="X114" s="5">
        <v>668.03814</v>
      </c>
      <c r="Y114" s="5">
        <v>21.886650000000003</v>
      </c>
      <c r="Z114" s="5">
        <v>463.34750000000003</v>
      </c>
      <c r="AA114" s="5">
        <v>106.84224</v>
      </c>
      <c r="AB114" s="5">
        <v>22.39536</v>
      </c>
      <c r="AC114" s="5">
        <v>13.790099999999999</v>
      </c>
      <c r="AD114" s="5">
        <v>14.67891</v>
      </c>
    </row>
    <row r="115" spans="1:30" x14ac:dyDescent="0.25">
      <c r="A115" s="9">
        <v>17485</v>
      </c>
      <c r="B115" s="8">
        <v>600</v>
      </c>
      <c r="C115" s="5">
        <v>5708.7800000000007</v>
      </c>
      <c r="D115" s="5">
        <v>19475.558999999997</v>
      </c>
      <c r="E115" s="5">
        <v>118783.4175</v>
      </c>
      <c r="F115" s="5">
        <v>649140.24000000011</v>
      </c>
      <c r="G115" s="5">
        <v>1324.31564</v>
      </c>
      <c r="H115" s="5">
        <v>1183.7976599999997</v>
      </c>
      <c r="I115" s="5">
        <v>20646.843999999997</v>
      </c>
      <c r="J115" s="5">
        <v>7881.6935999999996</v>
      </c>
      <c r="K115" s="5">
        <v>8091.1190499999993</v>
      </c>
      <c r="L115" s="5">
        <v>125.54285000000002</v>
      </c>
      <c r="M115" s="5">
        <v>588.59352000000001</v>
      </c>
      <c r="N115" s="5">
        <v>37797.370000000003</v>
      </c>
      <c r="O115" s="5">
        <v>42004.585999999996</v>
      </c>
      <c r="P115" s="5">
        <v>18.21369</v>
      </c>
      <c r="Q115" s="5">
        <v>77.675519999999992</v>
      </c>
      <c r="R115" s="5">
        <v>19.15485</v>
      </c>
      <c r="S115" s="5">
        <v>12.938940000000001</v>
      </c>
      <c r="T115" s="5">
        <v>15.032220000000002</v>
      </c>
      <c r="U115" s="5">
        <v>106.79003999999999</v>
      </c>
      <c r="V115" s="5">
        <v>127.77993000000001</v>
      </c>
      <c r="W115" s="5">
        <v>39.684375000000003</v>
      </c>
      <c r="X115" s="5">
        <v>662.70248000000004</v>
      </c>
      <c r="Y115" s="5">
        <v>21.529025000000004</v>
      </c>
      <c r="Z115" s="5">
        <v>476.18725000000001</v>
      </c>
      <c r="AA115" s="5">
        <v>92.203920000000025</v>
      </c>
      <c r="AB115" s="5">
        <v>21.58728</v>
      </c>
      <c r="AC115" s="5">
        <v>13.255599999999998</v>
      </c>
      <c r="AD115" s="5">
        <v>14.109959999999997</v>
      </c>
    </row>
    <row r="116" spans="1:30" x14ac:dyDescent="0.25">
      <c r="A116" s="9">
        <v>17484</v>
      </c>
      <c r="B116" s="8">
        <v>605</v>
      </c>
      <c r="C116" s="5">
        <v>6571.5</v>
      </c>
      <c r="D116" s="5">
        <v>20752.373</v>
      </c>
      <c r="E116" s="5">
        <v>119860.4325</v>
      </c>
      <c r="F116" s="5">
        <v>649782.00000000012</v>
      </c>
      <c r="G116" s="5">
        <v>1321.6803</v>
      </c>
      <c r="H116" s="5">
        <v>1275.4449</v>
      </c>
      <c r="I116" s="5">
        <v>20658.89</v>
      </c>
      <c r="J116" s="5">
        <v>11877.808800000001</v>
      </c>
      <c r="K116" s="5">
        <v>8006.0459499999997</v>
      </c>
      <c r="L116" s="5">
        <v>115.60464999999999</v>
      </c>
      <c r="M116" s="5">
        <v>525.06647999999996</v>
      </c>
      <c r="N116" s="5">
        <v>36864.657500000001</v>
      </c>
      <c r="O116" s="5">
        <v>40968.053500000002</v>
      </c>
      <c r="P116" s="5">
        <v>18.839590000000001</v>
      </c>
      <c r="Q116" s="5">
        <v>74.999199999999988</v>
      </c>
      <c r="R116" s="5">
        <v>18.281120000000001</v>
      </c>
      <c r="S116" s="5">
        <v>12.608865000000002</v>
      </c>
      <c r="T116" s="5">
        <v>14.648745000000002</v>
      </c>
      <c r="U116" s="5">
        <v>103.29052</v>
      </c>
      <c r="V116" s="5">
        <v>131.80077</v>
      </c>
      <c r="W116" s="5">
        <v>39.684375000000003</v>
      </c>
      <c r="X116" s="5">
        <v>719.0308399999999</v>
      </c>
      <c r="Y116" s="5">
        <v>21.242925</v>
      </c>
      <c r="Z116" s="5">
        <v>458.88150000000002</v>
      </c>
      <c r="AA116" s="5">
        <v>92.553840000000008</v>
      </c>
      <c r="AB116" s="5">
        <v>22.049040000000005</v>
      </c>
      <c r="AC116" s="5">
        <v>12.560749999999999</v>
      </c>
      <c r="AD116" s="5">
        <v>13.370324999999999</v>
      </c>
    </row>
    <row r="117" spans="1:30" x14ac:dyDescent="0.25">
      <c r="A117" s="9">
        <v>17483</v>
      </c>
      <c r="B117" s="8">
        <v>610</v>
      </c>
      <c r="C117" s="5">
        <v>6039.04</v>
      </c>
      <c r="D117" s="5">
        <v>20387.569</v>
      </c>
      <c r="E117" s="5">
        <v>113549.5025</v>
      </c>
      <c r="F117" s="5">
        <v>624539.44000000006</v>
      </c>
      <c r="G117" s="5">
        <v>1314.8054999999999</v>
      </c>
      <c r="H117" s="5">
        <v>1255.3424400000001</v>
      </c>
      <c r="I117" s="5">
        <v>20267.394999999997</v>
      </c>
      <c r="J117" s="5">
        <v>22981.86</v>
      </c>
      <c r="K117" s="5">
        <v>7904.2918499999996</v>
      </c>
      <c r="L117" s="5">
        <v>134.53107500000002</v>
      </c>
      <c r="M117" s="5">
        <v>607.12223999999992</v>
      </c>
      <c r="N117" s="5">
        <v>35764.699999999997</v>
      </c>
      <c r="O117" s="5">
        <v>39745.659999999996</v>
      </c>
      <c r="P117" s="5">
        <v>18.839590000000001</v>
      </c>
      <c r="Q117" s="5">
        <v>71.638239999999996</v>
      </c>
      <c r="R117" s="5">
        <v>17.945070000000001</v>
      </c>
      <c r="S117" s="5">
        <v>12.608865000000002</v>
      </c>
      <c r="T117" s="5">
        <v>14.648745000000002</v>
      </c>
      <c r="U117" s="5">
        <v>99.955039999999997</v>
      </c>
      <c r="V117" s="5">
        <v>140.49288000000001</v>
      </c>
      <c r="W117" s="5">
        <v>40.573304999999998</v>
      </c>
      <c r="X117" s="5">
        <v>706.40086000000008</v>
      </c>
      <c r="Y117" s="5">
        <v>20.027000000000001</v>
      </c>
      <c r="Z117" s="5">
        <v>461.11450000000002</v>
      </c>
      <c r="AA117" s="5">
        <v>103.28472000000001</v>
      </c>
      <c r="AB117" s="5">
        <v>21.067800000000002</v>
      </c>
      <c r="AC117" s="5">
        <v>13.576299999999998</v>
      </c>
      <c r="AD117" s="5">
        <v>14.451329999999999</v>
      </c>
    </row>
    <row r="118" spans="1:30" x14ac:dyDescent="0.25">
      <c r="A118" s="9">
        <v>17482</v>
      </c>
      <c r="B118" s="8">
        <v>615</v>
      </c>
      <c r="C118" s="5">
        <v>5439.18</v>
      </c>
      <c r="D118" s="5">
        <v>19790.616999999998</v>
      </c>
      <c r="E118" s="5">
        <v>117413.53</v>
      </c>
      <c r="F118" s="5">
        <v>642080.88000000012</v>
      </c>
      <c r="G118" s="5">
        <v>1334.0549399999998</v>
      </c>
      <c r="H118" s="5">
        <v>1253.5944</v>
      </c>
      <c r="I118" s="5">
        <v>20731.165999999997</v>
      </c>
      <c r="J118" s="5">
        <v>9309.5771999999997</v>
      </c>
      <c r="K118" s="5">
        <v>8060.2591999999995</v>
      </c>
      <c r="L118" s="5">
        <v>116.04310000000001</v>
      </c>
      <c r="M118" s="5">
        <v>669.09983999999997</v>
      </c>
      <c r="N118" s="5">
        <v>37880.9925</v>
      </c>
      <c r="O118" s="5">
        <v>42097.516499999998</v>
      </c>
      <c r="P118" s="5">
        <v>19.71585</v>
      </c>
      <c r="Q118" s="5">
        <v>75.870559999999998</v>
      </c>
      <c r="R118" s="5">
        <v>18.75159</v>
      </c>
      <c r="S118" s="5">
        <v>11.090520000000001</v>
      </c>
      <c r="T118" s="5">
        <v>12.884760000000002</v>
      </c>
      <c r="U118" s="5">
        <v>106.73535999999999</v>
      </c>
      <c r="V118" s="5">
        <v>128.43036000000001</v>
      </c>
      <c r="W118" s="5">
        <v>40.76379</v>
      </c>
      <c r="X118" s="5">
        <v>697.35050000000001</v>
      </c>
      <c r="Y118" s="5">
        <v>21.099875000000001</v>
      </c>
      <c r="Z118" s="5">
        <v>460.55625000000003</v>
      </c>
      <c r="AA118" s="5">
        <v>103.51800000000001</v>
      </c>
      <c r="AB118" s="5">
        <v>23.434320000000003</v>
      </c>
      <c r="AC118" s="5">
        <v>13.683199999999999</v>
      </c>
      <c r="AD118" s="5">
        <v>14.56512</v>
      </c>
    </row>
    <row r="119" spans="1:30" x14ac:dyDescent="0.25">
      <c r="A119" s="9">
        <v>17481</v>
      </c>
      <c r="B119" s="8">
        <v>620</v>
      </c>
      <c r="C119" s="5">
        <v>7333.1200000000008</v>
      </c>
      <c r="D119" s="5">
        <v>20951.357</v>
      </c>
      <c r="E119" s="5">
        <v>121457.06</v>
      </c>
      <c r="F119" s="5">
        <v>665505.12000000011</v>
      </c>
      <c r="G119" s="5">
        <v>1340.7005799999997</v>
      </c>
      <c r="H119" s="5">
        <v>1291.8015599999999</v>
      </c>
      <c r="I119" s="5">
        <v>20935.947999999997</v>
      </c>
      <c r="J119" s="5">
        <v>7189.0896000000002</v>
      </c>
      <c r="K119" s="5">
        <v>8126.1491499999993</v>
      </c>
      <c r="L119" s="5">
        <v>115.4585</v>
      </c>
      <c r="M119" s="5">
        <v>632.55887999999993</v>
      </c>
      <c r="N119" s="5">
        <v>36986.875</v>
      </c>
      <c r="O119" s="5">
        <v>41103.875</v>
      </c>
      <c r="P119" s="5">
        <v>19.027359999999998</v>
      </c>
      <c r="Q119" s="5">
        <v>74.687999999999988</v>
      </c>
      <c r="R119" s="5">
        <v>18.75159</v>
      </c>
      <c r="S119" s="5">
        <v>11.552625000000001</v>
      </c>
      <c r="T119" s="5">
        <v>13.421625000000001</v>
      </c>
      <c r="U119" s="5">
        <v>105.36835999999998</v>
      </c>
      <c r="V119" s="5">
        <v>125.29647</v>
      </c>
      <c r="W119" s="5">
        <v>41.271750000000004</v>
      </c>
      <c r="X119" s="5">
        <v>749.08613999999989</v>
      </c>
      <c r="Y119" s="5">
        <v>21.529025000000004</v>
      </c>
      <c r="Z119" s="5">
        <v>465.02225000000004</v>
      </c>
      <c r="AA119" s="5">
        <v>86.605200000000011</v>
      </c>
      <c r="AB119" s="5">
        <v>22.857120000000002</v>
      </c>
      <c r="AC119" s="5">
        <v>13.52285</v>
      </c>
      <c r="AD119" s="5">
        <v>14.394435</v>
      </c>
    </row>
    <row r="120" spans="1:30" x14ac:dyDescent="0.25">
      <c r="A120" s="9">
        <v>17480</v>
      </c>
      <c r="B120" s="8">
        <v>625</v>
      </c>
      <c r="C120" s="5">
        <v>5708.7800000000007</v>
      </c>
      <c r="D120" s="5">
        <v>19633.088</v>
      </c>
      <c r="E120" s="5">
        <v>117857.5625</v>
      </c>
      <c r="F120" s="5">
        <v>657483.12000000011</v>
      </c>
      <c r="G120" s="5">
        <v>1276.3066200000001</v>
      </c>
      <c r="H120" s="5">
        <v>1327.3866599999999</v>
      </c>
      <c r="I120" s="5">
        <v>20725.142999999996</v>
      </c>
      <c r="J120" s="5">
        <v>7189.0896000000002</v>
      </c>
      <c r="K120" s="5">
        <v>8116.9745999999996</v>
      </c>
      <c r="L120" s="5">
        <v>117.79689999999999</v>
      </c>
      <c r="M120" s="5">
        <v>624.74712</v>
      </c>
      <c r="N120" s="5">
        <v>37141.254999999997</v>
      </c>
      <c r="O120" s="5">
        <v>41275.438999999998</v>
      </c>
      <c r="P120" s="5">
        <v>20.404340000000001</v>
      </c>
      <c r="Q120" s="5">
        <v>74.563519999999997</v>
      </c>
      <c r="R120" s="5">
        <v>18.348330000000001</v>
      </c>
      <c r="S120" s="5">
        <v>10.892475000000001</v>
      </c>
      <c r="T120" s="5">
        <v>12.654675000000001</v>
      </c>
      <c r="U120" s="5">
        <v>104.65751999999998</v>
      </c>
      <c r="V120" s="5">
        <v>123.75909000000001</v>
      </c>
      <c r="W120" s="5">
        <v>39.811365000000002</v>
      </c>
      <c r="X120" s="5">
        <v>726.93302000000017</v>
      </c>
      <c r="Y120" s="5">
        <v>22.172750000000001</v>
      </c>
      <c r="Z120" s="5">
        <v>480.09500000000003</v>
      </c>
      <c r="AA120" s="5">
        <v>94.828320000000019</v>
      </c>
      <c r="AB120" s="5">
        <v>22.337640000000004</v>
      </c>
      <c r="AC120" s="5">
        <v>13.41595</v>
      </c>
      <c r="AD120" s="5">
        <v>14.280645</v>
      </c>
    </row>
    <row r="121" spans="1:30" x14ac:dyDescent="0.25">
      <c r="A121" s="9">
        <v>17479</v>
      </c>
      <c r="B121" s="8">
        <v>630</v>
      </c>
      <c r="C121" s="5">
        <v>8114.9600000000009</v>
      </c>
      <c r="D121" s="5">
        <v>20636.298999999999</v>
      </c>
      <c r="E121" s="5">
        <v>113823.48</v>
      </c>
      <c r="F121" s="5">
        <v>644113.12000000011</v>
      </c>
      <c r="G121" s="5">
        <v>1375.76206</v>
      </c>
      <c r="H121" s="5">
        <v>1182.1744799999999</v>
      </c>
      <c r="I121" s="5">
        <v>20273.417999999998</v>
      </c>
      <c r="J121" s="5">
        <v>23359.644</v>
      </c>
      <c r="K121" s="5">
        <v>7834.2316499999997</v>
      </c>
      <c r="L121" s="5">
        <v>118.308425</v>
      </c>
      <c r="M121" s="5">
        <v>603.31319999999994</v>
      </c>
      <c r="N121" s="5">
        <v>34208.034999999996</v>
      </c>
      <c r="O121" s="5">
        <v>38015.722999999998</v>
      </c>
      <c r="P121" s="5">
        <v>18.839590000000001</v>
      </c>
      <c r="Q121" s="5">
        <v>67.717119999999994</v>
      </c>
      <c r="R121" s="5">
        <v>17.67623</v>
      </c>
      <c r="S121" s="5">
        <v>12.54285</v>
      </c>
      <c r="T121" s="5">
        <v>14.572050000000001</v>
      </c>
      <c r="U121" s="5">
        <v>94.377679999999984</v>
      </c>
      <c r="V121" s="5">
        <v>141.14331000000001</v>
      </c>
      <c r="W121" s="5">
        <v>38.097000000000001</v>
      </c>
      <c r="X121" s="5">
        <v>737.94203999999991</v>
      </c>
      <c r="Y121" s="5">
        <v>20.527675000000002</v>
      </c>
      <c r="Z121" s="5">
        <v>444.36700000000002</v>
      </c>
      <c r="AA121" s="5">
        <v>84.564000000000007</v>
      </c>
      <c r="AB121" s="5">
        <v>19.451640000000005</v>
      </c>
      <c r="AC121" s="5">
        <v>12.934900000000001</v>
      </c>
      <c r="AD121" s="5">
        <v>13.76859</v>
      </c>
    </row>
    <row r="122" spans="1:30" x14ac:dyDescent="0.25">
      <c r="A122" s="9">
        <v>17478</v>
      </c>
      <c r="B122" s="8">
        <v>635</v>
      </c>
      <c r="C122" s="5">
        <v>6261.46</v>
      </c>
      <c r="D122" s="5">
        <v>19326.321</v>
      </c>
      <c r="E122" s="5">
        <v>109317.02249999999</v>
      </c>
      <c r="F122" s="5">
        <v>630743.12000000011</v>
      </c>
      <c r="G122" s="5">
        <v>1348.3774400000002</v>
      </c>
      <c r="H122" s="5">
        <v>1262.3345999999999</v>
      </c>
      <c r="I122" s="5">
        <v>19954.198999999997</v>
      </c>
      <c r="J122" s="5">
        <v>25570.38</v>
      </c>
      <c r="K122" s="5">
        <v>7641.5661</v>
      </c>
      <c r="L122" s="5">
        <v>122.32754999999999</v>
      </c>
      <c r="M122" s="5">
        <v>619.71144000000004</v>
      </c>
      <c r="N122" s="5">
        <v>34401.01</v>
      </c>
      <c r="O122" s="5">
        <v>38230.178</v>
      </c>
      <c r="P122" s="5">
        <v>19.84103</v>
      </c>
      <c r="Q122" s="5">
        <v>67.966079999999991</v>
      </c>
      <c r="R122" s="5">
        <v>16.802500000000002</v>
      </c>
      <c r="S122" s="5">
        <v>10.298340000000001</v>
      </c>
      <c r="T122" s="5">
        <v>11.964420000000002</v>
      </c>
      <c r="U122" s="5">
        <v>96.400840000000002</v>
      </c>
      <c r="V122" s="5">
        <v>142.32590999999999</v>
      </c>
      <c r="W122" s="5">
        <v>38.541465000000002</v>
      </c>
      <c r="X122" s="5">
        <v>746.04683999999997</v>
      </c>
      <c r="Y122" s="5">
        <v>19.740900000000003</v>
      </c>
      <c r="Z122" s="5">
        <v>449.39125000000001</v>
      </c>
      <c r="AA122" s="5">
        <v>86.488560000000021</v>
      </c>
      <c r="AB122" s="5">
        <v>21.356400000000001</v>
      </c>
      <c r="AC122" s="5">
        <v>12.34695</v>
      </c>
      <c r="AD122" s="5">
        <v>13.142745</v>
      </c>
    </row>
    <row r="123" spans="1:30" x14ac:dyDescent="0.25">
      <c r="A123" s="9">
        <v>17477</v>
      </c>
      <c r="B123" s="8">
        <v>640</v>
      </c>
      <c r="C123" s="5">
        <v>9449.4800000000014</v>
      </c>
      <c r="D123" s="5">
        <v>19608.215</v>
      </c>
      <c r="E123" s="5">
        <v>115098.8925</v>
      </c>
      <c r="F123" s="5">
        <v>654381.28</v>
      </c>
      <c r="G123" s="5">
        <v>1305.1807799999999</v>
      </c>
      <c r="H123" s="5">
        <v>1413.91464</v>
      </c>
      <c r="I123" s="5">
        <v>20183.072999999997</v>
      </c>
      <c r="J123" s="5">
        <v>10205.065199999999</v>
      </c>
      <c r="K123" s="5">
        <v>7855.9169499999998</v>
      </c>
      <c r="L123" s="5">
        <v>115.02005000000001</v>
      </c>
      <c r="M123" s="5">
        <v>624.16607999999997</v>
      </c>
      <c r="N123" s="5">
        <v>35565.292499999996</v>
      </c>
      <c r="O123" s="5">
        <v>39524.056499999999</v>
      </c>
      <c r="P123" s="5">
        <v>20.466930000000001</v>
      </c>
      <c r="Q123" s="5">
        <v>70.891359999999992</v>
      </c>
      <c r="R123" s="5">
        <v>16.66808</v>
      </c>
      <c r="S123" s="5">
        <v>12.278790000000001</v>
      </c>
      <c r="T123" s="5">
        <v>14.265270000000001</v>
      </c>
      <c r="U123" s="5">
        <v>104.27475999999999</v>
      </c>
      <c r="V123" s="5">
        <v>124.88256</v>
      </c>
      <c r="W123" s="5">
        <v>38.731949999999998</v>
      </c>
      <c r="X123" s="5">
        <v>728.89167999999984</v>
      </c>
      <c r="Y123" s="5">
        <v>20.885300000000004</v>
      </c>
      <c r="Z123" s="5">
        <v>490.70175</v>
      </c>
      <c r="AA123" s="5">
        <v>91.73736000000001</v>
      </c>
      <c r="AB123" s="5">
        <v>21.645000000000003</v>
      </c>
      <c r="AC123" s="5">
        <v>12.400400000000001</v>
      </c>
      <c r="AD123" s="5">
        <v>13.19964</v>
      </c>
    </row>
    <row r="124" spans="1:30" x14ac:dyDescent="0.25">
      <c r="A124" s="9">
        <v>17476</v>
      </c>
      <c r="B124" s="8">
        <v>645</v>
      </c>
      <c r="C124" s="5">
        <v>7070.26</v>
      </c>
      <c r="D124" s="5">
        <v>19177.082999999999</v>
      </c>
      <c r="E124" s="5">
        <v>113776.24249999999</v>
      </c>
      <c r="F124" s="5">
        <v>649888.96000000008</v>
      </c>
      <c r="G124" s="5">
        <v>1267.8276999999998</v>
      </c>
      <c r="H124" s="5">
        <v>1316.0244</v>
      </c>
      <c r="I124" s="5">
        <v>20562.521999999997</v>
      </c>
      <c r="J124" s="5">
        <v>13228.7364</v>
      </c>
      <c r="K124" s="5">
        <v>8023.5609999999997</v>
      </c>
      <c r="L124" s="5">
        <v>110.708625</v>
      </c>
      <c r="M124" s="5">
        <v>594.92039999999997</v>
      </c>
      <c r="N124" s="5">
        <v>35481.67</v>
      </c>
      <c r="O124" s="5">
        <v>39431.125999999997</v>
      </c>
      <c r="P124" s="5">
        <v>18.902180000000001</v>
      </c>
      <c r="Q124" s="5">
        <v>70.144480000000001</v>
      </c>
      <c r="R124" s="5">
        <v>17.34018</v>
      </c>
      <c r="S124" s="5">
        <v>12.476834999999999</v>
      </c>
      <c r="T124" s="5">
        <v>14.495355</v>
      </c>
      <c r="U124" s="5">
        <v>100.6112</v>
      </c>
      <c r="V124" s="5">
        <v>129.37644000000003</v>
      </c>
      <c r="W124" s="5">
        <v>39.176415000000006</v>
      </c>
      <c r="X124" s="5">
        <v>767.72717999999986</v>
      </c>
      <c r="Y124" s="5">
        <v>20.384625</v>
      </c>
      <c r="Z124" s="5">
        <v>447.15825000000001</v>
      </c>
      <c r="AA124" s="5">
        <v>116.23176000000002</v>
      </c>
      <c r="AB124" s="5">
        <v>20.490600000000001</v>
      </c>
      <c r="AC124" s="5">
        <v>13.309049999999999</v>
      </c>
      <c r="AD124" s="5">
        <v>14.166854999999998</v>
      </c>
    </row>
    <row r="125" spans="1:30" x14ac:dyDescent="0.25">
      <c r="A125" s="9">
        <v>17475</v>
      </c>
      <c r="B125" s="8">
        <v>650</v>
      </c>
      <c r="C125" s="5">
        <v>9206.84</v>
      </c>
      <c r="D125" s="5">
        <v>20536.806999999997</v>
      </c>
      <c r="E125" s="5">
        <v>112434.69749999999</v>
      </c>
      <c r="F125" s="5">
        <v>632561.44000000006</v>
      </c>
      <c r="G125" s="5">
        <v>1313.54512</v>
      </c>
      <c r="H125" s="5">
        <v>1229.37156</v>
      </c>
      <c r="I125" s="5">
        <v>20002.382999999998</v>
      </c>
      <c r="J125" s="5">
        <v>28032.972000000002</v>
      </c>
      <c r="K125" s="5">
        <v>8060.2591999999995</v>
      </c>
      <c r="L125" s="5">
        <v>114.362375</v>
      </c>
      <c r="M125" s="5">
        <v>626.5548</v>
      </c>
      <c r="N125" s="5">
        <v>34137.277499999997</v>
      </c>
      <c r="O125" s="5">
        <v>37937.089500000002</v>
      </c>
      <c r="P125" s="5">
        <v>18.276280000000003</v>
      </c>
      <c r="Q125" s="5">
        <v>67.281439999999989</v>
      </c>
      <c r="R125" s="5">
        <v>16.466450000000002</v>
      </c>
      <c r="S125" s="5">
        <v>11.024505000000001</v>
      </c>
      <c r="T125" s="5">
        <v>12.808065000000003</v>
      </c>
      <c r="U125" s="5">
        <v>94.432359999999989</v>
      </c>
      <c r="V125" s="5">
        <v>143.80416</v>
      </c>
      <c r="W125" s="5">
        <v>38.033505000000005</v>
      </c>
      <c r="X125" s="5">
        <v>759.5548399999999</v>
      </c>
      <c r="Y125" s="5">
        <v>21.02835</v>
      </c>
      <c r="Z125" s="5">
        <v>467.25525000000005</v>
      </c>
      <c r="AA125" s="5">
        <v>103.28472000000002</v>
      </c>
      <c r="AB125" s="5">
        <v>20.606040000000004</v>
      </c>
      <c r="AC125" s="5">
        <v>13.309049999999999</v>
      </c>
      <c r="AD125" s="5">
        <v>14.166854999999998</v>
      </c>
    </row>
    <row r="126" spans="1:30" x14ac:dyDescent="0.25">
      <c r="A126" s="9">
        <v>17474</v>
      </c>
      <c r="B126" s="8">
        <v>655</v>
      </c>
      <c r="C126" s="5">
        <v>6686.0800000000008</v>
      </c>
      <c r="D126" s="5">
        <v>19997.892</v>
      </c>
      <c r="E126" s="5">
        <v>114976.075</v>
      </c>
      <c r="F126" s="5">
        <v>647108.00000000012</v>
      </c>
      <c r="G126" s="5">
        <v>1262.9007599999998</v>
      </c>
      <c r="H126" s="5">
        <v>1216.1363999999999</v>
      </c>
      <c r="I126" s="5">
        <v>19966.244999999999</v>
      </c>
      <c r="J126" s="5">
        <v>19001.135999999999</v>
      </c>
      <c r="K126" s="5">
        <v>7899.28755</v>
      </c>
      <c r="L126" s="5">
        <v>114.80082500000002</v>
      </c>
      <c r="M126" s="5">
        <v>576.19799999999998</v>
      </c>
      <c r="N126" s="5">
        <v>34593.985000000001</v>
      </c>
      <c r="O126" s="5">
        <v>38444.633000000002</v>
      </c>
      <c r="P126" s="5">
        <v>18.46405</v>
      </c>
      <c r="Q126" s="5">
        <v>69.522079999999988</v>
      </c>
      <c r="R126" s="5">
        <v>16.66808</v>
      </c>
      <c r="S126" s="5">
        <v>10.166310000000001</v>
      </c>
      <c r="T126" s="5">
        <v>11.811030000000001</v>
      </c>
      <c r="U126" s="5">
        <v>96.838279999999983</v>
      </c>
      <c r="V126" s="5">
        <v>133.87031999999999</v>
      </c>
      <c r="W126" s="5">
        <v>37.144575000000003</v>
      </c>
      <c r="X126" s="5">
        <v>738.14466000000004</v>
      </c>
      <c r="Y126" s="5">
        <v>19.669375000000002</v>
      </c>
      <c r="Z126" s="5">
        <v>476.74549999999999</v>
      </c>
      <c r="AA126" s="5">
        <v>93.195360000000008</v>
      </c>
      <c r="AB126" s="5">
        <v>21.125520000000002</v>
      </c>
      <c r="AC126" s="5">
        <v>12.66765</v>
      </c>
      <c r="AD126" s="5">
        <v>13.484115000000001</v>
      </c>
    </row>
    <row r="127" spans="1:30" x14ac:dyDescent="0.25">
      <c r="A127" s="9">
        <v>17473</v>
      </c>
      <c r="B127" s="8">
        <v>660</v>
      </c>
      <c r="C127" s="5">
        <v>8175.6200000000008</v>
      </c>
      <c r="D127" s="5">
        <v>19425.812999999998</v>
      </c>
      <c r="E127" s="5">
        <v>112292.985</v>
      </c>
      <c r="F127" s="5">
        <v>633844.96000000008</v>
      </c>
      <c r="G127" s="5">
        <v>1282.2647799999997</v>
      </c>
      <c r="H127" s="5">
        <v>1172.0608199999999</v>
      </c>
      <c r="I127" s="5">
        <v>19851.807999999997</v>
      </c>
      <c r="J127" s="5">
        <v>24297.108</v>
      </c>
      <c r="K127" s="5">
        <v>7970.1817999999994</v>
      </c>
      <c r="L127" s="5">
        <v>113.41239999999999</v>
      </c>
      <c r="M127" s="5">
        <v>597.76103999999998</v>
      </c>
      <c r="N127" s="5">
        <v>34220.9</v>
      </c>
      <c r="O127" s="5">
        <v>38030.019999999997</v>
      </c>
      <c r="P127" s="5">
        <v>18.589230000000001</v>
      </c>
      <c r="Q127" s="5">
        <v>69.148639999999986</v>
      </c>
      <c r="R127" s="5">
        <v>17.541810000000002</v>
      </c>
      <c r="S127" s="5">
        <v>11.024505</v>
      </c>
      <c r="T127" s="5">
        <v>12.808064999999999</v>
      </c>
      <c r="U127" s="5">
        <v>94.158959999999979</v>
      </c>
      <c r="V127" s="5">
        <v>137.35899000000001</v>
      </c>
      <c r="W127" s="5">
        <v>40.065345000000001</v>
      </c>
      <c r="X127" s="5">
        <v>731.39066000000003</v>
      </c>
      <c r="Y127" s="5">
        <v>19.955475</v>
      </c>
      <c r="Z127" s="5">
        <v>435.99325000000005</v>
      </c>
      <c r="AA127" s="5">
        <v>107.0172</v>
      </c>
      <c r="AB127" s="5">
        <v>19.971120000000003</v>
      </c>
      <c r="AC127" s="5">
        <v>13.09525</v>
      </c>
      <c r="AD127" s="5">
        <v>13.939274999999999</v>
      </c>
    </row>
    <row r="128" spans="1:30" x14ac:dyDescent="0.25">
      <c r="A128" s="9">
        <v>17472</v>
      </c>
      <c r="B128" s="8">
        <v>665</v>
      </c>
      <c r="C128" s="5">
        <v>7980.1600000000008</v>
      </c>
      <c r="D128" s="5">
        <v>20188.584999999999</v>
      </c>
      <c r="E128" s="5">
        <v>114843.81</v>
      </c>
      <c r="F128" s="5">
        <v>642615.68000000005</v>
      </c>
      <c r="G128" s="5">
        <v>1324.5447999999999</v>
      </c>
      <c r="H128" s="5">
        <v>1090.0277999999998</v>
      </c>
      <c r="I128" s="5">
        <v>20261.371999999999</v>
      </c>
      <c r="J128" s="5">
        <v>24038.256000000001</v>
      </c>
      <c r="K128" s="5">
        <v>7940.9900499999994</v>
      </c>
      <c r="L128" s="5">
        <v>121.962175</v>
      </c>
      <c r="M128" s="5">
        <v>602.47392000000002</v>
      </c>
      <c r="N128" s="5">
        <v>34645.445</v>
      </c>
      <c r="O128" s="5">
        <v>38501.820999999996</v>
      </c>
      <c r="P128" s="5">
        <v>19.089950000000002</v>
      </c>
      <c r="Q128" s="5">
        <v>67.094719999999995</v>
      </c>
      <c r="R128" s="5">
        <v>16.60087</v>
      </c>
      <c r="S128" s="5">
        <v>12.476834999999999</v>
      </c>
      <c r="T128" s="5">
        <v>14.495355</v>
      </c>
      <c r="U128" s="5">
        <v>93.940240000000003</v>
      </c>
      <c r="V128" s="5">
        <v>140.37461999999999</v>
      </c>
      <c r="W128" s="5">
        <v>38.795444999999994</v>
      </c>
      <c r="X128" s="5">
        <v>739.90070000000003</v>
      </c>
      <c r="Y128" s="5">
        <v>20.813775000000003</v>
      </c>
      <c r="Z128" s="5">
        <v>461.11450000000002</v>
      </c>
      <c r="AA128" s="5">
        <v>88.238160000000008</v>
      </c>
      <c r="AB128" s="5">
        <v>20.086559999999999</v>
      </c>
      <c r="AC128" s="5">
        <v>12.934899999999999</v>
      </c>
      <c r="AD128" s="5">
        <v>13.768589999999998</v>
      </c>
    </row>
    <row r="129" spans="1:30" x14ac:dyDescent="0.25">
      <c r="A129" s="9">
        <v>17471</v>
      </c>
      <c r="B129" s="8">
        <v>670</v>
      </c>
      <c r="C129" s="5">
        <v>6261.46</v>
      </c>
      <c r="D129" s="5">
        <v>20014.473999999998</v>
      </c>
      <c r="E129" s="5">
        <v>113757.3475</v>
      </c>
      <c r="F129" s="5">
        <v>637053.76</v>
      </c>
      <c r="G129" s="5">
        <v>1280.7752399999999</v>
      </c>
      <c r="H129" s="5">
        <v>1104.3867</v>
      </c>
      <c r="I129" s="5">
        <v>20080.681999999997</v>
      </c>
      <c r="J129" s="5">
        <v>21400.763999999999</v>
      </c>
      <c r="K129" s="5">
        <v>7994.3692499999997</v>
      </c>
      <c r="L129" s="5">
        <v>113.631625</v>
      </c>
      <c r="M129" s="5">
        <v>567.22415999999998</v>
      </c>
      <c r="N129" s="5">
        <v>34774.095000000001</v>
      </c>
      <c r="O129" s="5">
        <v>38644.790999999997</v>
      </c>
      <c r="P129" s="5">
        <v>18.40146</v>
      </c>
      <c r="Q129" s="5">
        <v>68.650719999999993</v>
      </c>
      <c r="R129" s="5">
        <v>17.00413</v>
      </c>
      <c r="S129" s="5">
        <v>11.552625000000001</v>
      </c>
      <c r="T129" s="5">
        <v>13.421625000000001</v>
      </c>
      <c r="U129" s="5">
        <v>92.682599999999994</v>
      </c>
      <c r="V129" s="5">
        <v>134.93466000000001</v>
      </c>
      <c r="W129" s="5">
        <v>39.747869999999999</v>
      </c>
      <c r="X129" s="5">
        <v>753.00346000000002</v>
      </c>
      <c r="Y129" s="5">
        <v>21.600550000000002</v>
      </c>
      <c r="Z129" s="5">
        <v>431.52725000000004</v>
      </c>
      <c r="AA129" s="5">
        <v>94.77000000000001</v>
      </c>
      <c r="AB129" s="5">
        <v>20.086559999999999</v>
      </c>
      <c r="AC129" s="5">
        <v>12.988349999999999</v>
      </c>
      <c r="AD129" s="5">
        <v>13.825484999999997</v>
      </c>
    </row>
    <row r="130" spans="1:30" x14ac:dyDescent="0.25">
      <c r="A130" s="9">
        <v>17470</v>
      </c>
      <c r="B130" s="8">
        <v>675</v>
      </c>
      <c r="C130" s="5">
        <v>6349.0800000000008</v>
      </c>
      <c r="D130" s="5">
        <v>19392.648999999998</v>
      </c>
      <c r="E130" s="5">
        <v>114758.7825</v>
      </c>
      <c r="F130" s="5">
        <v>639086.00000000012</v>
      </c>
      <c r="G130" s="5">
        <v>1287.7646199999999</v>
      </c>
      <c r="H130" s="5">
        <v>1114.9998000000001</v>
      </c>
      <c r="I130" s="5">
        <v>20014.428999999996</v>
      </c>
      <c r="J130" s="5">
        <v>21603.648000000001</v>
      </c>
      <c r="K130" s="5">
        <v>7810.8782499999998</v>
      </c>
      <c r="L130" s="5">
        <v>119.62377499999999</v>
      </c>
      <c r="M130" s="5">
        <v>568.45079999999996</v>
      </c>
      <c r="N130" s="5">
        <v>34896.3125</v>
      </c>
      <c r="O130" s="5">
        <v>38780.612499999996</v>
      </c>
      <c r="P130" s="5">
        <v>18.21369</v>
      </c>
      <c r="Q130" s="5">
        <v>70.517919999999989</v>
      </c>
      <c r="R130" s="5">
        <v>17.205760000000001</v>
      </c>
      <c r="S130" s="5">
        <v>11.090520000000001</v>
      </c>
      <c r="T130" s="5">
        <v>12.884760000000002</v>
      </c>
      <c r="U130" s="5">
        <v>93.174719999999994</v>
      </c>
      <c r="V130" s="5">
        <v>134.63901000000001</v>
      </c>
      <c r="W130" s="5">
        <v>39.62088</v>
      </c>
      <c r="X130" s="5">
        <v>763.47216000000003</v>
      </c>
      <c r="Y130" s="5">
        <v>21.242925000000003</v>
      </c>
      <c r="Z130" s="5">
        <v>462.78925000000004</v>
      </c>
      <c r="AA130" s="5">
        <v>75.291120000000006</v>
      </c>
      <c r="AB130" s="5">
        <v>21.240960000000001</v>
      </c>
      <c r="AC130" s="5">
        <v>12.453849999999997</v>
      </c>
      <c r="AD130" s="5">
        <v>13.256534999999998</v>
      </c>
    </row>
    <row r="131" spans="1:30" x14ac:dyDescent="0.25">
      <c r="A131" s="9">
        <v>17469</v>
      </c>
      <c r="B131" s="8">
        <v>680</v>
      </c>
      <c r="C131" s="5">
        <v>8047.56</v>
      </c>
      <c r="D131" s="5">
        <v>19724.288999999997</v>
      </c>
      <c r="E131" s="5">
        <v>112935.41499999999</v>
      </c>
      <c r="F131" s="5">
        <v>630529.20000000007</v>
      </c>
      <c r="G131" s="5">
        <v>1219.4749400000001</v>
      </c>
      <c r="H131" s="5">
        <v>1054.1929799999998</v>
      </c>
      <c r="I131" s="5">
        <v>19743.393999999997</v>
      </c>
      <c r="J131" s="5">
        <v>22988.856</v>
      </c>
      <c r="K131" s="5">
        <v>7950.9986499999995</v>
      </c>
      <c r="L131" s="5">
        <v>118.23535000000001</v>
      </c>
      <c r="M131" s="5">
        <v>601.11815999999988</v>
      </c>
      <c r="N131" s="5">
        <v>34857.717499999999</v>
      </c>
      <c r="O131" s="5">
        <v>38737.7215</v>
      </c>
      <c r="P131" s="5">
        <v>17.400019999999998</v>
      </c>
      <c r="Q131" s="5">
        <v>69.273119999999992</v>
      </c>
      <c r="R131" s="5">
        <v>16.936920000000001</v>
      </c>
      <c r="S131" s="5">
        <v>12.806909999999998</v>
      </c>
      <c r="T131" s="5">
        <v>14.878829999999999</v>
      </c>
      <c r="U131" s="5">
        <v>91.917079999999984</v>
      </c>
      <c r="V131" s="5">
        <v>136.76769000000002</v>
      </c>
      <c r="W131" s="5">
        <v>41.017769999999999</v>
      </c>
      <c r="X131" s="5">
        <v>741.11641999999995</v>
      </c>
      <c r="Y131" s="5">
        <v>20.170050000000003</v>
      </c>
      <c r="Z131" s="5">
        <v>450.50775000000004</v>
      </c>
      <c r="AA131" s="5">
        <v>100.19376000000001</v>
      </c>
      <c r="AB131" s="5">
        <v>20.317440000000005</v>
      </c>
      <c r="AC131" s="5">
        <v>12.400400000000001</v>
      </c>
      <c r="AD131" s="5">
        <v>13.19964</v>
      </c>
    </row>
    <row r="132" spans="1:30" x14ac:dyDescent="0.25">
      <c r="A132" s="9">
        <v>17468</v>
      </c>
      <c r="B132" s="8">
        <v>685</v>
      </c>
      <c r="C132" s="5">
        <v>6288.42</v>
      </c>
      <c r="D132" s="5">
        <v>20031.056</v>
      </c>
      <c r="E132" s="5">
        <v>116383.7525</v>
      </c>
      <c r="F132" s="5">
        <v>654167.3600000001</v>
      </c>
      <c r="G132" s="5">
        <v>1260.1508400000002</v>
      </c>
      <c r="H132" s="5">
        <v>1026.9734999999998</v>
      </c>
      <c r="I132" s="5">
        <v>20092.727999999999</v>
      </c>
      <c r="J132" s="5">
        <v>15894.912</v>
      </c>
      <c r="K132" s="5">
        <v>8074.4380499999997</v>
      </c>
      <c r="L132" s="5">
        <v>116.262325</v>
      </c>
      <c r="M132" s="5">
        <v>615.51503999999989</v>
      </c>
      <c r="N132" s="5">
        <v>35340.154999999999</v>
      </c>
      <c r="O132" s="5">
        <v>39273.858999999997</v>
      </c>
      <c r="P132" s="5">
        <v>16.273399999999999</v>
      </c>
      <c r="Q132" s="5">
        <v>70.891359999999992</v>
      </c>
      <c r="R132" s="5">
        <v>15.995979999999999</v>
      </c>
      <c r="S132" s="5">
        <v>12.278790000000001</v>
      </c>
      <c r="T132" s="5">
        <v>14.265270000000001</v>
      </c>
      <c r="U132" s="5">
        <v>93.557479999999984</v>
      </c>
      <c r="V132" s="5">
        <v>129.67209000000003</v>
      </c>
      <c r="W132" s="5">
        <v>39.620880000000007</v>
      </c>
      <c r="X132" s="5">
        <v>750.0317</v>
      </c>
      <c r="Y132" s="5">
        <v>20.456150000000001</v>
      </c>
      <c r="Z132" s="5">
        <v>432.08550000000002</v>
      </c>
      <c r="AA132" s="5">
        <v>78.557040000000001</v>
      </c>
      <c r="AB132" s="5">
        <v>20.086559999999999</v>
      </c>
      <c r="AC132" s="5">
        <v>12.453849999999999</v>
      </c>
      <c r="AD132" s="5">
        <v>13.256535</v>
      </c>
    </row>
    <row r="133" spans="1:30" x14ac:dyDescent="0.25">
      <c r="A133" s="9">
        <v>17467</v>
      </c>
      <c r="B133" s="8">
        <v>690</v>
      </c>
      <c r="C133" s="5">
        <v>6173.84</v>
      </c>
      <c r="D133" s="5">
        <v>19110.754999999997</v>
      </c>
      <c r="E133" s="5">
        <v>113832.92749999999</v>
      </c>
      <c r="F133" s="5">
        <v>639941.68000000005</v>
      </c>
      <c r="G133" s="5">
        <v>1265.4215200000001</v>
      </c>
      <c r="H133" s="5">
        <v>1008.2444999999999</v>
      </c>
      <c r="I133" s="5">
        <v>20116.82</v>
      </c>
      <c r="J133" s="5">
        <v>15992.856</v>
      </c>
      <c r="K133" s="5">
        <v>8042.7441499999995</v>
      </c>
      <c r="L133" s="5">
        <v>144.76157500000002</v>
      </c>
      <c r="M133" s="5">
        <v>563.02775999999994</v>
      </c>
      <c r="N133" s="5">
        <v>35726.104999999996</v>
      </c>
      <c r="O133" s="5">
        <v>39702.769</v>
      </c>
      <c r="P133" s="5">
        <v>19.277720000000002</v>
      </c>
      <c r="Q133" s="5">
        <v>70.331199999999995</v>
      </c>
      <c r="R133" s="5">
        <v>18.281120000000001</v>
      </c>
      <c r="S133" s="5">
        <v>10.958490000000001</v>
      </c>
      <c r="T133" s="5">
        <v>12.731370000000002</v>
      </c>
      <c r="U133" s="5">
        <v>93.776199999999989</v>
      </c>
      <c r="V133" s="5">
        <v>130.61816999999999</v>
      </c>
      <c r="W133" s="5">
        <v>40.509810000000002</v>
      </c>
      <c r="X133" s="5">
        <v>735.98338000000001</v>
      </c>
      <c r="Y133" s="5">
        <v>20.241575000000001</v>
      </c>
      <c r="Z133" s="5">
        <v>432.64375000000001</v>
      </c>
      <c r="AA133" s="5">
        <v>97.802639999999997</v>
      </c>
      <c r="AB133" s="5">
        <v>21.356400000000001</v>
      </c>
      <c r="AC133" s="5">
        <v>13.09525</v>
      </c>
      <c r="AD133" s="5">
        <v>13.939274999999999</v>
      </c>
    </row>
    <row r="134" spans="1:30" x14ac:dyDescent="0.25">
      <c r="A134" s="9">
        <v>17466</v>
      </c>
      <c r="B134" s="8">
        <v>695</v>
      </c>
      <c r="C134" s="5">
        <v>8000.38</v>
      </c>
      <c r="D134" s="5">
        <v>18621.585999999999</v>
      </c>
      <c r="E134" s="5">
        <v>112425.25</v>
      </c>
      <c r="F134" s="5">
        <v>653739.52000000002</v>
      </c>
      <c r="G134" s="5">
        <v>1240.09934</v>
      </c>
      <c r="H134" s="5">
        <v>965.91696000000002</v>
      </c>
      <c r="I134" s="5">
        <v>19851.807999999997</v>
      </c>
      <c r="J134" s="5">
        <v>15761.987999999999</v>
      </c>
      <c r="K134" s="5">
        <v>7907.6280499999993</v>
      </c>
      <c r="L134" s="5">
        <v>116.846925</v>
      </c>
      <c r="M134" s="5">
        <v>616.80623999999989</v>
      </c>
      <c r="N134" s="5">
        <v>35166.477500000001</v>
      </c>
      <c r="O134" s="5">
        <v>39080.849499999997</v>
      </c>
      <c r="P134" s="5">
        <v>18.1511</v>
      </c>
      <c r="Q134" s="5">
        <v>70.766879999999986</v>
      </c>
      <c r="R134" s="5">
        <v>18.684379999999997</v>
      </c>
      <c r="S134" s="5">
        <v>12.740895</v>
      </c>
      <c r="T134" s="5">
        <v>14.802135000000002</v>
      </c>
      <c r="U134" s="5">
        <v>96.018079999999983</v>
      </c>
      <c r="V134" s="5">
        <v>129.55383000000003</v>
      </c>
      <c r="W134" s="5">
        <v>38.287484999999997</v>
      </c>
      <c r="X134" s="5">
        <v>724.90681999999993</v>
      </c>
      <c r="Y134" s="5">
        <v>19.883950000000002</v>
      </c>
      <c r="Z134" s="5">
        <v>422.59525000000002</v>
      </c>
      <c r="AA134" s="5">
        <v>91.795680000000004</v>
      </c>
      <c r="AB134" s="5">
        <v>20.548320000000004</v>
      </c>
      <c r="AC134" s="5">
        <v>12.507299999999999</v>
      </c>
      <c r="AD134" s="5">
        <v>13.313429999999999</v>
      </c>
    </row>
    <row r="135" spans="1:30" x14ac:dyDescent="0.25">
      <c r="A135" s="9">
        <v>17465</v>
      </c>
      <c r="B135" s="8">
        <v>700</v>
      </c>
      <c r="C135" s="5">
        <v>7825.14</v>
      </c>
      <c r="D135" s="5">
        <v>18696.204999999998</v>
      </c>
      <c r="E135" s="5">
        <v>114465.91</v>
      </c>
      <c r="F135" s="5">
        <v>654060.4</v>
      </c>
      <c r="G135" s="5">
        <v>1091.3744999999999</v>
      </c>
      <c r="H135" s="5">
        <v>874.39457999999991</v>
      </c>
      <c r="I135" s="5">
        <v>19833.738999999998</v>
      </c>
      <c r="J135" s="5">
        <v>11250.267599999999</v>
      </c>
      <c r="K135" s="5">
        <v>7932.6495499999992</v>
      </c>
      <c r="L135" s="5">
        <v>109.6125</v>
      </c>
      <c r="M135" s="5">
        <v>630.81575999999995</v>
      </c>
      <c r="N135" s="5">
        <v>34928.474999999999</v>
      </c>
      <c r="O135" s="5">
        <v>38816.354999999996</v>
      </c>
      <c r="P135" s="5">
        <v>17.900740000000003</v>
      </c>
      <c r="Q135" s="5">
        <v>69.522079999999988</v>
      </c>
      <c r="R135" s="5">
        <v>17.00413</v>
      </c>
      <c r="S135" s="5">
        <v>12.146759999999999</v>
      </c>
      <c r="T135" s="5">
        <v>14.111879999999999</v>
      </c>
      <c r="U135" s="5">
        <v>93.557479999999998</v>
      </c>
      <c r="V135" s="5">
        <v>125.53299000000001</v>
      </c>
      <c r="W135" s="5">
        <v>39.874859999999998</v>
      </c>
      <c r="X135" s="5">
        <v>749.28876000000002</v>
      </c>
      <c r="Y135" s="5">
        <v>19.955475</v>
      </c>
      <c r="Z135" s="5">
        <v>454.97375</v>
      </c>
      <c r="AA135" s="5">
        <v>90.920880000000011</v>
      </c>
      <c r="AB135" s="5">
        <v>21.356400000000001</v>
      </c>
      <c r="AC135" s="5">
        <v>11.545199999999999</v>
      </c>
      <c r="AD135" s="5">
        <v>12.28932</v>
      </c>
    </row>
    <row r="136" spans="1:30" x14ac:dyDescent="0.25">
      <c r="A136" s="9">
        <v>17464</v>
      </c>
      <c r="B136" s="8">
        <v>705</v>
      </c>
      <c r="C136" s="5">
        <v>7993.64</v>
      </c>
      <c r="D136" s="5">
        <v>18074.379999999997</v>
      </c>
      <c r="E136" s="5">
        <v>110403.485</v>
      </c>
      <c r="F136" s="5">
        <v>645396.64</v>
      </c>
      <c r="G136" s="5">
        <v>1171.23676</v>
      </c>
      <c r="H136" s="5">
        <v>865.40466000000004</v>
      </c>
      <c r="I136" s="5">
        <v>19628.956999999999</v>
      </c>
      <c r="J136" s="5">
        <v>17629.919999999998</v>
      </c>
      <c r="K136" s="5">
        <v>7864.2574499999992</v>
      </c>
      <c r="L136" s="5">
        <v>125.031325</v>
      </c>
      <c r="M136" s="5">
        <v>609.6400799999999</v>
      </c>
      <c r="N136" s="5">
        <v>34105.114999999998</v>
      </c>
      <c r="O136" s="5">
        <v>37901.347000000002</v>
      </c>
      <c r="P136" s="5">
        <v>17.274840000000001</v>
      </c>
      <c r="Q136" s="5">
        <v>68.152799999999999</v>
      </c>
      <c r="R136" s="5">
        <v>17.00413</v>
      </c>
      <c r="S136" s="5">
        <v>12.014730000000002</v>
      </c>
      <c r="T136" s="5">
        <v>13.958490000000003</v>
      </c>
      <c r="U136" s="5">
        <v>93.393439999999998</v>
      </c>
      <c r="V136" s="5">
        <v>131.15034000000003</v>
      </c>
      <c r="W136" s="5">
        <v>39.112919999999995</v>
      </c>
      <c r="X136" s="5">
        <v>744.56096000000002</v>
      </c>
      <c r="Y136" s="5">
        <v>21.314450000000001</v>
      </c>
      <c r="Z136" s="5">
        <v>442.13400000000001</v>
      </c>
      <c r="AA136" s="5">
        <v>91.562400000000011</v>
      </c>
      <c r="AB136" s="5">
        <v>19.971120000000003</v>
      </c>
      <c r="AC136" s="5">
        <v>12.34695</v>
      </c>
      <c r="AD136" s="5">
        <v>13.142745</v>
      </c>
    </row>
    <row r="137" spans="1:30" x14ac:dyDescent="0.25">
      <c r="A137" s="9">
        <v>17463</v>
      </c>
      <c r="B137" s="8">
        <v>710</v>
      </c>
      <c r="C137" s="5">
        <v>9240.5400000000009</v>
      </c>
      <c r="D137" s="5">
        <v>18389.437999999998</v>
      </c>
      <c r="E137" s="5">
        <v>103714.655</v>
      </c>
      <c r="F137" s="5">
        <v>615982.64</v>
      </c>
      <c r="G137" s="5">
        <v>1250.52612</v>
      </c>
      <c r="H137" s="5">
        <v>746.53793999999994</v>
      </c>
      <c r="I137" s="5">
        <v>18858.012999999999</v>
      </c>
      <c r="J137" s="5">
        <v>33636.767999999996</v>
      </c>
      <c r="K137" s="5">
        <v>7544.8162999999995</v>
      </c>
      <c r="L137" s="5">
        <v>111.80475</v>
      </c>
      <c r="M137" s="5">
        <v>605.89559999999994</v>
      </c>
      <c r="N137" s="5">
        <v>32683.532500000001</v>
      </c>
      <c r="O137" s="5">
        <v>36321.5285</v>
      </c>
      <c r="P137" s="5">
        <v>17.462609999999998</v>
      </c>
      <c r="Q137" s="5">
        <v>65.538719999999998</v>
      </c>
      <c r="R137" s="5">
        <v>16.466450000000002</v>
      </c>
      <c r="S137" s="5">
        <v>11.35458</v>
      </c>
      <c r="T137" s="5">
        <v>13.19154</v>
      </c>
      <c r="U137" s="5">
        <v>85.136759999999981</v>
      </c>
      <c r="V137" s="5">
        <v>149.06673000000004</v>
      </c>
      <c r="W137" s="5">
        <v>38.604959999999998</v>
      </c>
      <c r="X137" s="5">
        <v>758.74436000000003</v>
      </c>
      <c r="Y137" s="5">
        <v>20.098525000000002</v>
      </c>
      <c r="Z137" s="5">
        <v>415.33800000000002</v>
      </c>
      <c r="AA137" s="5">
        <v>109.00008000000001</v>
      </c>
      <c r="AB137" s="5">
        <v>18.874440000000003</v>
      </c>
      <c r="AC137" s="5">
        <v>11.49175</v>
      </c>
      <c r="AD137" s="5">
        <v>12.232424999999999</v>
      </c>
    </row>
    <row r="138" spans="1:30" x14ac:dyDescent="0.25">
      <c r="A138" s="9">
        <v>17462</v>
      </c>
      <c r="B138" s="8">
        <v>715</v>
      </c>
      <c r="C138" s="5">
        <v>8243.02</v>
      </c>
      <c r="D138" s="5">
        <v>18588.421999999999</v>
      </c>
      <c r="E138" s="5">
        <v>96440.08</v>
      </c>
      <c r="F138" s="5">
        <v>587210.4</v>
      </c>
      <c r="G138" s="5">
        <v>1309.30566</v>
      </c>
      <c r="H138" s="5">
        <v>747.66167999999993</v>
      </c>
      <c r="I138" s="5">
        <v>17972.631999999998</v>
      </c>
      <c r="J138" s="5">
        <v>62635.188000000002</v>
      </c>
      <c r="K138" s="5">
        <v>7187.8428999999996</v>
      </c>
      <c r="L138" s="5">
        <v>122.1814</v>
      </c>
      <c r="M138" s="5">
        <v>622.55207999999993</v>
      </c>
      <c r="N138" s="5">
        <v>29769.61</v>
      </c>
      <c r="O138" s="5">
        <v>33083.258000000002</v>
      </c>
      <c r="P138" s="5">
        <v>16.77412</v>
      </c>
      <c r="Q138" s="5">
        <v>57.50976</v>
      </c>
      <c r="R138" s="5">
        <v>15.122250000000001</v>
      </c>
      <c r="S138" s="5">
        <v>11.22255</v>
      </c>
      <c r="T138" s="5">
        <v>13.03815</v>
      </c>
      <c r="U138" s="5">
        <v>77.426879999999997</v>
      </c>
      <c r="V138" s="5">
        <v>173.01438000000002</v>
      </c>
      <c r="W138" s="5">
        <v>34.858755000000002</v>
      </c>
      <c r="X138" s="5">
        <v>676.81833999999992</v>
      </c>
      <c r="Y138" s="5">
        <v>17.595150000000004</v>
      </c>
      <c r="Z138" s="5">
        <v>385.1925</v>
      </c>
      <c r="AA138" s="5">
        <v>77.798879999999997</v>
      </c>
      <c r="AB138" s="5">
        <v>16.565640000000002</v>
      </c>
      <c r="AC138" s="5">
        <v>11.0107</v>
      </c>
      <c r="AD138" s="5">
        <v>11.720369999999999</v>
      </c>
    </row>
    <row r="139" spans="1:30" x14ac:dyDescent="0.25">
      <c r="A139" s="9">
        <v>17461</v>
      </c>
      <c r="B139" s="8">
        <v>720</v>
      </c>
      <c r="C139" s="5">
        <v>9307.94</v>
      </c>
      <c r="D139" s="5">
        <v>18256.781999999999</v>
      </c>
      <c r="E139" s="5">
        <v>97035.272499999992</v>
      </c>
      <c r="F139" s="5">
        <v>589670.4800000001</v>
      </c>
      <c r="G139" s="5">
        <v>1240.0993400000002</v>
      </c>
      <c r="H139" s="5">
        <v>702.83694000000003</v>
      </c>
      <c r="I139" s="5">
        <v>17936.493999999999</v>
      </c>
      <c r="J139" s="5">
        <v>59116.2</v>
      </c>
      <c r="K139" s="5">
        <v>7341.3080999999993</v>
      </c>
      <c r="L139" s="5">
        <v>106.54335</v>
      </c>
      <c r="M139" s="5">
        <v>669.35807999999997</v>
      </c>
      <c r="N139" s="5">
        <v>30438.59</v>
      </c>
      <c r="O139" s="5">
        <v>33826.701999999997</v>
      </c>
      <c r="P139" s="5">
        <v>16.148220000000002</v>
      </c>
      <c r="Q139" s="5">
        <v>58.879039999999989</v>
      </c>
      <c r="R139" s="5">
        <v>14.181310000000002</v>
      </c>
      <c r="S139" s="5">
        <v>9.1100700000000003</v>
      </c>
      <c r="T139" s="5">
        <v>10.583910000000001</v>
      </c>
      <c r="U139" s="5">
        <v>77.372199999999992</v>
      </c>
      <c r="V139" s="5">
        <v>174.01958999999999</v>
      </c>
      <c r="W139" s="5">
        <v>34.54128</v>
      </c>
      <c r="X139" s="5">
        <v>698.56621999999993</v>
      </c>
      <c r="Y139" s="5">
        <v>19.597850000000001</v>
      </c>
      <c r="Z139" s="5">
        <v>393.00800000000004</v>
      </c>
      <c r="AA139" s="5">
        <v>80.4816</v>
      </c>
      <c r="AB139" s="5">
        <v>16.565640000000002</v>
      </c>
      <c r="AC139" s="5">
        <v>10.850350000000001</v>
      </c>
      <c r="AD139" s="5">
        <v>11.549685</v>
      </c>
    </row>
    <row r="140" spans="1:30" x14ac:dyDescent="0.25">
      <c r="A140" s="9">
        <v>17460</v>
      </c>
      <c r="B140" s="8">
        <v>725</v>
      </c>
      <c r="C140" s="5">
        <v>7710.56</v>
      </c>
      <c r="D140" s="5">
        <v>17792.485999999997</v>
      </c>
      <c r="E140" s="5">
        <v>97252.565000000002</v>
      </c>
      <c r="F140" s="5">
        <v>592237.52</v>
      </c>
      <c r="G140" s="5">
        <v>1211.4543399999998</v>
      </c>
      <c r="H140" s="5">
        <v>757.6504799999999</v>
      </c>
      <c r="I140" s="5">
        <v>18249.689999999999</v>
      </c>
      <c r="J140" s="5">
        <v>52232.135999999999</v>
      </c>
      <c r="K140" s="5">
        <v>7292.9331999999995</v>
      </c>
      <c r="L140" s="5">
        <v>129.63504999999998</v>
      </c>
      <c r="M140" s="5">
        <v>701.63808000000006</v>
      </c>
      <c r="N140" s="5">
        <v>31139.732499999998</v>
      </c>
      <c r="O140" s="5">
        <v>34605.888500000001</v>
      </c>
      <c r="P140" s="5">
        <v>16.96189</v>
      </c>
      <c r="Q140" s="5">
        <v>59.999359999999996</v>
      </c>
      <c r="R140" s="5">
        <v>15.05504</v>
      </c>
      <c r="S140" s="5">
        <v>9.9682650000000006</v>
      </c>
      <c r="T140" s="5">
        <v>11.580945000000002</v>
      </c>
      <c r="U140" s="5">
        <v>80.871719999999996</v>
      </c>
      <c r="V140" s="5">
        <v>163.73097000000001</v>
      </c>
      <c r="W140" s="5">
        <v>36.382635000000001</v>
      </c>
      <c r="X140" s="5">
        <v>728.55397999999991</v>
      </c>
      <c r="Y140" s="5">
        <v>19.025650000000002</v>
      </c>
      <c r="Z140" s="5">
        <v>385.1925</v>
      </c>
      <c r="AA140" s="5">
        <v>115.41528000000001</v>
      </c>
      <c r="AB140" s="5">
        <v>17.316000000000003</v>
      </c>
      <c r="AC140" s="5">
        <v>11.705549999999999</v>
      </c>
      <c r="AD140" s="5">
        <v>12.460004999999999</v>
      </c>
    </row>
    <row r="141" spans="1:30" x14ac:dyDescent="0.25">
      <c r="A141" s="9">
        <v>17459</v>
      </c>
      <c r="B141" s="8">
        <v>730</v>
      </c>
      <c r="C141" s="5">
        <v>6463.6600000000008</v>
      </c>
      <c r="D141" s="5">
        <v>18124.126</v>
      </c>
      <c r="E141" s="5">
        <v>98074.497499999998</v>
      </c>
      <c r="F141" s="5">
        <v>600366.4800000001</v>
      </c>
      <c r="G141" s="5">
        <v>1261.75496</v>
      </c>
      <c r="H141" s="5">
        <v>629.2944</v>
      </c>
      <c r="I141" s="5">
        <v>18472.540999999997</v>
      </c>
      <c r="J141" s="5">
        <v>51259.692000000003</v>
      </c>
      <c r="K141" s="5">
        <v>7270.4138499999999</v>
      </c>
      <c r="L141" s="5">
        <v>113.04702499999999</v>
      </c>
      <c r="M141" s="5">
        <v>598.3420799999999</v>
      </c>
      <c r="N141" s="5">
        <v>30367.8325</v>
      </c>
      <c r="O141" s="5">
        <v>33748.068500000001</v>
      </c>
      <c r="P141" s="5">
        <v>16.8993</v>
      </c>
      <c r="Q141" s="5">
        <v>59.003519999999995</v>
      </c>
      <c r="R141" s="5">
        <v>15.256670000000003</v>
      </c>
      <c r="S141" s="5">
        <v>10.364355000000002</v>
      </c>
      <c r="T141" s="5">
        <v>12.041115000000001</v>
      </c>
      <c r="U141" s="5">
        <v>78.903239999999997</v>
      </c>
      <c r="V141" s="5">
        <v>167.98833000000002</v>
      </c>
      <c r="W141" s="5">
        <v>35.493705000000006</v>
      </c>
      <c r="X141" s="5">
        <v>742.12951999999996</v>
      </c>
      <c r="Y141" s="5">
        <v>18.524975000000001</v>
      </c>
      <c r="Z141" s="5">
        <v>424.82825000000003</v>
      </c>
      <c r="AA141" s="5">
        <v>80.598240000000004</v>
      </c>
      <c r="AB141" s="5">
        <v>17.14284</v>
      </c>
      <c r="AC141" s="5">
        <v>10.743450000000001</v>
      </c>
      <c r="AD141" s="5">
        <v>11.435895</v>
      </c>
    </row>
    <row r="142" spans="1:30" x14ac:dyDescent="0.25">
      <c r="A142" s="9">
        <v>17458</v>
      </c>
      <c r="B142" s="8">
        <v>735</v>
      </c>
      <c r="C142" s="5">
        <v>8061.0400000000009</v>
      </c>
      <c r="D142" s="5">
        <v>17800.776999999998</v>
      </c>
      <c r="E142" s="5">
        <v>95344.17</v>
      </c>
      <c r="F142" s="5">
        <v>611169.44000000006</v>
      </c>
      <c r="G142" s="5">
        <v>1280.5460799999998</v>
      </c>
      <c r="H142" s="5">
        <v>595.20761999999991</v>
      </c>
      <c r="I142" s="5">
        <v>18153.322</v>
      </c>
      <c r="J142" s="5">
        <v>53981.135999999999</v>
      </c>
      <c r="K142" s="5">
        <v>7359.6571999999996</v>
      </c>
      <c r="L142" s="5">
        <v>110.48939999999999</v>
      </c>
      <c r="M142" s="5">
        <v>559.21871999999996</v>
      </c>
      <c r="N142" s="5">
        <v>29235.712499999998</v>
      </c>
      <c r="O142" s="5">
        <v>32489.932499999999</v>
      </c>
      <c r="P142" s="5">
        <v>16.523759999999999</v>
      </c>
      <c r="Q142" s="5">
        <v>56.389439999999993</v>
      </c>
      <c r="R142" s="5">
        <v>15.72714</v>
      </c>
      <c r="S142" s="5">
        <v>9.704205</v>
      </c>
      <c r="T142" s="5">
        <v>11.274165</v>
      </c>
      <c r="U142" s="5">
        <v>76.716040000000007</v>
      </c>
      <c r="V142" s="5">
        <v>169.99875</v>
      </c>
      <c r="W142" s="5">
        <v>36.954090000000001</v>
      </c>
      <c r="X142" s="5">
        <v>796.90446000000009</v>
      </c>
      <c r="Y142" s="5">
        <v>18.811075000000002</v>
      </c>
      <c r="Z142" s="5">
        <v>391.33325000000002</v>
      </c>
      <c r="AA142" s="5">
        <v>84.505679999999998</v>
      </c>
      <c r="AB142" s="5">
        <v>17.316000000000003</v>
      </c>
      <c r="AC142" s="5">
        <v>10.4762</v>
      </c>
      <c r="AD142" s="5">
        <v>11.15142</v>
      </c>
    </row>
    <row r="143" spans="1:30" x14ac:dyDescent="0.25">
      <c r="A143" s="9">
        <v>17457</v>
      </c>
      <c r="B143" s="8">
        <v>740</v>
      </c>
      <c r="C143" s="5">
        <v>9752.7800000000007</v>
      </c>
      <c r="D143" s="5">
        <v>17419.391</v>
      </c>
      <c r="E143" s="5">
        <v>97054.167499999996</v>
      </c>
      <c r="F143" s="5">
        <v>624860.32000000007</v>
      </c>
      <c r="G143" s="5">
        <v>1184.9863599999999</v>
      </c>
      <c r="H143" s="5">
        <v>597.70481999999993</v>
      </c>
      <c r="I143" s="5">
        <v>18665.276999999998</v>
      </c>
      <c r="J143" s="5">
        <v>44739.42</v>
      </c>
      <c r="K143" s="5">
        <v>7633.2255999999998</v>
      </c>
      <c r="L143" s="5">
        <v>105.73952499999999</v>
      </c>
      <c r="M143" s="5">
        <v>544.11167999999998</v>
      </c>
      <c r="N143" s="5">
        <v>30104.1</v>
      </c>
      <c r="O143" s="5">
        <v>33454.979999999996</v>
      </c>
      <c r="P143" s="5">
        <v>17.337430000000001</v>
      </c>
      <c r="Q143" s="5">
        <v>59.812639999999995</v>
      </c>
      <c r="R143" s="5">
        <v>15.458300000000001</v>
      </c>
      <c r="S143" s="5">
        <v>10.034280000000001</v>
      </c>
      <c r="T143" s="5">
        <v>11.657640000000001</v>
      </c>
      <c r="U143" s="5">
        <v>81.910640000000001</v>
      </c>
      <c r="V143" s="5">
        <v>157.81797</v>
      </c>
      <c r="W143" s="5">
        <v>36.763604999999998</v>
      </c>
      <c r="X143" s="5">
        <v>749.01859999999999</v>
      </c>
      <c r="Y143" s="5">
        <v>18.739550000000005</v>
      </c>
      <c r="Z143" s="5">
        <v>384.63425000000001</v>
      </c>
      <c r="AA143" s="5">
        <v>93.720240000000004</v>
      </c>
      <c r="AB143" s="5">
        <v>18.239520000000002</v>
      </c>
      <c r="AC143" s="5">
        <v>11.705549999999999</v>
      </c>
      <c r="AD143" s="5">
        <v>12.460004999999999</v>
      </c>
    </row>
    <row r="144" spans="1:30" x14ac:dyDescent="0.25">
      <c r="A144" s="9">
        <v>17456</v>
      </c>
      <c r="B144" s="8">
        <v>745</v>
      </c>
      <c r="C144" s="5">
        <v>6025.56</v>
      </c>
      <c r="D144" s="5">
        <v>17825.649999999998</v>
      </c>
      <c r="E144" s="5">
        <v>96449.527499999997</v>
      </c>
      <c r="F144" s="5">
        <v>598227.28</v>
      </c>
      <c r="G144" s="5">
        <v>1294.5248399999998</v>
      </c>
      <c r="H144" s="5">
        <v>615.18522000000007</v>
      </c>
      <c r="I144" s="5">
        <v>18653.231</v>
      </c>
      <c r="J144" s="5">
        <v>51931.307999999997</v>
      </c>
      <c r="K144" s="5">
        <v>7563.1653999999999</v>
      </c>
      <c r="L144" s="5">
        <v>113.997</v>
      </c>
      <c r="M144" s="5">
        <v>591.56327999999996</v>
      </c>
      <c r="N144" s="5">
        <v>30406.427499999998</v>
      </c>
      <c r="O144" s="5">
        <v>33790.959499999997</v>
      </c>
      <c r="P144" s="5">
        <v>16.83671</v>
      </c>
      <c r="Q144" s="5">
        <v>59.688159999999996</v>
      </c>
      <c r="R144" s="5">
        <v>15.05504</v>
      </c>
      <c r="S144" s="5">
        <v>8.7139799999999994</v>
      </c>
      <c r="T144" s="5">
        <v>10.12374</v>
      </c>
      <c r="U144" s="5">
        <v>80.434279999999987</v>
      </c>
      <c r="V144" s="5">
        <v>166.27356</v>
      </c>
      <c r="W144" s="5">
        <v>36.255644999999994</v>
      </c>
      <c r="X144" s="5">
        <v>774.68380000000002</v>
      </c>
      <c r="Y144" s="5">
        <v>18.524975000000001</v>
      </c>
      <c r="Z144" s="5">
        <v>423.15350000000001</v>
      </c>
      <c r="AA144" s="5">
        <v>85.672079999999994</v>
      </c>
      <c r="AB144" s="5">
        <v>18.989880000000007</v>
      </c>
      <c r="AC144" s="5">
        <v>11.545199999999999</v>
      </c>
      <c r="AD144" s="5">
        <v>12.28932</v>
      </c>
    </row>
    <row r="145" spans="1:30" x14ac:dyDescent="0.25">
      <c r="A145" s="9">
        <v>17455</v>
      </c>
      <c r="B145" s="8">
        <v>750</v>
      </c>
      <c r="C145" s="5">
        <v>6369.3</v>
      </c>
      <c r="D145" s="5">
        <v>18173.871999999999</v>
      </c>
      <c r="E145" s="5">
        <v>96695.162499999991</v>
      </c>
      <c r="F145" s="5">
        <v>604324.00000000012</v>
      </c>
      <c r="G145" s="5">
        <v>1337.7214999999999</v>
      </c>
      <c r="H145" s="5">
        <v>588.46518000000003</v>
      </c>
      <c r="I145" s="5">
        <v>18647.207999999999</v>
      </c>
      <c r="J145" s="5">
        <v>56044.955999999998</v>
      </c>
      <c r="K145" s="5">
        <v>7480.5944499999996</v>
      </c>
      <c r="L145" s="5">
        <v>114.50852499999999</v>
      </c>
      <c r="M145" s="5">
        <v>554.95776000000001</v>
      </c>
      <c r="N145" s="5">
        <v>29988.314999999999</v>
      </c>
      <c r="O145" s="5">
        <v>33326.307000000001</v>
      </c>
      <c r="P145" s="5">
        <v>16.711530000000003</v>
      </c>
      <c r="Q145" s="5">
        <v>56.762879999999996</v>
      </c>
      <c r="R145" s="5">
        <v>15.458300000000001</v>
      </c>
      <c r="S145" s="5">
        <v>10.43037</v>
      </c>
      <c r="T145" s="5">
        <v>12.11781</v>
      </c>
      <c r="U145" s="5">
        <v>77.864319999999978</v>
      </c>
      <c r="V145" s="5">
        <v>172.30482000000001</v>
      </c>
      <c r="W145" s="5">
        <v>34.985745000000001</v>
      </c>
      <c r="X145" s="5">
        <v>752.80083999999999</v>
      </c>
      <c r="Y145" s="5">
        <v>18.811074999999999</v>
      </c>
      <c r="Z145" s="5">
        <v>372.35275000000001</v>
      </c>
      <c r="AA145" s="5">
        <v>86.138639999999995</v>
      </c>
      <c r="AB145" s="5">
        <v>18.06636</v>
      </c>
      <c r="AC145" s="5">
        <v>11.224499999999999</v>
      </c>
      <c r="AD145" s="5">
        <v>11.947949999999999</v>
      </c>
    </row>
    <row r="146" spans="1:30" x14ac:dyDescent="0.25">
      <c r="A146" s="9">
        <v>17454</v>
      </c>
      <c r="B146" s="8">
        <v>755</v>
      </c>
      <c r="C146" s="5">
        <v>6841.1</v>
      </c>
      <c r="D146" s="5">
        <v>18455.766</v>
      </c>
      <c r="E146" s="5">
        <v>93038.98</v>
      </c>
      <c r="F146" s="5">
        <v>591916.64</v>
      </c>
      <c r="G146" s="5">
        <v>1366.7102399999999</v>
      </c>
      <c r="H146" s="5">
        <v>607.81848000000002</v>
      </c>
      <c r="I146" s="5">
        <v>18249.689999999999</v>
      </c>
      <c r="J146" s="5">
        <v>66545.952000000005</v>
      </c>
      <c r="K146" s="5">
        <v>7059.3991999999998</v>
      </c>
      <c r="L146" s="5">
        <v>109.6125</v>
      </c>
      <c r="M146" s="5">
        <v>521.96759999999995</v>
      </c>
      <c r="N146" s="5">
        <v>28476.677499999998</v>
      </c>
      <c r="O146" s="5">
        <v>31646.409499999998</v>
      </c>
      <c r="P146" s="5">
        <v>17.149660000000001</v>
      </c>
      <c r="Q146" s="5">
        <v>53.526399999999995</v>
      </c>
      <c r="R146" s="5">
        <v>14.248520000000003</v>
      </c>
      <c r="S146" s="5">
        <v>9.7702200000000001</v>
      </c>
      <c r="T146" s="5">
        <v>11.350860000000001</v>
      </c>
      <c r="U146" s="5">
        <v>74.966279999999983</v>
      </c>
      <c r="V146" s="5">
        <v>179.99172000000002</v>
      </c>
      <c r="W146" s="5">
        <v>35.176229999999997</v>
      </c>
      <c r="X146" s="5">
        <v>775.02149999999995</v>
      </c>
      <c r="Y146" s="5">
        <v>18.524975000000001</v>
      </c>
      <c r="Z146" s="5">
        <v>410.31375000000003</v>
      </c>
      <c r="AA146" s="5">
        <v>89.521200000000007</v>
      </c>
      <c r="AB146" s="5">
        <v>17.546880000000002</v>
      </c>
      <c r="AC146" s="5">
        <v>10.20895</v>
      </c>
      <c r="AD146" s="5">
        <v>10.866944999999999</v>
      </c>
    </row>
    <row r="147" spans="1:30" x14ac:dyDescent="0.25">
      <c r="A147" s="9">
        <v>17453</v>
      </c>
      <c r="B147" s="8">
        <v>760</v>
      </c>
      <c r="C147" s="5">
        <v>6544.5400000000009</v>
      </c>
      <c r="D147" s="5">
        <v>18306.527999999998</v>
      </c>
      <c r="E147" s="5">
        <v>93728.647499999992</v>
      </c>
      <c r="F147" s="5">
        <v>603468.32000000007</v>
      </c>
      <c r="G147" s="5">
        <v>1363.502</v>
      </c>
      <c r="H147" s="5">
        <v>545.88792000000001</v>
      </c>
      <c r="I147" s="5">
        <v>18141.275999999998</v>
      </c>
      <c r="J147" s="5">
        <v>63684.588000000003</v>
      </c>
      <c r="K147" s="5">
        <v>7404.6958999999997</v>
      </c>
      <c r="L147" s="5">
        <v>112.82780000000001</v>
      </c>
      <c r="M147" s="5">
        <v>569.48375999999985</v>
      </c>
      <c r="N147" s="5">
        <v>28624.625</v>
      </c>
      <c r="O147" s="5">
        <v>31810.825000000001</v>
      </c>
      <c r="P147" s="5">
        <v>13.7698</v>
      </c>
      <c r="Q147" s="5">
        <v>54.646719999999995</v>
      </c>
      <c r="R147" s="5">
        <v>13.442</v>
      </c>
      <c r="S147" s="5">
        <v>10.166310000000001</v>
      </c>
      <c r="T147" s="5">
        <v>11.811030000000001</v>
      </c>
      <c r="U147" s="5">
        <v>74.419479999999993</v>
      </c>
      <c r="V147" s="5">
        <v>178.80912000000001</v>
      </c>
      <c r="W147" s="5">
        <v>37.398555000000002</v>
      </c>
      <c r="X147" s="5">
        <v>795.21596000000011</v>
      </c>
      <c r="Y147" s="5">
        <v>18.8826</v>
      </c>
      <c r="Z147" s="5">
        <v>410.31375000000003</v>
      </c>
      <c r="AA147" s="5">
        <v>81.12312</v>
      </c>
      <c r="AB147" s="5">
        <v>17.200559999999999</v>
      </c>
      <c r="AC147" s="5">
        <v>10.796899999999999</v>
      </c>
      <c r="AD147" s="5">
        <v>11.492789999999999</v>
      </c>
    </row>
    <row r="148" spans="1:30" x14ac:dyDescent="0.25">
      <c r="A148" s="9">
        <v>17452</v>
      </c>
      <c r="B148" s="8">
        <v>765</v>
      </c>
      <c r="C148" s="5">
        <v>6221.02</v>
      </c>
      <c r="D148" s="5">
        <v>17676.412</v>
      </c>
      <c r="E148" s="5">
        <v>94286.05</v>
      </c>
      <c r="F148" s="5">
        <v>593200.16</v>
      </c>
      <c r="G148" s="5">
        <v>1367.3977199999999</v>
      </c>
      <c r="H148" s="5">
        <v>835.93769999999995</v>
      </c>
      <c r="I148" s="5">
        <v>18514.701999999997</v>
      </c>
      <c r="J148" s="5">
        <v>58367.627999999997</v>
      </c>
      <c r="K148" s="5">
        <v>7064.4034999999994</v>
      </c>
      <c r="L148" s="5">
        <v>125.98129999999999</v>
      </c>
      <c r="M148" s="5">
        <v>534.23399999999992</v>
      </c>
      <c r="N148" s="5">
        <v>28862.627499999999</v>
      </c>
      <c r="O148" s="5">
        <v>32075.319499999998</v>
      </c>
      <c r="P148" s="5">
        <v>15.584909999999999</v>
      </c>
      <c r="Q148" s="5">
        <v>56.700639999999993</v>
      </c>
      <c r="R148" s="5">
        <v>15.525510000000002</v>
      </c>
      <c r="S148" s="5">
        <v>9.5061600000000013</v>
      </c>
      <c r="T148" s="5">
        <v>11.044080000000001</v>
      </c>
      <c r="U148" s="5">
        <v>78.520479999999992</v>
      </c>
      <c r="V148" s="5">
        <v>168.93441000000004</v>
      </c>
      <c r="W148" s="5">
        <v>36.001665000000003</v>
      </c>
      <c r="X148" s="5">
        <v>761.85119999999995</v>
      </c>
      <c r="Y148" s="5">
        <v>19.597850000000001</v>
      </c>
      <c r="Z148" s="5">
        <v>403.61475000000002</v>
      </c>
      <c r="AA148" s="5">
        <v>97.336079999999995</v>
      </c>
      <c r="AB148" s="5">
        <v>18.643560000000001</v>
      </c>
      <c r="AC148" s="5">
        <v>10.1555</v>
      </c>
      <c r="AD148" s="5">
        <v>10.810049999999999</v>
      </c>
    </row>
    <row r="149" spans="1:30" x14ac:dyDescent="0.25">
      <c r="A149" s="9">
        <v>17451</v>
      </c>
      <c r="B149" s="8">
        <v>770</v>
      </c>
      <c r="C149" s="5">
        <v>6369.3</v>
      </c>
      <c r="D149" s="5">
        <v>18148.999</v>
      </c>
      <c r="E149" s="5">
        <v>94786.767500000002</v>
      </c>
      <c r="F149" s="5">
        <v>587531.28</v>
      </c>
      <c r="G149" s="5">
        <v>1401.5425599999999</v>
      </c>
      <c r="H149" s="5">
        <v>789.73949999999991</v>
      </c>
      <c r="I149" s="5">
        <v>18370.149999999998</v>
      </c>
      <c r="J149" s="5">
        <v>63628.62</v>
      </c>
      <c r="K149" s="5">
        <v>7310.4482499999995</v>
      </c>
      <c r="L149" s="5">
        <v>107.71254999999998</v>
      </c>
      <c r="M149" s="5">
        <v>601.57007999999996</v>
      </c>
      <c r="N149" s="5">
        <v>29512.309999999998</v>
      </c>
      <c r="O149" s="5">
        <v>32797.317999999999</v>
      </c>
      <c r="P149" s="5">
        <v>16.8993</v>
      </c>
      <c r="Q149" s="5">
        <v>57.883199999999995</v>
      </c>
      <c r="R149" s="5">
        <v>15.928770000000002</v>
      </c>
      <c r="S149" s="5">
        <v>10.364355</v>
      </c>
      <c r="T149" s="5">
        <v>12.041115</v>
      </c>
      <c r="U149" s="5">
        <v>77.208159999999992</v>
      </c>
      <c r="V149" s="5">
        <v>175.73436000000001</v>
      </c>
      <c r="W149" s="5">
        <v>36.954090000000001</v>
      </c>
      <c r="X149" s="5">
        <v>794.47302000000013</v>
      </c>
      <c r="Y149" s="5">
        <v>16.951425</v>
      </c>
      <c r="Z149" s="5">
        <v>395.79925000000003</v>
      </c>
      <c r="AA149" s="5">
        <v>95.00327999999999</v>
      </c>
      <c r="AB149" s="5">
        <v>18.297240000000002</v>
      </c>
      <c r="AC149" s="5">
        <v>11.064150000000001</v>
      </c>
      <c r="AD149" s="5">
        <v>11.777265</v>
      </c>
    </row>
    <row r="150" spans="1:30" x14ac:dyDescent="0.25">
      <c r="A150" s="9">
        <v>17450</v>
      </c>
      <c r="B150" s="8">
        <v>775</v>
      </c>
      <c r="C150" s="5">
        <v>9719.08</v>
      </c>
      <c r="D150" s="5">
        <v>19027.844999999998</v>
      </c>
      <c r="E150" s="5">
        <v>97073.0625</v>
      </c>
      <c r="F150" s="5">
        <v>596622.88</v>
      </c>
      <c r="G150" s="5">
        <v>1306.3265799999999</v>
      </c>
      <c r="H150" s="5">
        <v>709.70424000000003</v>
      </c>
      <c r="I150" s="5">
        <v>18725.506999999998</v>
      </c>
      <c r="J150" s="5">
        <v>57472.14</v>
      </c>
      <c r="K150" s="5">
        <v>7552.3227499999994</v>
      </c>
      <c r="L150" s="5">
        <v>117.285375</v>
      </c>
      <c r="M150" s="5">
        <v>594.46847999999989</v>
      </c>
      <c r="N150" s="5">
        <v>30374.264999999999</v>
      </c>
      <c r="O150" s="5">
        <v>33755.216999999997</v>
      </c>
      <c r="P150" s="5">
        <v>17.149660000000001</v>
      </c>
      <c r="Q150" s="5">
        <v>58.692320000000002</v>
      </c>
      <c r="R150" s="5">
        <v>15.39109</v>
      </c>
      <c r="S150" s="5">
        <v>10.034279999999999</v>
      </c>
      <c r="T150" s="5">
        <v>11.657639999999999</v>
      </c>
      <c r="U150" s="5">
        <v>78.684519999999992</v>
      </c>
      <c r="V150" s="5">
        <v>170.11700999999999</v>
      </c>
      <c r="W150" s="5">
        <v>35.874675000000003</v>
      </c>
      <c r="X150" s="5">
        <v>798.39033999999992</v>
      </c>
      <c r="Y150" s="5">
        <v>18.381925000000003</v>
      </c>
      <c r="Z150" s="5">
        <v>398.59050000000002</v>
      </c>
      <c r="AA150" s="5">
        <v>111.27456000000002</v>
      </c>
      <c r="AB150" s="5">
        <v>18.412680000000002</v>
      </c>
      <c r="AC150" s="5">
        <v>11.759</v>
      </c>
      <c r="AD150" s="5">
        <v>12.5169</v>
      </c>
    </row>
    <row r="151" spans="1:30" x14ac:dyDescent="0.25">
      <c r="A151" s="9">
        <v>17449</v>
      </c>
      <c r="B151" s="8">
        <v>780</v>
      </c>
      <c r="C151" s="5">
        <v>6834.3600000000006</v>
      </c>
      <c r="D151" s="5">
        <v>18148.999</v>
      </c>
      <c r="E151" s="5">
        <v>93596.382499999992</v>
      </c>
      <c r="F151" s="5">
        <v>587531.28</v>
      </c>
      <c r="G151" s="5">
        <v>1444.5100599999996</v>
      </c>
      <c r="H151" s="5">
        <v>717.07097999999985</v>
      </c>
      <c r="I151" s="5">
        <v>18243.666999999998</v>
      </c>
      <c r="J151" s="5">
        <v>62061.516000000003</v>
      </c>
      <c r="K151" s="5">
        <v>7258.7371499999999</v>
      </c>
      <c r="L151" s="5">
        <v>101.06272500000001</v>
      </c>
      <c r="M151" s="5">
        <v>551.14872000000003</v>
      </c>
      <c r="N151" s="5">
        <v>29325.767499999998</v>
      </c>
      <c r="O151" s="5">
        <v>32590.011500000001</v>
      </c>
      <c r="P151" s="5">
        <v>15.772679999999999</v>
      </c>
      <c r="Q151" s="5">
        <v>58.381119999999996</v>
      </c>
      <c r="R151" s="5">
        <v>14.92062</v>
      </c>
      <c r="S151" s="5">
        <v>9.1760850000000005</v>
      </c>
      <c r="T151" s="5">
        <v>10.660605</v>
      </c>
      <c r="U151" s="5">
        <v>77.645599999999988</v>
      </c>
      <c r="V151" s="5">
        <v>175.02480000000003</v>
      </c>
      <c r="W151" s="5">
        <v>36.319140000000004</v>
      </c>
      <c r="X151" s="5">
        <v>813.65437999999983</v>
      </c>
      <c r="Y151" s="5">
        <v>18.167349999999999</v>
      </c>
      <c r="Z151" s="5">
        <v>389.6585</v>
      </c>
      <c r="AA151" s="5">
        <v>106.78392000000002</v>
      </c>
      <c r="AB151" s="5">
        <v>17.546880000000002</v>
      </c>
      <c r="AC151" s="5">
        <v>11.171049999999999</v>
      </c>
      <c r="AD151" s="5">
        <v>11.891054999999998</v>
      </c>
    </row>
    <row r="152" spans="1:30" x14ac:dyDescent="0.25">
      <c r="A152" s="9">
        <v>17448</v>
      </c>
      <c r="B152" s="8">
        <v>785</v>
      </c>
      <c r="C152" s="5">
        <v>6659.1200000000008</v>
      </c>
      <c r="D152" s="5">
        <v>19318.03</v>
      </c>
      <c r="E152" s="5">
        <v>94682.845000000001</v>
      </c>
      <c r="F152" s="5">
        <v>581113.68000000005</v>
      </c>
      <c r="G152" s="5">
        <v>1460.2075199999999</v>
      </c>
      <c r="H152" s="5">
        <v>738.04745999999989</v>
      </c>
      <c r="I152" s="5">
        <v>18424.357</v>
      </c>
      <c r="J152" s="5">
        <v>67378.475999999995</v>
      </c>
      <c r="K152" s="5">
        <v>7343.8102499999995</v>
      </c>
      <c r="L152" s="5">
        <v>126.41975000000001</v>
      </c>
      <c r="M152" s="5">
        <v>584.97815999999989</v>
      </c>
      <c r="N152" s="5">
        <v>29595.932499999999</v>
      </c>
      <c r="O152" s="5">
        <v>32890.248500000002</v>
      </c>
      <c r="P152" s="5">
        <v>17.900740000000003</v>
      </c>
      <c r="Q152" s="5">
        <v>58.31888</v>
      </c>
      <c r="R152" s="5">
        <v>15.189460000000002</v>
      </c>
      <c r="S152" s="5">
        <v>9.1760850000000005</v>
      </c>
      <c r="T152" s="5">
        <v>10.660605</v>
      </c>
      <c r="U152" s="5">
        <v>76.497320000000002</v>
      </c>
      <c r="V152" s="5">
        <v>181.17431999999999</v>
      </c>
      <c r="W152" s="5">
        <v>35.620694999999998</v>
      </c>
      <c r="X152" s="5">
        <v>788.05672000000015</v>
      </c>
      <c r="Y152" s="5">
        <v>19.097175000000004</v>
      </c>
      <c r="Z152" s="5">
        <v>384.07600000000002</v>
      </c>
      <c r="AA152" s="5">
        <v>100.77696000000002</v>
      </c>
      <c r="AB152" s="5">
        <v>18.124079999999999</v>
      </c>
      <c r="AC152" s="5">
        <v>12.079700000000001</v>
      </c>
      <c r="AD152" s="5">
        <v>12.858269999999999</v>
      </c>
    </row>
    <row r="153" spans="1:30" x14ac:dyDescent="0.25">
      <c r="A153" s="9">
        <v>17447</v>
      </c>
      <c r="B153" s="8">
        <v>790</v>
      </c>
      <c r="C153" s="5">
        <v>6301.9000000000005</v>
      </c>
      <c r="D153" s="5">
        <v>18978.098999999998</v>
      </c>
      <c r="E153" s="5">
        <v>93483.012499999997</v>
      </c>
      <c r="F153" s="5">
        <v>581755.44000000006</v>
      </c>
      <c r="G153" s="5">
        <v>1362.3561999999999</v>
      </c>
      <c r="H153" s="5">
        <v>713.69975999999986</v>
      </c>
      <c r="I153" s="5">
        <v>18460.494999999999</v>
      </c>
      <c r="J153" s="5">
        <v>65706.432000000001</v>
      </c>
      <c r="K153" s="5">
        <v>7346.3123999999998</v>
      </c>
      <c r="L153" s="5">
        <v>110.708625</v>
      </c>
      <c r="M153" s="5">
        <v>547.21055999999999</v>
      </c>
      <c r="N153" s="5">
        <v>29074.899999999998</v>
      </c>
      <c r="O153" s="5">
        <v>32311.219999999998</v>
      </c>
      <c r="P153" s="5">
        <v>16.711530000000003</v>
      </c>
      <c r="Q153" s="5">
        <v>57.883199999999995</v>
      </c>
      <c r="R153" s="5">
        <v>14.584569999999999</v>
      </c>
      <c r="S153" s="5">
        <v>8.9120249999999999</v>
      </c>
      <c r="T153" s="5">
        <v>10.353825000000001</v>
      </c>
      <c r="U153" s="5">
        <v>76.770719999999997</v>
      </c>
      <c r="V153" s="5">
        <v>178.21781999999999</v>
      </c>
      <c r="W153" s="5">
        <v>34.096814999999999</v>
      </c>
      <c r="X153" s="5">
        <v>759.5548399999999</v>
      </c>
      <c r="Y153" s="5">
        <v>18.167349999999999</v>
      </c>
      <c r="Z153" s="5">
        <v>381.28475000000003</v>
      </c>
      <c r="AA153" s="5">
        <v>98.035920000000004</v>
      </c>
      <c r="AB153" s="5">
        <v>17.950920000000004</v>
      </c>
      <c r="AC153" s="5">
        <v>10.636549999999998</v>
      </c>
      <c r="AD153" s="5">
        <v>11.322104999999999</v>
      </c>
    </row>
    <row r="154" spans="1:30" x14ac:dyDescent="0.25">
      <c r="A154" s="9">
        <v>17446</v>
      </c>
      <c r="B154" s="8">
        <v>795</v>
      </c>
      <c r="C154" s="5">
        <v>6443.4400000000005</v>
      </c>
      <c r="D154" s="5">
        <v>18994.681</v>
      </c>
      <c r="E154" s="5">
        <v>92273.732499999998</v>
      </c>
      <c r="F154" s="5">
        <v>578867.52</v>
      </c>
      <c r="G154" s="5">
        <v>1430.7604599999997</v>
      </c>
      <c r="H154" s="5">
        <v>664.75463999999988</v>
      </c>
      <c r="I154" s="5">
        <v>18340.035</v>
      </c>
      <c r="J154" s="5">
        <v>69589.212</v>
      </c>
      <c r="K154" s="5">
        <v>7201.1876999999995</v>
      </c>
      <c r="L154" s="5">
        <v>105.8126</v>
      </c>
      <c r="M154" s="5">
        <v>512.41272000000004</v>
      </c>
      <c r="N154" s="5">
        <v>28740.41</v>
      </c>
      <c r="O154" s="5">
        <v>31939.498</v>
      </c>
      <c r="P154" s="5">
        <v>16.83671</v>
      </c>
      <c r="Q154" s="5">
        <v>56.949599999999997</v>
      </c>
      <c r="R154" s="5">
        <v>15.256670000000003</v>
      </c>
      <c r="S154" s="5">
        <v>8.1858599999999999</v>
      </c>
      <c r="T154" s="5">
        <v>9.5101800000000001</v>
      </c>
      <c r="U154" s="5">
        <v>75.786480000000012</v>
      </c>
      <c r="V154" s="5">
        <v>184.36734000000001</v>
      </c>
      <c r="W154" s="5">
        <v>37.843020000000003</v>
      </c>
      <c r="X154" s="5">
        <v>799.60606000000007</v>
      </c>
      <c r="Y154" s="5">
        <v>18.381925000000003</v>
      </c>
      <c r="Z154" s="5">
        <v>390.21674999999999</v>
      </c>
      <c r="AA154" s="5">
        <v>99.027360000000016</v>
      </c>
      <c r="AB154" s="5">
        <v>16.911960000000001</v>
      </c>
      <c r="AC154" s="5">
        <v>10.4762</v>
      </c>
      <c r="AD154" s="5">
        <v>11.15142</v>
      </c>
    </row>
    <row r="155" spans="1:30" x14ac:dyDescent="0.25">
      <c r="A155" s="9">
        <v>17445</v>
      </c>
      <c r="B155" s="8">
        <v>800</v>
      </c>
      <c r="C155" s="5">
        <v>6221.02</v>
      </c>
      <c r="D155" s="5">
        <v>18464.056999999997</v>
      </c>
      <c r="E155" s="5">
        <v>88768.709999999992</v>
      </c>
      <c r="F155" s="5">
        <v>564107.04</v>
      </c>
      <c r="G155" s="5">
        <v>1481.5193999999999</v>
      </c>
      <c r="H155" s="5">
        <v>645.52620000000002</v>
      </c>
      <c r="I155" s="5">
        <v>17569.090999999997</v>
      </c>
      <c r="J155" s="5">
        <v>80083.212</v>
      </c>
      <c r="K155" s="5">
        <v>7228.7113499999996</v>
      </c>
      <c r="L155" s="5">
        <v>112.170125</v>
      </c>
      <c r="M155" s="5">
        <v>555.34511999999995</v>
      </c>
      <c r="N155" s="5">
        <v>27550.397499999999</v>
      </c>
      <c r="O155" s="5">
        <v>30617.0255</v>
      </c>
      <c r="P155" s="5">
        <v>14.959009999999999</v>
      </c>
      <c r="Q155" s="5">
        <v>53.89983999999999</v>
      </c>
      <c r="R155" s="5">
        <v>13.038739999999999</v>
      </c>
      <c r="S155" s="5">
        <v>9.3081150000000008</v>
      </c>
      <c r="T155" s="5">
        <v>10.813995</v>
      </c>
      <c r="U155" s="5">
        <v>73.107159999999993</v>
      </c>
      <c r="V155" s="5">
        <v>194.53770000000003</v>
      </c>
      <c r="W155" s="5">
        <v>37.716030000000003</v>
      </c>
      <c r="X155" s="5">
        <v>911.45230000000004</v>
      </c>
      <c r="Y155" s="5">
        <v>18.381925000000003</v>
      </c>
      <c r="Z155" s="5">
        <v>371.79450000000003</v>
      </c>
      <c r="AA155" s="5">
        <v>108.41688000000001</v>
      </c>
      <c r="AB155" s="5">
        <v>17.085120000000003</v>
      </c>
      <c r="AC155" s="5">
        <v>10.52965</v>
      </c>
      <c r="AD155" s="5">
        <v>11.208315000000001</v>
      </c>
    </row>
    <row r="156" spans="1:30" x14ac:dyDescent="0.25">
      <c r="A156" s="9">
        <v>17444</v>
      </c>
      <c r="B156" s="8">
        <v>805</v>
      </c>
      <c r="C156" s="5">
        <v>7077.0000000000009</v>
      </c>
      <c r="D156" s="5">
        <v>19077.591</v>
      </c>
      <c r="E156" s="5">
        <v>92642.184999999998</v>
      </c>
      <c r="F156" s="5">
        <v>590526.16</v>
      </c>
      <c r="G156" s="5">
        <v>1511.0810399999998</v>
      </c>
      <c r="H156" s="5">
        <v>638.78376000000003</v>
      </c>
      <c r="I156" s="5">
        <v>18460.494999999999</v>
      </c>
      <c r="J156" s="5">
        <v>72135.755999999994</v>
      </c>
      <c r="K156" s="5">
        <v>7513.1223999999993</v>
      </c>
      <c r="L156" s="5">
        <v>115.60464999999999</v>
      </c>
      <c r="M156" s="5">
        <v>555.08687999999995</v>
      </c>
      <c r="N156" s="5">
        <v>28656.787499999999</v>
      </c>
      <c r="O156" s="5">
        <v>31846.567500000001</v>
      </c>
      <c r="P156" s="5">
        <v>16.398579999999999</v>
      </c>
      <c r="Q156" s="5">
        <v>58.31888</v>
      </c>
      <c r="R156" s="5">
        <v>15.189460000000002</v>
      </c>
      <c r="S156" s="5">
        <v>10.100295000000001</v>
      </c>
      <c r="T156" s="5">
        <v>11.734335000000002</v>
      </c>
      <c r="U156" s="5">
        <v>75.731799999999993</v>
      </c>
      <c r="V156" s="5">
        <v>186.31863000000004</v>
      </c>
      <c r="W156" s="5">
        <v>36.319140000000004</v>
      </c>
      <c r="X156" s="5">
        <v>879.91111999999998</v>
      </c>
      <c r="Y156" s="5">
        <v>17.952775000000003</v>
      </c>
      <c r="Z156" s="5">
        <v>393.00800000000004</v>
      </c>
      <c r="AA156" s="5">
        <v>85.613760000000013</v>
      </c>
      <c r="AB156" s="5">
        <v>18.066360000000003</v>
      </c>
      <c r="AC156" s="5">
        <v>11.545199999999999</v>
      </c>
      <c r="AD156" s="5">
        <v>12.28932</v>
      </c>
    </row>
    <row r="157" spans="1:30" x14ac:dyDescent="0.25">
      <c r="A157" s="9">
        <v>17443</v>
      </c>
      <c r="B157" s="8">
        <v>810</v>
      </c>
      <c r="C157" s="5">
        <v>6403</v>
      </c>
      <c r="D157" s="5">
        <v>19931.563999999998</v>
      </c>
      <c r="E157" s="5">
        <v>94673.397499999992</v>
      </c>
      <c r="F157" s="5">
        <v>570203.76</v>
      </c>
      <c r="G157" s="5">
        <v>1470.8634599999998</v>
      </c>
      <c r="H157" s="5">
        <v>732.67847999999992</v>
      </c>
      <c r="I157" s="5">
        <v>18556.862999999998</v>
      </c>
      <c r="J157" s="5">
        <v>77739.551999999996</v>
      </c>
      <c r="K157" s="5">
        <v>7566.5015999999996</v>
      </c>
      <c r="L157" s="5">
        <v>122.03525</v>
      </c>
      <c r="M157" s="5">
        <v>562.31759999999997</v>
      </c>
      <c r="N157" s="5">
        <v>29994.747499999998</v>
      </c>
      <c r="O157" s="5">
        <v>33333.455499999996</v>
      </c>
      <c r="P157" s="5">
        <v>17.149660000000001</v>
      </c>
      <c r="Q157" s="5">
        <v>59.625920000000001</v>
      </c>
      <c r="R157" s="5">
        <v>15.323880000000001</v>
      </c>
      <c r="S157" s="5">
        <v>9.1760850000000005</v>
      </c>
      <c r="T157" s="5">
        <v>10.660605</v>
      </c>
      <c r="U157" s="5">
        <v>77.918999999999997</v>
      </c>
      <c r="V157" s="5">
        <v>195.06987000000001</v>
      </c>
      <c r="W157" s="5">
        <v>39.811365000000002</v>
      </c>
      <c r="X157" s="5">
        <v>941.57513999999992</v>
      </c>
      <c r="Y157" s="5">
        <v>19.812425000000005</v>
      </c>
      <c r="Z157" s="5">
        <v>366.77025000000003</v>
      </c>
      <c r="AA157" s="5">
        <v>88.296479999999988</v>
      </c>
      <c r="AB157" s="5">
        <v>18.297240000000002</v>
      </c>
      <c r="AC157" s="5">
        <v>11.759</v>
      </c>
      <c r="AD157" s="5">
        <v>12.5169</v>
      </c>
    </row>
    <row r="158" spans="1:30" x14ac:dyDescent="0.25">
      <c r="A158" s="9">
        <v>17442</v>
      </c>
      <c r="B158" s="8">
        <v>815</v>
      </c>
      <c r="C158" s="5">
        <v>6059.26</v>
      </c>
      <c r="D158" s="5">
        <v>19077.591</v>
      </c>
      <c r="E158" s="5">
        <v>94087.652499999997</v>
      </c>
      <c r="F158" s="5">
        <v>584215.52</v>
      </c>
      <c r="G158" s="5">
        <v>1443.7079999999999</v>
      </c>
      <c r="H158" s="5">
        <v>635.1628199999999</v>
      </c>
      <c r="I158" s="5">
        <v>18580.954999999998</v>
      </c>
      <c r="J158" s="5">
        <v>66112.2</v>
      </c>
      <c r="K158" s="5">
        <v>7614.8764999999994</v>
      </c>
      <c r="L158" s="5">
        <v>115.31235000000001</v>
      </c>
      <c r="M158" s="5">
        <v>563.41512</v>
      </c>
      <c r="N158" s="5">
        <v>29280.739999999998</v>
      </c>
      <c r="O158" s="5">
        <v>32539.971999999998</v>
      </c>
      <c r="P158" s="5">
        <v>15.96045</v>
      </c>
      <c r="Q158" s="5">
        <v>57.758719999999997</v>
      </c>
      <c r="R158" s="5">
        <v>15.458300000000001</v>
      </c>
      <c r="S158" s="5">
        <v>9.8362350000000003</v>
      </c>
      <c r="T158" s="5">
        <v>11.427555</v>
      </c>
      <c r="U158" s="5">
        <v>77.754959999999983</v>
      </c>
      <c r="V158" s="5">
        <v>181.23345</v>
      </c>
      <c r="W158" s="5">
        <v>36.954090000000001</v>
      </c>
      <c r="X158" s="5">
        <v>872.48172</v>
      </c>
      <c r="Y158" s="5">
        <v>20.17005</v>
      </c>
      <c r="Z158" s="5">
        <v>379.61</v>
      </c>
      <c r="AA158" s="5">
        <v>92.495519999999999</v>
      </c>
      <c r="AB158" s="5">
        <v>18.585840000000005</v>
      </c>
      <c r="AC158" s="5">
        <v>11.545199999999999</v>
      </c>
      <c r="AD158" s="5">
        <v>12.28932</v>
      </c>
    </row>
    <row r="159" spans="1:30" x14ac:dyDescent="0.25">
      <c r="A159" s="9">
        <v>17441</v>
      </c>
      <c r="B159" s="8">
        <v>820</v>
      </c>
      <c r="C159" s="5">
        <v>6389.52</v>
      </c>
      <c r="D159" s="5">
        <v>19110.754999999997</v>
      </c>
      <c r="E159" s="5">
        <v>95145.772499999992</v>
      </c>
      <c r="F159" s="5">
        <v>590847.04</v>
      </c>
      <c r="G159" s="5">
        <v>1399.2509600000001</v>
      </c>
      <c r="H159" s="5">
        <v>681.98532</v>
      </c>
      <c r="I159" s="5">
        <v>18689.368999999999</v>
      </c>
      <c r="J159" s="5">
        <v>63957.432000000001</v>
      </c>
      <c r="K159" s="5">
        <v>7416.3725999999997</v>
      </c>
      <c r="L159" s="5">
        <v>110.416325</v>
      </c>
      <c r="M159" s="5">
        <v>522.54863999999998</v>
      </c>
      <c r="N159" s="5">
        <v>29345.064999999999</v>
      </c>
      <c r="O159" s="5">
        <v>32611.456999999999</v>
      </c>
      <c r="P159" s="5">
        <v>17.400020000000001</v>
      </c>
      <c r="Q159" s="5">
        <v>59.252479999999991</v>
      </c>
      <c r="R159" s="5">
        <v>15.39109</v>
      </c>
      <c r="S159" s="5">
        <v>10.826459999999999</v>
      </c>
      <c r="T159" s="5">
        <v>12.577979999999998</v>
      </c>
      <c r="U159" s="5">
        <v>78.629840000000002</v>
      </c>
      <c r="V159" s="5">
        <v>178.39521000000005</v>
      </c>
      <c r="W159" s="5">
        <v>38.477969999999999</v>
      </c>
      <c r="X159" s="5">
        <v>851.47678000000008</v>
      </c>
      <c r="Y159" s="5">
        <v>18.668025000000004</v>
      </c>
      <c r="Z159" s="5">
        <v>397.47399999999999</v>
      </c>
      <c r="AA159" s="5">
        <v>94.420080000000013</v>
      </c>
      <c r="AB159" s="5">
        <v>17.777760000000001</v>
      </c>
      <c r="AC159" s="5">
        <v>11.49175</v>
      </c>
      <c r="AD159" s="5">
        <v>12.232424999999999</v>
      </c>
    </row>
    <row r="160" spans="1:30" x14ac:dyDescent="0.25">
      <c r="A160" s="9">
        <v>17440</v>
      </c>
      <c r="B160" s="8">
        <v>825</v>
      </c>
      <c r="C160" s="5">
        <v>6160.3600000000006</v>
      </c>
      <c r="D160" s="5">
        <v>18671.331999999999</v>
      </c>
      <c r="E160" s="5">
        <v>92585.5</v>
      </c>
      <c r="F160" s="5">
        <v>583573.76000000001</v>
      </c>
      <c r="G160" s="5">
        <v>1478.31116</v>
      </c>
      <c r="H160" s="5">
        <v>695.71992</v>
      </c>
      <c r="I160" s="5">
        <v>18809.828999999998</v>
      </c>
      <c r="J160" s="5">
        <v>62964</v>
      </c>
      <c r="K160" s="5">
        <v>7595.6933499999996</v>
      </c>
      <c r="L160" s="5">
        <v>152.945975</v>
      </c>
      <c r="M160" s="5">
        <v>540.23807999999997</v>
      </c>
      <c r="N160" s="5">
        <v>28811.1675</v>
      </c>
      <c r="O160" s="5">
        <v>32018.1315</v>
      </c>
      <c r="P160" s="5">
        <v>16.96189</v>
      </c>
      <c r="Q160" s="5">
        <v>57.011839999999992</v>
      </c>
      <c r="R160" s="5">
        <v>14.046889999999999</v>
      </c>
      <c r="S160" s="5">
        <v>9.1760849999999987</v>
      </c>
      <c r="T160" s="5">
        <v>10.660604999999999</v>
      </c>
      <c r="U160" s="5">
        <v>77.426879999999997</v>
      </c>
      <c r="V160" s="5">
        <v>178.57260000000002</v>
      </c>
      <c r="W160" s="5">
        <v>38.477969999999999</v>
      </c>
      <c r="X160" s="5">
        <v>907.26481999999999</v>
      </c>
      <c r="Y160" s="5">
        <v>19.025650000000002</v>
      </c>
      <c r="Z160" s="5">
        <v>409.19725</v>
      </c>
      <c r="AA160" s="5">
        <v>88.938000000000002</v>
      </c>
      <c r="AB160" s="5">
        <v>17.373720000000002</v>
      </c>
      <c r="AC160" s="5">
        <v>11.972799999999999</v>
      </c>
      <c r="AD160" s="5">
        <v>12.744479999999998</v>
      </c>
    </row>
    <row r="161" spans="1:30" x14ac:dyDescent="0.25">
      <c r="A161" s="9">
        <v>17439</v>
      </c>
      <c r="B161" s="8">
        <v>830</v>
      </c>
      <c r="C161" s="5">
        <v>6975.9000000000005</v>
      </c>
      <c r="D161" s="5">
        <v>18082.670999999998</v>
      </c>
      <c r="E161" s="5">
        <v>90478.707500000004</v>
      </c>
      <c r="F161" s="5">
        <v>593628.00000000012</v>
      </c>
      <c r="G161" s="5">
        <v>1470.6342999999999</v>
      </c>
      <c r="H161" s="5">
        <v>630.79271999999992</v>
      </c>
      <c r="I161" s="5">
        <v>18731.53</v>
      </c>
      <c r="J161" s="5">
        <v>63488.7</v>
      </c>
      <c r="K161" s="5">
        <v>7308.7801499999996</v>
      </c>
      <c r="L161" s="5">
        <v>106.54335</v>
      </c>
      <c r="M161" s="5">
        <v>534.94416000000001</v>
      </c>
      <c r="N161" s="5">
        <v>27569.695</v>
      </c>
      <c r="O161" s="5">
        <v>30638.470999999998</v>
      </c>
      <c r="P161" s="5">
        <v>15.772680000000003</v>
      </c>
      <c r="Q161" s="5">
        <v>53.339679999999987</v>
      </c>
      <c r="R161" s="5">
        <v>13.979679999999998</v>
      </c>
      <c r="S161" s="5">
        <v>10.100295000000001</v>
      </c>
      <c r="T161" s="5">
        <v>11.734335000000002</v>
      </c>
      <c r="U161" s="5">
        <v>76.059879999999993</v>
      </c>
      <c r="V161" s="5">
        <v>180.16911000000005</v>
      </c>
      <c r="W161" s="5">
        <v>36.636615000000006</v>
      </c>
      <c r="X161" s="5">
        <v>882.07240000000002</v>
      </c>
      <c r="Y161" s="5">
        <v>18.954125000000001</v>
      </c>
      <c r="Z161" s="5">
        <v>408.63900000000001</v>
      </c>
      <c r="AA161" s="5">
        <v>86.255280000000013</v>
      </c>
      <c r="AB161" s="5">
        <v>16.911960000000001</v>
      </c>
      <c r="AC161" s="5">
        <v>11.277950000000001</v>
      </c>
      <c r="AD161" s="5">
        <v>12.004845</v>
      </c>
    </row>
    <row r="162" spans="1:30" x14ac:dyDescent="0.25">
      <c r="A162" s="9">
        <v>17438</v>
      </c>
      <c r="B162" s="8">
        <v>835</v>
      </c>
      <c r="C162" s="5">
        <v>6221.02</v>
      </c>
      <c r="D162" s="5">
        <v>19201.955999999998</v>
      </c>
      <c r="E162" s="5">
        <v>94626.16</v>
      </c>
      <c r="F162" s="5">
        <v>588707.84000000008</v>
      </c>
      <c r="G162" s="5">
        <v>1509.7060799999997</v>
      </c>
      <c r="H162" s="5">
        <v>636.66113999999993</v>
      </c>
      <c r="I162" s="5">
        <v>18737.553</v>
      </c>
      <c r="J162" s="5">
        <v>67889.183999999994</v>
      </c>
      <c r="K162" s="5">
        <v>7683.2685999999994</v>
      </c>
      <c r="L162" s="5">
        <v>118.016125</v>
      </c>
      <c r="M162" s="5">
        <v>514.4140799999999</v>
      </c>
      <c r="N162" s="5">
        <v>28869.059999999998</v>
      </c>
      <c r="O162" s="5">
        <v>32082.468000000001</v>
      </c>
      <c r="P162" s="5">
        <v>16.398580000000003</v>
      </c>
      <c r="Q162" s="5">
        <v>56.949599999999997</v>
      </c>
      <c r="R162" s="5">
        <v>14.38294</v>
      </c>
      <c r="S162" s="5">
        <v>10.034279999999999</v>
      </c>
      <c r="T162" s="5">
        <v>11.657639999999999</v>
      </c>
      <c r="U162" s="5">
        <v>76.934759999999983</v>
      </c>
      <c r="V162" s="5">
        <v>185.54993999999999</v>
      </c>
      <c r="W162" s="5">
        <v>38.604959999999998</v>
      </c>
      <c r="X162" s="5">
        <v>961.36436000000003</v>
      </c>
      <c r="Y162" s="5">
        <v>19.669375000000002</v>
      </c>
      <c r="Z162" s="5">
        <v>399.70699999999999</v>
      </c>
      <c r="AA162" s="5">
        <v>85.730400000000003</v>
      </c>
      <c r="AB162" s="5">
        <v>18.354960000000002</v>
      </c>
      <c r="AC162" s="5">
        <v>11.81245</v>
      </c>
      <c r="AD162" s="5">
        <v>12.573795</v>
      </c>
    </row>
    <row r="163" spans="1:30" x14ac:dyDescent="0.25">
      <c r="A163" s="9">
        <v>17437</v>
      </c>
      <c r="B163" s="8">
        <v>840</v>
      </c>
      <c r="C163" s="5">
        <v>6106.4400000000005</v>
      </c>
      <c r="D163" s="5">
        <v>19517.013999999999</v>
      </c>
      <c r="E163" s="5">
        <v>93700.304999999993</v>
      </c>
      <c r="F163" s="5">
        <v>577049.20000000007</v>
      </c>
      <c r="G163" s="5">
        <v>1542.9342799999997</v>
      </c>
      <c r="H163" s="5">
        <v>615.43493999999998</v>
      </c>
      <c r="I163" s="5">
        <v>18749.598999999998</v>
      </c>
      <c r="J163" s="5">
        <v>72982.271999999997</v>
      </c>
      <c r="K163" s="5">
        <v>7614.8764999999994</v>
      </c>
      <c r="L163" s="5">
        <v>115.23927499999999</v>
      </c>
      <c r="M163" s="5">
        <v>520.67639999999994</v>
      </c>
      <c r="N163" s="5">
        <v>28933.384999999998</v>
      </c>
      <c r="O163" s="5">
        <v>32153.952999999998</v>
      </c>
      <c r="P163" s="5">
        <v>17.775559999999999</v>
      </c>
      <c r="Q163" s="5">
        <v>56.825120000000005</v>
      </c>
      <c r="R163" s="5">
        <v>14.71899</v>
      </c>
      <c r="S163" s="5">
        <v>9.9022500000000004</v>
      </c>
      <c r="T163" s="5">
        <v>11.504250000000001</v>
      </c>
      <c r="U163" s="5">
        <v>76.716040000000007</v>
      </c>
      <c r="V163" s="5">
        <v>189.92556000000002</v>
      </c>
      <c r="W163" s="5">
        <v>39.684375000000003</v>
      </c>
      <c r="X163" s="5">
        <v>1001.4831200000001</v>
      </c>
      <c r="Y163" s="5">
        <v>19.597850000000001</v>
      </c>
      <c r="Z163" s="5">
        <v>372.911</v>
      </c>
      <c r="AA163" s="5">
        <v>81.473039999999997</v>
      </c>
      <c r="AB163" s="5">
        <v>18.008640000000003</v>
      </c>
      <c r="AC163" s="5">
        <v>12.1866</v>
      </c>
      <c r="AD163" s="5">
        <v>12.972059999999999</v>
      </c>
    </row>
    <row r="164" spans="1:30" x14ac:dyDescent="0.25">
      <c r="A164" s="9">
        <v>17436</v>
      </c>
      <c r="B164" s="8">
        <v>845</v>
      </c>
      <c r="C164" s="5">
        <v>6834.3600000000006</v>
      </c>
      <c r="D164" s="5">
        <v>19400.939999999999</v>
      </c>
      <c r="E164" s="5">
        <v>91706.882499999992</v>
      </c>
      <c r="F164" s="5">
        <v>559935.60000000009</v>
      </c>
      <c r="G164" s="5">
        <v>1455.6243200000001</v>
      </c>
      <c r="H164" s="5">
        <v>646.27535999999986</v>
      </c>
      <c r="I164" s="5">
        <v>18478.563999999998</v>
      </c>
      <c r="J164" s="5">
        <v>79558.512000000002</v>
      </c>
      <c r="K164" s="5">
        <v>7408.8661499999998</v>
      </c>
      <c r="L164" s="5">
        <v>122.1814</v>
      </c>
      <c r="M164" s="5">
        <v>558.76679999999999</v>
      </c>
      <c r="N164" s="5">
        <v>28824.032500000001</v>
      </c>
      <c r="O164" s="5">
        <v>32032.428499999998</v>
      </c>
      <c r="P164" s="5">
        <v>17.149660000000001</v>
      </c>
      <c r="Q164" s="5">
        <v>57.571999999999996</v>
      </c>
      <c r="R164" s="5">
        <v>14.853410000000002</v>
      </c>
      <c r="S164" s="5">
        <v>8.7799950000000013</v>
      </c>
      <c r="T164" s="5">
        <v>10.200435000000001</v>
      </c>
      <c r="U164" s="5">
        <v>76.333279999999988</v>
      </c>
      <c r="V164" s="5">
        <v>194.65596000000005</v>
      </c>
      <c r="W164" s="5">
        <v>39.049424999999999</v>
      </c>
      <c r="X164" s="5">
        <v>919.62463999999989</v>
      </c>
      <c r="Y164" s="5">
        <v>18.310400000000001</v>
      </c>
      <c r="Z164" s="5">
        <v>375.70224999999999</v>
      </c>
      <c r="AA164" s="5">
        <v>92.203920000000011</v>
      </c>
      <c r="AB164" s="5">
        <v>17.604600000000001</v>
      </c>
      <c r="AC164" s="5">
        <v>12.133150000000001</v>
      </c>
      <c r="AD164" s="5">
        <v>12.915165</v>
      </c>
    </row>
    <row r="165" spans="1:30" x14ac:dyDescent="0.25">
      <c r="A165" s="9">
        <v>17435</v>
      </c>
      <c r="B165" s="8">
        <v>850</v>
      </c>
      <c r="C165" s="5">
        <v>6800.6600000000008</v>
      </c>
      <c r="D165" s="5">
        <v>19334.611999999997</v>
      </c>
      <c r="E165" s="5">
        <v>91055.005000000005</v>
      </c>
      <c r="F165" s="5">
        <v>579937.12000000011</v>
      </c>
      <c r="G165" s="5">
        <v>1438.3227400000001</v>
      </c>
      <c r="H165" s="5">
        <v>618.68129999999996</v>
      </c>
      <c r="I165" s="5">
        <v>18556.862999999998</v>
      </c>
      <c r="J165" s="5">
        <v>72156.744000000006</v>
      </c>
      <c r="K165" s="5">
        <v>7379.6743999999999</v>
      </c>
      <c r="L165" s="5">
        <v>108.370225</v>
      </c>
      <c r="M165" s="5">
        <v>472.19184000000001</v>
      </c>
      <c r="N165" s="5">
        <v>28322.297500000001</v>
      </c>
      <c r="O165" s="5">
        <v>31474.845499999999</v>
      </c>
      <c r="P165" s="5">
        <v>17.149660000000001</v>
      </c>
      <c r="Q165" s="5">
        <v>54.646720000000002</v>
      </c>
      <c r="R165" s="5">
        <v>14.046889999999999</v>
      </c>
      <c r="S165" s="5">
        <v>9.9682650000000006</v>
      </c>
      <c r="T165" s="5">
        <v>11.580945</v>
      </c>
      <c r="U165" s="5">
        <v>76.442639999999997</v>
      </c>
      <c r="V165" s="5">
        <v>185.66820000000001</v>
      </c>
      <c r="W165" s="5">
        <v>37.652535</v>
      </c>
      <c r="X165" s="5">
        <v>873.76497999999992</v>
      </c>
      <c r="Y165" s="5">
        <v>17.452100000000002</v>
      </c>
      <c r="Z165" s="5">
        <v>387.98375000000004</v>
      </c>
      <c r="AA165" s="5">
        <v>80.190000000000012</v>
      </c>
      <c r="AB165" s="5">
        <v>16.854240000000004</v>
      </c>
      <c r="AC165" s="5">
        <v>11.224499999999999</v>
      </c>
      <c r="AD165" s="5">
        <v>11.947949999999999</v>
      </c>
    </row>
    <row r="166" spans="1:30" x14ac:dyDescent="0.25">
      <c r="A166" s="9">
        <v>17434</v>
      </c>
      <c r="B166" s="8">
        <v>855</v>
      </c>
      <c r="C166" s="5">
        <v>6733.26</v>
      </c>
      <c r="D166" s="5">
        <v>19923.272999999997</v>
      </c>
      <c r="E166" s="5">
        <v>92283.18</v>
      </c>
      <c r="F166" s="5">
        <v>561433.04</v>
      </c>
      <c r="G166" s="5">
        <v>1619.1299799999997</v>
      </c>
      <c r="H166" s="5">
        <v>599.82743999999991</v>
      </c>
      <c r="I166" s="5">
        <v>18087.069</v>
      </c>
      <c r="J166" s="5">
        <v>84175.872000000003</v>
      </c>
      <c r="K166" s="5">
        <v>7782.5205499999993</v>
      </c>
      <c r="L166" s="5">
        <v>109.32020000000001</v>
      </c>
      <c r="M166" s="5">
        <v>524.61455999999987</v>
      </c>
      <c r="N166" s="5">
        <v>28997.71</v>
      </c>
      <c r="O166" s="5">
        <v>32225.437999999998</v>
      </c>
      <c r="P166" s="5">
        <v>17.400019999999998</v>
      </c>
      <c r="Q166" s="5">
        <v>58.63008</v>
      </c>
      <c r="R166" s="5">
        <v>14.584569999999999</v>
      </c>
      <c r="S166" s="5">
        <v>7.5257100000000001</v>
      </c>
      <c r="T166" s="5">
        <v>8.7432300000000005</v>
      </c>
      <c r="U166" s="5">
        <v>77.262839999999997</v>
      </c>
      <c r="V166" s="5">
        <v>201.98808000000002</v>
      </c>
      <c r="W166" s="5">
        <v>39.049424999999999</v>
      </c>
      <c r="X166" s="5">
        <v>953.79987999999992</v>
      </c>
      <c r="Y166" s="5">
        <v>20.384625</v>
      </c>
      <c r="Z166" s="5">
        <v>357.28000000000003</v>
      </c>
      <c r="AA166" s="5">
        <v>98.444160000000011</v>
      </c>
      <c r="AB166" s="5">
        <v>18.93216</v>
      </c>
      <c r="AC166" s="5">
        <v>12.026249999999999</v>
      </c>
      <c r="AD166" s="5">
        <v>12.801374999999998</v>
      </c>
    </row>
    <row r="167" spans="1:30" x14ac:dyDescent="0.25">
      <c r="A167" s="9">
        <v>17433</v>
      </c>
      <c r="B167" s="8">
        <v>860</v>
      </c>
      <c r="C167" s="5">
        <v>6322.1200000000008</v>
      </c>
      <c r="D167" s="5">
        <v>18737.66</v>
      </c>
      <c r="E167" s="5">
        <v>86869.762499999997</v>
      </c>
      <c r="F167" s="5">
        <v>553838.88</v>
      </c>
      <c r="G167" s="5">
        <v>1580.28736</v>
      </c>
      <c r="H167" s="5">
        <v>616.18409999999994</v>
      </c>
      <c r="I167" s="5">
        <v>17617.274999999998</v>
      </c>
      <c r="J167" s="5">
        <v>83504.255999999994</v>
      </c>
      <c r="K167" s="5">
        <v>7875.93415</v>
      </c>
      <c r="L167" s="5">
        <v>131.68115</v>
      </c>
      <c r="M167" s="5">
        <v>543.91800000000001</v>
      </c>
      <c r="N167" s="5">
        <v>27280.232499999998</v>
      </c>
      <c r="O167" s="5">
        <v>30316.788499999999</v>
      </c>
      <c r="P167" s="5">
        <v>17.149660000000001</v>
      </c>
      <c r="Q167" s="5">
        <v>53.215199999999996</v>
      </c>
      <c r="R167" s="5">
        <v>13.979679999999998</v>
      </c>
      <c r="S167" s="5">
        <v>8.647965000000001</v>
      </c>
      <c r="T167" s="5">
        <v>10.047045000000001</v>
      </c>
      <c r="U167" s="5">
        <v>73.271199999999993</v>
      </c>
      <c r="V167" s="5">
        <v>195.60203999999999</v>
      </c>
      <c r="W167" s="5">
        <v>41.906700000000001</v>
      </c>
      <c r="X167" s="5">
        <v>1115.0853999999999</v>
      </c>
      <c r="Y167" s="5">
        <v>20.670725000000001</v>
      </c>
      <c r="Z167" s="5">
        <v>373.46924999999999</v>
      </c>
      <c r="AA167" s="5">
        <v>84.097440000000006</v>
      </c>
      <c r="AB167" s="5">
        <v>16.565640000000002</v>
      </c>
      <c r="AC167" s="5">
        <v>11.8659</v>
      </c>
      <c r="AD167" s="5">
        <v>12.630689999999998</v>
      </c>
    </row>
    <row r="168" spans="1:30" x14ac:dyDescent="0.25">
      <c r="A168" s="9">
        <v>17432</v>
      </c>
      <c r="B168" s="8">
        <v>865</v>
      </c>
      <c r="C168" s="5">
        <v>6429.96</v>
      </c>
      <c r="D168" s="5">
        <v>18853.734</v>
      </c>
      <c r="E168" s="5">
        <v>89977.99</v>
      </c>
      <c r="F168" s="5">
        <v>573626.4800000001</v>
      </c>
      <c r="G168" s="5">
        <v>1516.5808799999998</v>
      </c>
      <c r="H168" s="5">
        <v>570.73505999999998</v>
      </c>
      <c r="I168" s="5">
        <v>18370.149999999998</v>
      </c>
      <c r="J168" s="5">
        <v>75969.563999999998</v>
      </c>
      <c r="K168" s="5">
        <v>7197.0174499999994</v>
      </c>
      <c r="L168" s="5">
        <v>104.78955000000001</v>
      </c>
      <c r="M168" s="5">
        <v>547.14599999999996</v>
      </c>
      <c r="N168" s="5">
        <v>27704.7775</v>
      </c>
      <c r="O168" s="5">
        <v>30788.589499999998</v>
      </c>
      <c r="P168" s="5">
        <v>16.273399999999999</v>
      </c>
      <c r="Q168" s="5">
        <v>54.459999999999994</v>
      </c>
      <c r="R168" s="5">
        <v>13.240370000000002</v>
      </c>
      <c r="S168" s="5">
        <v>10.100295000000001</v>
      </c>
      <c r="T168" s="5">
        <v>11.734335000000002</v>
      </c>
      <c r="U168" s="5">
        <v>75.130319999999983</v>
      </c>
      <c r="V168" s="5">
        <v>191.93598000000003</v>
      </c>
      <c r="W168" s="5">
        <v>36.446129999999997</v>
      </c>
      <c r="X168" s="5">
        <v>913.34342000000015</v>
      </c>
      <c r="Y168" s="5">
        <v>19.383275000000001</v>
      </c>
      <c r="Z168" s="5">
        <v>361.74600000000004</v>
      </c>
      <c r="AA168" s="5">
        <v>100.19376000000001</v>
      </c>
      <c r="AB168" s="5">
        <v>16.681080000000001</v>
      </c>
      <c r="AC168" s="5">
        <v>10.903799999999999</v>
      </c>
      <c r="AD168" s="5">
        <v>11.606579999999997</v>
      </c>
    </row>
    <row r="169" spans="1:30" x14ac:dyDescent="0.25">
      <c r="A169" s="9">
        <v>17431</v>
      </c>
      <c r="B169" s="8">
        <v>870</v>
      </c>
      <c r="C169" s="5">
        <v>6679.34</v>
      </c>
      <c r="D169" s="5">
        <v>19334.611999999997</v>
      </c>
      <c r="E169" s="5">
        <v>89269.427500000005</v>
      </c>
      <c r="F169" s="5">
        <v>560363.44000000006</v>
      </c>
      <c r="G169" s="5">
        <v>1590.5995599999999</v>
      </c>
      <c r="H169" s="5">
        <v>522.16451999999992</v>
      </c>
      <c r="I169" s="5">
        <v>18580.954999999998</v>
      </c>
      <c r="J169" s="5">
        <v>77585.64</v>
      </c>
      <c r="K169" s="5">
        <v>7100.2676499999998</v>
      </c>
      <c r="L169" s="5">
        <v>125.54285000000002</v>
      </c>
      <c r="M169" s="5">
        <v>531.45791999999994</v>
      </c>
      <c r="N169" s="5">
        <v>28007.105</v>
      </c>
      <c r="O169" s="5">
        <v>31124.569</v>
      </c>
      <c r="P169" s="5">
        <v>16.148220000000002</v>
      </c>
      <c r="Q169" s="5">
        <v>55.331359999999997</v>
      </c>
      <c r="R169" s="5">
        <v>13.643630000000002</v>
      </c>
      <c r="S169" s="5">
        <v>9.8362350000000003</v>
      </c>
      <c r="T169" s="5">
        <v>11.427555</v>
      </c>
      <c r="U169" s="5">
        <v>75.677120000000002</v>
      </c>
      <c r="V169" s="5">
        <v>194.53770000000003</v>
      </c>
      <c r="W169" s="5">
        <v>36.382635000000001</v>
      </c>
      <c r="X169" s="5">
        <v>884.774</v>
      </c>
      <c r="Y169" s="5">
        <v>19.31175</v>
      </c>
      <c r="Z169" s="5">
        <v>359.51300000000003</v>
      </c>
      <c r="AA169" s="5">
        <v>80.889840000000007</v>
      </c>
      <c r="AB169" s="5">
        <v>16.796520000000001</v>
      </c>
      <c r="AC169" s="5">
        <v>10.69</v>
      </c>
      <c r="AD169" s="5">
        <v>11.379</v>
      </c>
    </row>
    <row r="170" spans="1:30" x14ac:dyDescent="0.25">
      <c r="A170" s="9">
        <v>17430</v>
      </c>
      <c r="B170" s="8">
        <v>875</v>
      </c>
      <c r="C170" s="5">
        <v>6396.26</v>
      </c>
      <c r="D170" s="5">
        <v>19458.976999999999</v>
      </c>
      <c r="E170" s="5">
        <v>90516.497499999998</v>
      </c>
      <c r="F170" s="5">
        <v>564214</v>
      </c>
      <c r="G170" s="5">
        <v>1499.0501399999998</v>
      </c>
      <c r="H170" s="5">
        <v>559.49766</v>
      </c>
      <c r="I170" s="5">
        <v>18315.942999999999</v>
      </c>
      <c r="J170" s="5">
        <v>76690.152000000002</v>
      </c>
      <c r="K170" s="5">
        <v>7325.4611499999992</v>
      </c>
      <c r="L170" s="5">
        <v>183.27210000000002</v>
      </c>
      <c r="M170" s="5">
        <v>519.96623999999997</v>
      </c>
      <c r="N170" s="5">
        <v>28257.9725</v>
      </c>
      <c r="O170" s="5">
        <v>31403.360499999999</v>
      </c>
      <c r="P170" s="5">
        <v>16.461169999999999</v>
      </c>
      <c r="Q170" s="5">
        <v>54.895679999999992</v>
      </c>
      <c r="R170" s="5">
        <v>15.122250000000001</v>
      </c>
      <c r="S170" s="5">
        <v>9.6381899999999998</v>
      </c>
      <c r="T170" s="5">
        <v>11.197469999999999</v>
      </c>
      <c r="U170" s="5">
        <v>75.841159999999988</v>
      </c>
      <c r="V170" s="5">
        <v>196.19334000000003</v>
      </c>
      <c r="W170" s="5">
        <v>38.223990000000001</v>
      </c>
      <c r="X170" s="5">
        <v>828.85087999999985</v>
      </c>
      <c r="Y170" s="5">
        <v>19.597850000000001</v>
      </c>
      <c r="Z170" s="5">
        <v>376.26050000000004</v>
      </c>
      <c r="AA170" s="5">
        <v>90.979200000000006</v>
      </c>
      <c r="AB170" s="5">
        <v>16.796520000000001</v>
      </c>
      <c r="AC170" s="5">
        <v>11.064150000000001</v>
      </c>
      <c r="AD170" s="5">
        <v>11.777265</v>
      </c>
    </row>
    <row r="171" spans="1:30" x14ac:dyDescent="0.25">
      <c r="A171" s="9">
        <v>17429</v>
      </c>
      <c r="B171" s="8">
        <v>880</v>
      </c>
      <c r="C171" s="5">
        <v>7144.4000000000005</v>
      </c>
      <c r="D171" s="5">
        <v>18961.517</v>
      </c>
      <c r="E171" s="5">
        <v>91470.694999999992</v>
      </c>
      <c r="F171" s="5">
        <v>590419.20000000007</v>
      </c>
      <c r="G171" s="5">
        <v>1559.09006</v>
      </c>
      <c r="H171" s="5">
        <v>514.42319999999995</v>
      </c>
      <c r="I171" s="5">
        <v>18713.460999999999</v>
      </c>
      <c r="J171" s="5">
        <v>70211.856</v>
      </c>
      <c r="K171" s="5">
        <v>7384.6786999999995</v>
      </c>
      <c r="L171" s="5">
        <v>115.4585</v>
      </c>
      <c r="M171" s="5">
        <v>495.49799999999999</v>
      </c>
      <c r="N171" s="5">
        <v>27447.477500000001</v>
      </c>
      <c r="O171" s="5">
        <v>30502.6495</v>
      </c>
      <c r="P171" s="5">
        <v>14.52088</v>
      </c>
      <c r="Q171" s="5">
        <v>54.708959999999998</v>
      </c>
      <c r="R171" s="5">
        <v>13.643630000000002</v>
      </c>
      <c r="S171" s="5">
        <v>8.3178900000000002</v>
      </c>
      <c r="T171" s="5">
        <v>9.66357</v>
      </c>
      <c r="U171" s="5">
        <v>75.895839999999993</v>
      </c>
      <c r="V171" s="5">
        <v>189.27513000000002</v>
      </c>
      <c r="W171" s="5">
        <v>35.874675000000003</v>
      </c>
      <c r="X171" s="5">
        <v>854.98886000000005</v>
      </c>
      <c r="Y171" s="5">
        <v>19.383275000000001</v>
      </c>
      <c r="Z171" s="5">
        <v>381.84300000000002</v>
      </c>
      <c r="AA171" s="5">
        <v>75.466080000000005</v>
      </c>
      <c r="AB171" s="5">
        <v>17.489160000000002</v>
      </c>
      <c r="AC171" s="5">
        <v>10.903799999999999</v>
      </c>
      <c r="AD171" s="5">
        <v>11.606579999999997</v>
      </c>
    </row>
    <row r="172" spans="1:30" x14ac:dyDescent="0.25">
      <c r="A172" s="9">
        <v>17428</v>
      </c>
      <c r="B172" s="8">
        <v>885</v>
      </c>
      <c r="C172" s="5">
        <v>6470.4000000000005</v>
      </c>
      <c r="D172" s="5">
        <v>19732.579999999998</v>
      </c>
      <c r="E172" s="5">
        <v>91121.137499999997</v>
      </c>
      <c r="F172" s="5">
        <v>556085.04</v>
      </c>
      <c r="G172" s="5">
        <v>1491.4878599999997</v>
      </c>
      <c r="H172" s="5">
        <v>609.56651999999997</v>
      </c>
      <c r="I172" s="5">
        <v>18490.609999999997</v>
      </c>
      <c r="J172" s="5">
        <v>81153.600000000006</v>
      </c>
      <c r="K172" s="5">
        <v>7063.56945</v>
      </c>
      <c r="L172" s="5">
        <v>142.861625</v>
      </c>
      <c r="M172" s="5">
        <v>539.46335999999985</v>
      </c>
      <c r="N172" s="5">
        <v>28380.19</v>
      </c>
      <c r="O172" s="5">
        <v>31539.182000000001</v>
      </c>
      <c r="P172" s="5">
        <v>16.523759999999999</v>
      </c>
      <c r="Q172" s="5">
        <v>55.704799999999999</v>
      </c>
      <c r="R172" s="5">
        <v>13.307579999999998</v>
      </c>
      <c r="S172" s="5">
        <v>9.3081150000000008</v>
      </c>
      <c r="T172" s="5">
        <v>10.813995</v>
      </c>
      <c r="U172" s="5">
        <v>77.153479999999988</v>
      </c>
      <c r="V172" s="5">
        <v>198.79506000000001</v>
      </c>
      <c r="W172" s="5">
        <v>34.350794999999998</v>
      </c>
      <c r="X172" s="5">
        <v>797.78247999999985</v>
      </c>
      <c r="Y172" s="5">
        <v>18.596500000000002</v>
      </c>
      <c r="Z172" s="5">
        <v>379.61</v>
      </c>
      <c r="AA172" s="5">
        <v>82.639440000000008</v>
      </c>
      <c r="AB172" s="5">
        <v>17.431440000000002</v>
      </c>
      <c r="AC172" s="5">
        <v>10.95725</v>
      </c>
      <c r="AD172" s="5">
        <v>11.663474999999998</v>
      </c>
    </row>
    <row r="173" spans="1:30" x14ac:dyDescent="0.25">
      <c r="A173" s="9">
        <v>17427</v>
      </c>
      <c r="B173" s="8">
        <v>890</v>
      </c>
      <c r="C173" s="5">
        <v>7171.3600000000006</v>
      </c>
      <c r="D173" s="5">
        <v>19077.591</v>
      </c>
      <c r="E173" s="5">
        <v>90799.922500000001</v>
      </c>
      <c r="F173" s="5">
        <v>569882.88</v>
      </c>
      <c r="G173" s="5">
        <v>1488.0504599999999</v>
      </c>
      <c r="H173" s="5">
        <v>574.85543999999993</v>
      </c>
      <c r="I173" s="5">
        <v>18044.907999999999</v>
      </c>
      <c r="J173" s="5">
        <v>77858.483999999997</v>
      </c>
      <c r="K173" s="5">
        <v>7215.3665499999997</v>
      </c>
      <c r="L173" s="5">
        <v>93.97444999999999</v>
      </c>
      <c r="M173" s="5">
        <v>572.19527999999991</v>
      </c>
      <c r="N173" s="5">
        <v>26707.739999999998</v>
      </c>
      <c r="O173" s="5">
        <v>29680.572</v>
      </c>
      <c r="P173" s="5">
        <v>14.70865</v>
      </c>
      <c r="Q173" s="5">
        <v>52.219360000000002</v>
      </c>
      <c r="R173" s="5">
        <v>13.173160000000001</v>
      </c>
      <c r="S173" s="5">
        <v>8.8460099999999997</v>
      </c>
      <c r="T173" s="5">
        <v>10.27713</v>
      </c>
      <c r="U173" s="5">
        <v>73.435239999999993</v>
      </c>
      <c r="V173" s="5">
        <v>198.85418999999999</v>
      </c>
      <c r="W173" s="5">
        <v>34.985745000000001</v>
      </c>
      <c r="X173" s="5">
        <v>879.03309999999999</v>
      </c>
      <c r="Y173" s="5">
        <v>17.309049999999999</v>
      </c>
      <c r="Z173" s="5">
        <v>391.33325000000002</v>
      </c>
      <c r="AA173" s="5">
        <v>90.629279999999994</v>
      </c>
      <c r="AB173" s="5">
        <v>17.0274</v>
      </c>
      <c r="AC173" s="5">
        <v>10.369299999999999</v>
      </c>
      <c r="AD173" s="5">
        <v>11.037629999999998</v>
      </c>
    </row>
    <row r="174" spans="1:30" x14ac:dyDescent="0.25">
      <c r="A174" s="9">
        <v>17426</v>
      </c>
      <c r="B174" s="8">
        <v>895</v>
      </c>
      <c r="C174" s="5">
        <v>6686.0800000000008</v>
      </c>
      <c r="D174" s="5">
        <v>19997.892</v>
      </c>
      <c r="E174" s="5">
        <v>94824.557499999995</v>
      </c>
      <c r="F174" s="5">
        <v>577584</v>
      </c>
      <c r="G174" s="5">
        <v>1603.20336</v>
      </c>
      <c r="H174" s="5">
        <v>563.74289999999996</v>
      </c>
      <c r="I174" s="5">
        <v>18996.541999999998</v>
      </c>
      <c r="J174" s="5">
        <v>72394.607999999993</v>
      </c>
      <c r="K174" s="5">
        <v>7895.9513499999994</v>
      </c>
      <c r="L174" s="5">
        <v>117.50460000000001</v>
      </c>
      <c r="M174" s="5">
        <v>577.74743999999998</v>
      </c>
      <c r="N174" s="5">
        <v>29460.85</v>
      </c>
      <c r="O174" s="5">
        <v>32740.13</v>
      </c>
      <c r="P174" s="5">
        <v>17.274840000000001</v>
      </c>
      <c r="Q174" s="5">
        <v>57.074079999999995</v>
      </c>
      <c r="R174" s="5">
        <v>14.584570000000003</v>
      </c>
      <c r="S174" s="5">
        <v>9.5721749999999997</v>
      </c>
      <c r="T174" s="5">
        <v>11.120775</v>
      </c>
      <c r="U174" s="5">
        <v>78.411119999999983</v>
      </c>
      <c r="V174" s="5">
        <v>190.16208000000003</v>
      </c>
      <c r="W174" s="5">
        <v>40.255830000000003</v>
      </c>
      <c r="X174" s="5">
        <v>1052.8135199999999</v>
      </c>
      <c r="Y174" s="5">
        <v>20.241575000000001</v>
      </c>
      <c r="Z174" s="5">
        <v>372.911</v>
      </c>
      <c r="AA174" s="5">
        <v>98.152560000000008</v>
      </c>
      <c r="AB174" s="5">
        <v>18.124080000000003</v>
      </c>
      <c r="AC174" s="5">
        <v>12.988349999999999</v>
      </c>
      <c r="AD174" s="5">
        <v>13.825484999999997</v>
      </c>
    </row>
    <row r="175" spans="1:30" x14ac:dyDescent="0.25">
      <c r="A175" s="9">
        <v>17425</v>
      </c>
      <c r="B175" s="8">
        <v>900</v>
      </c>
      <c r="C175" s="5">
        <v>6241.2400000000007</v>
      </c>
      <c r="D175" s="5">
        <v>19500.431999999997</v>
      </c>
      <c r="E175" s="5">
        <v>93294.0625</v>
      </c>
      <c r="F175" s="5">
        <v>584536.4</v>
      </c>
      <c r="G175" s="5">
        <v>1699.3359799999998</v>
      </c>
      <c r="H175" s="5">
        <v>538.39631999999995</v>
      </c>
      <c r="I175" s="5">
        <v>18827.897999999997</v>
      </c>
      <c r="J175" s="5">
        <v>70421.736000000004</v>
      </c>
      <c r="K175" s="5">
        <v>8006.0459499999997</v>
      </c>
      <c r="L175" s="5">
        <v>124.88517499999999</v>
      </c>
      <c r="M175" s="5">
        <v>520.0308</v>
      </c>
      <c r="N175" s="5">
        <v>28869.059999999998</v>
      </c>
      <c r="O175" s="5">
        <v>32082.468000000001</v>
      </c>
      <c r="P175" s="5">
        <v>16.210809999999999</v>
      </c>
      <c r="Q175" s="5">
        <v>55.829279999999997</v>
      </c>
      <c r="R175" s="5">
        <v>14.450150000000001</v>
      </c>
      <c r="S175" s="5">
        <v>9.7702200000000001</v>
      </c>
      <c r="T175" s="5">
        <v>11.350860000000001</v>
      </c>
      <c r="U175" s="5">
        <v>77.262839999999997</v>
      </c>
      <c r="V175" s="5">
        <v>188.44731000000004</v>
      </c>
      <c r="W175" s="5">
        <v>41.970194999999997</v>
      </c>
      <c r="X175" s="5">
        <v>1146.9642800000001</v>
      </c>
      <c r="Y175" s="5">
        <v>20.456150000000001</v>
      </c>
      <c r="Z175" s="5">
        <v>387.4255</v>
      </c>
      <c r="AA175" s="5">
        <v>92.495519999999999</v>
      </c>
      <c r="AB175" s="5">
        <v>17.662320000000001</v>
      </c>
      <c r="AC175" s="5">
        <v>12.774549999999998</v>
      </c>
      <c r="AD175" s="5">
        <v>13.597904999999999</v>
      </c>
    </row>
    <row r="176" spans="1:30" x14ac:dyDescent="0.25">
      <c r="A176" s="9">
        <v>17424</v>
      </c>
      <c r="B176" s="8">
        <v>905</v>
      </c>
      <c r="C176" s="5">
        <v>6544.5400000000009</v>
      </c>
      <c r="D176" s="5">
        <v>19840.362999999998</v>
      </c>
      <c r="E176" s="5">
        <v>92528.815000000002</v>
      </c>
      <c r="F176" s="5">
        <v>567636.72000000009</v>
      </c>
      <c r="G176" s="5">
        <v>1612.4843400000002</v>
      </c>
      <c r="H176" s="5">
        <v>601.57547999999986</v>
      </c>
      <c r="I176" s="5">
        <v>18713.460999999999</v>
      </c>
      <c r="J176" s="5">
        <v>77473.703999999998</v>
      </c>
      <c r="K176" s="5">
        <v>7699.9495999999999</v>
      </c>
      <c r="L176" s="5">
        <v>124.15442499999999</v>
      </c>
      <c r="M176" s="5">
        <v>544.88639999999998</v>
      </c>
      <c r="N176" s="5">
        <v>28643.922500000001</v>
      </c>
      <c r="O176" s="5">
        <v>31832.270499999999</v>
      </c>
      <c r="P176" s="5">
        <v>18.21369</v>
      </c>
      <c r="Q176" s="5">
        <v>57.696479999999994</v>
      </c>
      <c r="R176" s="5">
        <v>14.315729999999999</v>
      </c>
      <c r="S176" s="5">
        <v>10.5624</v>
      </c>
      <c r="T176" s="5">
        <v>12.2712</v>
      </c>
      <c r="U176" s="5">
        <v>77.153479999999988</v>
      </c>
      <c r="V176" s="5">
        <v>196.84377000000001</v>
      </c>
      <c r="W176" s="5">
        <v>42.668639999999996</v>
      </c>
      <c r="X176" s="5">
        <v>1187.6909000000001</v>
      </c>
      <c r="Y176" s="5">
        <v>20.742250000000002</v>
      </c>
      <c r="Z176" s="5">
        <v>370.11975000000001</v>
      </c>
      <c r="AA176" s="5">
        <v>83.164320000000018</v>
      </c>
      <c r="AB176" s="5">
        <v>16.392479999999999</v>
      </c>
      <c r="AC176" s="5">
        <v>12.453849999999999</v>
      </c>
      <c r="AD176" s="5">
        <v>13.256535</v>
      </c>
    </row>
    <row r="177" spans="1:30" x14ac:dyDescent="0.25">
      <c r="A177" s="9">
        <v>17423</v>
      </c>
      <c r="B177" s="8">
        <v>910</v>
      </c>
      <c r="C177" s="5">
        <v>6558.02</v>
      </c>
      <c r="D177" s="5">
        <v>20412.441999999999</v>
      </c>
      <c r="E177" s="5">
        <v>94059.31</v>
      </c>
      <c r="F177" s="5">
        <v>571059.44000000006</v>
      </c>
      <c r="G177" s="5">
        <v>1639.7543799999999</v>
      </c>
      <c r="H177" s="5">
        <v>679.36325999999997</v>
      </c>
      <c r="I177" s="5">
        <v>19038.702999999998</v>
      </c>
      <c r="J177" s="5">
        <v>79110.767999999996</v>
      </c>
      <c r="K177" s="5">
        <v>7517.2926499999994</v>
      </c>
      <c r="L177" s="5">
        <v>165.88024999999999</v>
      </c>
      <c r="M177" s="5">
        <v>597.69647999999995</v>
      </c>
      <c r="N177" s="5">
        <v>29396.524999999998</v>
      </c>
      <c r="O177" s="5">
        <v>32668.645</v>
      </c>
      <c r="P177" s="5">
        <v>17.838149999999999</v>
      </c>
      <c r="Q177" s="5">
        <v>58.069919999999996</v>
      </c>
      <c r="R177" s="5">
        <v>14.92062</v>
      </c>
      <c r="S177" s="5">
        <v>9.0440550000000002</v>
      </c>
      <c r="T177" s="5">
        <v>10.507215</v>
      </c>
      <c r="U177" s="5">
        <v>78.629840000000002</v>
      </c>
      <c r="V177" s="5">
        <v>194.59683000000004</v>
      </c>
      <c r="W177" s="5">
        <v>40.128840000000004</v>
      </c>
      <c r="X177" s="5">
        <v>955.96116000000006</v>
      </c>
      <c r="Y177" s="5">
        <v>20.885300000000004</v>
      </c>
      <c r="Z177" s="5">
        <v>372.911</v>
      </c>
      <c r="AA177" s="5">
        <v>89.229600000000005</v>
      </c>
      <c r="AB177" s="5">
        <v>17.8932</v>
      </c>
      <c r="AC177" s="5">
        <v>12.453849999999997</v>
      </c>
      <c r="AD177" s="5">
        <v>13.256534999999998</v>
      </c>
    </row>
    <row r="178" spans="1:30" x14ac:dyDescent="0.25">
      <c r="A178" s="9">
        <v>17422</v>
      </c>
      <c r="B178" s="8">
        <v>915</v>
      </c>
      <c r="C178" s="5">
        <v>6591.72</v>
      </c>
      <c r="D178" s="5">
        <v>20031.056</v>
      </c>
      <c r="E178" s="5">
        <v>92840.582500000004</v>
      </c>
      <c r="F178" s="5">
        <v>569134.16</v>
      </c>
      <c r="G178" s="5">
        <v>1540.6426799999997</v>
      </c>
      <c r="H178" s="5">
        <v>681.23616000000004</v>
      </c>
      <c r="I178" s="5">
        <v>18617.092999999997</v>
      </c>
      <c r="J178" s="5">
        <v>78760.967999999993</v>
      </c>
      <c r="K178" s="5">
        <v>7469.7518</v>
      </c>
      <c r="L178" s="5">
        <v>110.63555000000001</v>
      </c>
      <c r="M178" s="5">
        <v>488.78375999999997</v>
      </c>
      <c r="N178" s="5">
        <v>28180.782500000001</v>
      </c>
      <c r="O178" s="5">
        <v>31317.5785</v>
      </c>
      <c r="P178" s="5">
        <v>17.087069999999997</v>
      </c>
      <c r="Q178" s="5">
        <v>56.576160000000002</v>
      </c>
      <c r="R178" s="5">
        <v>14.517360000000002</v>
      </c>
      <c r="S178" s="5">
        <v>8.5819500000000009</v>
      </c>
      <c r="T178" s="5">
        <v>9.9703499999999998</v>
      </c>
      <c r="U178" s="5">
        <v>77.044119999999978</v>
      </c>
      <c r="V178" s="5">
        <v>192.29076000000001</v>
      </c>
      <c r="W178" s="5">
        <v>38.604959999999998</v>
      </c>
      <c r="X178" s="5">
        <v>953.59726000000001</v>
      </c>
      <c r="Y178" s="5">
        <v>18.668025000000004</v>
      </c>
      <c r="Z178" s="5">
        <v>376.26050000000004</v>
      </c>
      <c r="AA178" s="5">
        <v>93.312000000000012</v>
      </c>
      <c r="AB178" s="5">
        <v>17.0274</v>
      </c>
      <c r="AC178" s="5">
        <v>11.3314</v>
      </c>
      <c r="AD178" s="5">
        <v>12.06174</v>
      </c>
    </row>
    <row r="179" spans="1:30" x14ac:dyDescent="0.25">
      <c r="A179" s="9">
        <v>17421</v>
      </c>
      <c r="B179" s="8">
        <v>920</v>
      </c>
      <c r="C179" s="5">
        <v>6996.1200000000008</v>
      </c>
      <c r="D179" s="5">
        <v>19823.780999999999</v>
      </c>
      <c r="E179" s="5">
        <v>90875.502500000002</v>
      </c>
      <c r="F179" s="5">
        <v>566567.12000000011</v>
      </c>
      <c r="G179" s="5">
        <v>1571.12096</v>
      </c>
      <c r="H179" s="5">
        <v>625.92318</v>
      </c>
      <c r="I179" s="5">
        <v>18382.196</v>
      </c>
      <c r="J179" s="5">
        <v>80216.135999999999</v>
      </c>
      <c r="K179" s="5">
        <v>7237.8858999999993</v>
      </c>
      <c r="L179" s="5">
        <v>109.10097500000001</v>
      </c>
      <c r="M179" s="5">
        <v>485.29752000000002</v>
      </c>
      <c r="N179" s="5">
        <v>27872.022499999999</v>
      </c>
      <c r="O179" s="5">
        <v>30974.450499999999</v>
      </c>
      <c r="P179" s="5">
        <v>16.83671</v>
      </c>
      <c r="Q179" s="5">
        <v>55.829279999999997</v>
      </c>
      <c r="R179" s="5">
        <v>12.971530000000001</v>
      </c>
      <c r="S179" s="5">
        <v>9.1760850000000005</v>
      </c>
      <c r="T179" s="5">
        <v>10.660605</v>
      </c>
      <c r="U179" s="5">
        <v>76.825399999999988</v>
      </c>
      <c r="V179" s="5">
        <v>195.30639000000002</v>
      </c>
      <c r="W179" s="5">
        <v>40.636800000000001</v>
      </c>
      <c r="X179" s="5">
        <v>1020.5969399999999</v>
      </c>
      <c r="Y179" s="5">
        <v>18.954125000000001</v>
      </c>
      <c r="Z179" s="5">
        <v>365.09550000000002</v>
      </c>
      <c r="AA179" s="5">
        <v>100.89360000000001</v>
      </c>
      <c r="AB179" s="5">
        <v>16.565640000000002</v>
      </c>
      <c r="AC179" s="5">
        <v>11.759</v>
      </c>
      <c r="AD179" s="5">
        <v>12.5169</v>
      </c>
    </row>
    <row r="180" spans="1:30" x14ac:dyDescent="0.25">
      <c r="A180" s="9">
        <v>17420</v>
      </c>
      <c r="B180" s="8">
        <v>925</v>
      </c>
      <c r="C180" s="5">
        <v>6888.2800000000007</v>
      </c>
      <c r="D180" s="5">
        <v>19732.579999999998</v>
      </c>
      <c r="E180" s="5">
        <v>91829.7</v>
      </c>
      <c r="F180" s="5">
        <v>564214</v>
      </c>
      <c r="G180" s="5">
        <v>1564.1315799999998</v>
      </c>
      <c r="H180" s="5">
        <v>671.87166000000002</v>
      </c>
      <c r="I180" s="5">
        <v>18593.000999999997</v>
      </c>
      <c r="J180" s="5">
        <v>81888.179999999993</v>
      </c>
      <c r="K180" s="5">
        <v>7476.4241999999995</v>
      </c>
      <c r="L180" s="5">
        <v>115.31235000000001</v>
      </c>
      <c r="M180" s="5">
        <v>491.55983999999995</v>
      </c>
      <c r="N180" s="5">
        <v>28380.19</v>
      </c>
      <c r="O180" s="5">
        <v>31539.182000000001</v>
      </c>
      <c r="P180" s="5">
        <v>17.525200000000002</v>
      </c>
      <c r="Q180" s="5">
        <v>57.323039999999992</v>
      </c>
      <c r="R180" s="5">
        <v>14.786200000000001</v>
      </c>
      <c r="S180" s="5">
        <v>8.5159350000000007</v>
      </c>
      <c r="T180" s="5">
        <v>9.8936550000000008</v>
      </c>
      <c r="U180" s="5">
        <v>77.262839999999997</v>
      </c>
      <c r="V180" s="5">
        <v>198.49941000000001</v>
      </c>
      <c r="W180" s="5">
        <v>40.573305000000005</v>
      </c>
      <c r="X180" s="5">
        <v>1079.9646</v>
      </c>
      <c r="Y180" s="5">
        <v>18.8826</v>
      </c>
      <c r="Z180" s="5">
        <v>401.94</v>
      </c>
      <c r="AA180" s="5">
        <v>90.920879999999997</v>
      </c>
      <c r="AB180" s="5">
        <v>17.662320000000001</v>
      </c>
      <c r="AC180" s="5">
        <v>13.1487</v>
      </c>
      <c r="AD180" s="5">
        <v>13.996169999999999</v>
      </c>
    </row>
    <row r="181" spans="1:30" x14ac:dyDescent="0.25">
      <c r="A181" s="9">
        <v>17419</v>
      </c>
      <c r="B181" s="8">
        <v>930</v>
      </c>
      <c r="C181" s="5">
        <v>6645.64</v>
      </c>
      <c r="D181" s="5">
        <v>19119.045999999998</v>
      </c>
      <c r="E181" s="5">
        <v>88286.887499999997</v>
      </c>
      <c r="F181" s="5">
        <v>553411.04</v>
      </c>
      <c r="G181" s="5">
        <v>1641.2439200000001</v>
      </c>
      <c r="H181" s="5">
        <v>671.87166000000002</v>
      </c>
      <c r="I181" s="5">
        <v>18243.666999999998</v>
      </c>
      <c r="J181" s="5">
        <v>83805.084000000003</v>
      </c>
      <c r="K181" s="5">
        <v>7357.9890999999998</v>
      </c>
      <c r="L181" s="5">
        <v>131.75422500000002</v>
      </c>
      <c r="M181" s="5">
        <v>540.10895999999991</v>
      </c>
      <c r="N181" s="5">
        <v>27878.454999999998</v>
      </c>
      <c r="O181" s="5">
        <v>30981.598999999998</v>
      </c>
      <c r="P181" s="5">
        <v>15.084190000000001</v>
      </c>
      <c r="Q181" s="5">
        <v>55.953760000000003</v>
      </c>
      <c r="R181" s="5">
        <v>13.10595</v>
      </c>
      <c r="S181" s="5">
        <v>8.9120249999999999</v>
      </c>
      <c r="T181" s="5">
        <v>10.353825000000001</v>
      </c>
      <c r="U181" s="5">
        <v>75.622439999999997</v>
      </c>
      <c r="V181" s="5">
        <v>201.27852000000001</v>
      </c>
      <c r="W181" s="5">
        <v>40.700294999999997</v>
      </c>
      <c r="X181" s="5">
        <v>1120.0158200000001</v>
      </c>
      <c r="Y181" s="5">
        <v>18.524975000000001</v>
      </c>
      <c r="Z181" s="5">
        <v>370.678</v>
      </c>
      <c r="AA181" s="5">
        <v>86.605200000000011</v>
      </c>
      <c r="AB181" s="5">
        <v>16.96968</v>
      </c>
      <c r="AC181" s="5">
        <v>12.240049999999998</v>
      </c>
      <c r="AD181" s="5">
        <v>13.028954999999998</v>
      </c>
    </row>
    <row r="182" spans="1:30" x14ac:dyDescent="0.25">
      <c r="A182" s="9">
        <v>17418</v>
      </c>
      <c r="B182" s="8">
        <v>935</v>
      </c>
      <c r="C182" s="5">
        <v>6861.3200000000006</v>
      </c>
      <c r="D182" s="5">
        <v>20064.219999999998</v>
      </c>
      <c r="E182" s="5">
        <v>90488.154999999999</v>
      </c>
      <c r="F182" s="5">
        <v>562823.52</v>
      </c>
      <c r="G182" s="5">
        <v>1643.4209399999997</v>
      </c>
      <c r="H182" s="5">
        <v>688.9774799999999</v>
      </c>
      <c r="I182" s="5">
        <v>18472.540999999997</v>
      </c>
      <c r="J182" s="5">
        <v>84301.8</v>
      </c>
      <c r="K182" s="5">
        <v>7467.2496499999997</v>
      </c>
      <c r="L182" s="5">
        <v>103.40112500000001</v>
      </c>
      <c r="M182" s="5">
        <v>508.73279999999994</v>
      </c>
      <c r="N182" s="5">
        <v>27897.752499999999</v>
      </c>
      <c r="O182" s="5">
        <v>31003.0445</v>
      </c>
      <c r="P182" s="5">
        <v>16.210809999999999</v>
      </c>
      <c r="Q182" s="5">
        <v>56.513919999999992</v>
      </c>
      <c r="R182" s="5">
        <v>13.912470000000003</v>
      </c>
      <c r="S182" s="5">
        <v>8.9120249999999999</v>
      </c>
      <c r="T182" s="5">
        <v>10.353825000000001</v>
      </c>
      <c r="U182" s="5">
        <v>76.497320000000002</v>
      </c>
      <c r="V182" s="5">
        <v>198.14463000000003</v>
      </c>
      <c r="W182" s="5">
        <v>39.176415000000006</v>
      </c>
      <c r="X182" s="5">
        <v>1062.94452</v>
      </c>
      <c r="Y182" s="5">
        <v>19.526325000000003</v>
      </c>
      <c r="Z182" s="5">
        <v>365.09550000000002</v>
      </c>
      <c r="AA182" s="5">
        <v>85.905360000000016</v>
      </c>
      <c r="AB182" s="5">
        <v>16.565640000000002</v>
      </c>
      <c r="AC182" s="5">
        <v>12.240049999999998</v>
      </c>
      <c r="AD182" s="5">
        <v>13.028954999999998</v>
      </c>
    </row>
    <row r="183" spans="1:30" x14ac:dyDescent="0.25">
      <c r="A183" s="9">
        <v>17417</v>
      </c>
      <c r="B183" s="8">
        <v>940</v>
      </c>
      <c r="C183" s="5">
        <v>6167.1</v>
      </c>
      <c r="D183" s="5">
        <v>19359.485000000001</v>
      </c>
      <c r="E183" s="5">
        <v>87946.777499999997</v>
      </c>
      <c r="F183" s="5">
        <v>550950.96000000008</v>
      </c>
      <c r="G183" s="5">
        <v>1573.1833999999999</v>
      </c>
      <c r="H183" s="5">
        <v>669.12474000000009</v>
      </c>
      <c r="I183" s="5">
        <v>17954.562999999998</v>
      </c>
      <c r="J183" s="5">
        <v>83658.168000000005</v>
      </c>
      <c r="K183" s="5">
        <v>7498.1094999999996</v>
      </c>
      <c r="L183" s="5">
        <v>140.59630000000001</v>
      </c>
      <c r="M183" s="5">
        <v>519.06239999999991</v>
      </c>
      <c r="N183" s="5">
        <v>27627.587499999998</v>
      </c>
      <c r="O183" s="5">
        <v>30702.807499999999</v>
      </c>
      <c r="P183" s="5">
        <v>15.710090000000001</v>
      </c>
      <c r="Q183" s="5">
        <v>54.833439999999989</v>
      </c>
      <c r="R183" s="5">
        <v>12.568270000000002</v>
      </c>
      <c r="S183" s="5">
        <v>9.9682650000000006</v>
      </c>
      <c r="T183" s="5">
        <v>11.580945</v>
      </c>
      <c r="U183" s="5">
        <v>74.419479999999993</v>
      </c>
      <c r="V183" s="5">
        <v>197.73071999999999</v>
      </c>
      <c r="W183" s="5">
        <v>38.668455000000002</v>
      </c>
      <c r="X183" s="5">
        <v>1040.9264800000001</v>
      </c>
      <c r="Y183" s="5">
        <v>17.881250000000001</v>
      </c>
      <c r="Z183" s="5">
        <v>395.24100000000004</v>
      </c>
      <c r="AA183" s="5">
        <v>91.095839999999995</v>
      </c>
      <c r="AB183" s="5">
        <v>16.392479999999999</v>
      </c>
      <c r="AC183" s="5">
        <v>12.6142</v>
      </c>
      <c r="AD183" s="5">
        <v>13.42722</v>
      </c>
    </row>
    <row r="184" spans="1:30" x14ac:dyDescent="0.25">
      <c r="A184" s="9">
        <v>17416</v>
      </c>
      <c r="B184" s="8">
        <v>945</v>
      </c>
      <c r="C184" s="5">
        <v>6200.8</v>
      </c>
      <c r="D184" s="5">
        <v>18928.352999999999</v>
      </c>
      <c r="E184" s="5">
        <v>89335.56</v>
      </c>
      <c r="F184" s="5">
        <v>553731.92000000004</v>
      </c>
      <c r="G184" s="5">
        <v>1459.7492</v>
      </c>
      <c r="H184" s="5">
        <v>606.94446000000005</v>
      </c>
      <c r="I184" s="5">
        <v>18340.035</v>
      </c>
      <c r="J184" s="5">
        <v>80307.084000000003</v>
      </c>
      <c r="K184" s="5">
        <v>7553.9908499999992</v>
      </c>
      <c r="L184" s="5">
        <v>119.11225</v>
      </c>
      <c r="M184" s="5">
        <v>519.96623999999997</v>
      </c>
      <c r="N184" s="5">
        <v>28019.97</v>
      </c>
      <c r="O184" s="5">
        <v>31138.865999999998</v>
      </c>
      <c r="P184" s="5">
        <v>17.024480000000001</v>
      </c>
      <c r="Q184" s="5">
        <v>56.202719999999992</v>
      </c>
      <c r="R184" s="5">
        <v>15.05504</v>
      </c>
      <c r="S184" s="5">
        <v>9.5721749999999997</v>
      </c>
      <c r="T184" s="5">
        <v>11.120775</v>
      </c>
      <c r="U184" s="5">
        <v>76.387959999999993</v>
      </c>
      <c r="V184" s="5">
        <v>195.89768999999998</v>
      </c>
      <c r="W184" s="5">
        <v>37.335059999999999</v>
      </c>
      <c r="X184" s="5">
        <v>960.28372000000013</v>
      </c>
      <c r="Y184" s="5">
        <v>19.454800000000002</v>
      </c>
      <c r="Z184" s="5">
        <v>379.61</v>
      </c>
      <c r="AA184" s="5">
        <v>84.330720000000014</v>
      </c>
      <c r="AB184" s="5">
        <v>17.83548</v>
      </c>
      <c r="AC184" s="5">
        <v>12.133150000000001</v>
      </c>
      <c r="AD184" s="5">
        <v>12.915165</v>
      </c>
    </row>
    <row r="185" spans="1:30" x14ac:dyDescent="0.25">
      <c r="A185" s="9">
        <v>17415</v>
      </c>
      <c r="B185" s="8">
        <v>950</v>
      </c>
      <c r="C185" s="5">
        <v>6901.76</v>
      </c>
      <c r="D185" s="5">
        <v>18795.697</v>
      </c>
      <c r="E185" s="5">
        <v>88797.052500000005</v>
      </c>
      <c r="F185" s="5">
        <v>566888</v>
      </c>
      <c r="G185" s="5">
        <v>1602.9741999999999</v>
      </c>
      <c r="H185" s="5">
        <v>577.85208</v>
      </c>
      <c r="I185" s="5">
        <v>18183.436999999998</v>
      </c>
      <c r="J185" s="5">
        <v>79019.820000000007</v>
      </c>
      <c r="K185" s="5">
        <v>7612.37435</v>
      </c>
      <c r="L185" s="5">
        <v>105.37415</v>
      </c>
      <c r="M185" s="5">
        <v>502.47047999999995</v>
      </c>
      <c r="N185" s="5">
        <v>26662.712499999998</v>
      </c>
      <c r="O185" s="5">
        <v>29630.532500000001</v>
      </c>
      <c r="P185" s="5">
        <v>15.021599999999999</v>
      </c>
      <c r="Q185" s="5">
        <v>52.157119999999992</v>
      </c>
      <c r="R185" s="5">
        <v>14.65178</v>
      </c>
      <c r="S185" s="5">
        <v>8.2518750000000001</v>
      </c>
      <c r="T185" s="5">
        <v>9.5868750000000009</v>
      </c>
      <c r="U185" s="5">
        <v>74.692879999999988</v>
      </c>
      <c r="V185" s="5">
        <v>197.19855000000001</v>
      </c>
      <c r="W185" s="5">
        <v>38.922435</v>
      </c>
      <c r="X185" s="5">
        <v>1051.53026</v>
      </c>
      <c r="Y185" s="5">
        <v>17.595150000000004</v>
      </c>
      <c r="Z185" s="5">
        <v>389.6585</v>
      </c>
      <c r="AA185" s="5">
        <v>79.956720000000004</v>
      </c>
      <c r="AB185" s="5">
        <v>15.75756</v>
      </c>
      <c r="AC185" s="5">
        <v>11.384849999999998</v>
      </c>
      <c r="AD185" s="5">
        <v>12.118634999999998</v>
      </c>
    </row>
    <row r="186" spans="1:30" x14ac:dyDescent="0.25">
      <c r="A186" s="9">
        <v>17414</v>
      </c>
      <c r="B186" s="8">
        <v>955</v>
      </c>
      <c r="C186" s="5">
        <v>6962.42</v>
      </c>
      <c r="D186" s="5">
        <v>19973.019</v>
      </c>
      <c r="E186" s="5">
        <v>91357.324999999997</v>
      </c>
      <c r="F186" s="5">
        <v>563786.16</v>
      </c>
      <c r="G186" s="5">
        <v>1631.9629400000001</v>
      </c>
      <c r="H186" s="5">
        <v>593.08499999999992</v>
      </c>
      <c r="I186" s="5">
        <v>18400.264999999999</v>
      </c>
      <c r="J186" s="5">
        <v>83021.532000000007</v>
      </c>
      <c r="K186" s="5">
        <v>7415.5385499999993</v>
      </c>
      <c r="L186" s="5">
        <v>115.89695</v>
      </c>
      <c r="M186" s="5">
        <v>518.54592000000002</v>
      </c>
      <c r="N186" s="5">
        <v>27769.102500000001</v>
      </c>
      <c r="O186" s="5">
        <v>30860.074499999999</v>
      </c>
      <c r="P186" s="5">
        <v>16.335990000000002</v>
      </c>
      <c r="Q186" s="5">
        <v>54.771199999999993</v>
      </c>
      <c r="R186" s="5">
        <v>14.517360000000002</v>
      </c>
      <c r="S186" s="5">
        <v>9.8362349999999985</v>
      </c>
      <c r="T186" s="5">
        <v>11.427555</v>
      </c>
      <c r="U186" s="5">
        <v>75.950519999999997</v>
      </c>
      <c r="V186" s="5">
        <v>202.10634000000002</v>
      </c>
      <c r="W186" s="5">
        <v>39.430395000000004</v>
      </c>
      <c r="X186" s="5">
        <v>1017.2874799999998</v>
      </c>
      <c r="Y186" s="5">
        <v>20.027000000000001</v>
      </c>
      <c r="Z186" s="5">
        <v>376.26050000000004</v>
      </c>
      <c r="AA186" s="5">
        <v>102.64320000000001</v>
      </c>
      <c r="AB186" s="5">
        <v>16.1616</v>
      </c>
      <c r="AC186" s="5">
        <v>13.255599999999999</v>
      </c>
      <c r="AD186" s="5">
        <v>14.109959999999999</v>
      </c>
    </row>
    <row r="187" spans="1:30" x14ac:dyDescent="0.25">
      <c r="A187" s="9">
        <v>17413</v>
      </c>
      <c r="B187" s="8">
        <v>960</v>
      </c>
      <c r="C187" s="5">
        <v>6632.1600000000008</v>
      </c>
      <c r="D187" s="5">
        <v>19376.066999999999</v>
      </c>
      <c r="E187" s="5">
        <v>89392.244999999995</v>
      </c>
      <c r="F187" s="5">
        <v>561646.96000000008</v>
      </c>
      <c r="G187" s="5">
        <v>1606.9844999999998</v>
      </c>
      <c r="H187" s="5">
        <v>530.28041999999994</v>
      </c>
      <c r="I187" s="5">
        <v>18358.103999999999</v>
      </c>
      <c r="J187" s="5">
        <v>79061.796000000002</v>
      </c>
      <c r="K187" s="5">
        <v>7242.0561499999994</v>
      </c>
      <c r="L187" s="5">
        <v>121.23142499999999</v>
      </c>
      <c r="M187" s="5">
        <v>543.40152</v>
      </c>
      <c r="N187" s="5">
        <v>27100.122500000001</v>
      </c>
      <c r="O187" s="5">
        <v>30116.630499999999</v>
      </c>
      <c r="P187" s="5">
        <v>16.210809999999999</v>
      </c>
      <c r="Q187" s="5">
        <v>54.459999999999994</v>
      </c>
      <c r="R187" s="5">
        <v>13.509210000000001</v>
      </c>
      <c r="S187" s="5">
        <v>8.5159350000000007</v>
      </c>
      <c r="T187" s="5">
        <v>9.8936550000000008</v>
      </c>
      <c r="U187" s="5">
        <v>76.333279999999988</v>
      </c>
      <c r="V187" s="5">
        <v>200.39157</v>
      </c>
      <c r="W187" s="5">
        <v>40.065345000000001</v>
      </c>
      <c r="X187" s="5">
        <v>1011.20888</v>
      </c>
      <c r="Y187" s="5">
        <v>18.668025000000004</v>
      </c>
      <c r="Z187" s="5">
        <v>367.32850000000002</v>
      </c>
      <c r="AA187" s="5">
        <v>87.421680000000009</v>
      </c>
      <c r="AB187" s="5">
        <v>17.258279999999999</v>
      </c>
      <c r="AC187" s="5">
        <v>12.026249999999999</v>
      </c>
      <c r="AD187" s="5">
        <v>12.801374999999998</v>
      </c>
    </row>
  </sheetData>
  <pageMargins left="0.7" right="0.7" top="0.78740157499999996" bottom="0.78740157499999996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7"/>
  <sheetViews>
    <sheetView topLeftCell="H1" workbookViewId="0">
      <selection activeCell="Y1" sqref="Y1"/>
    </sheetView>
  </sheetViews>
  <sheetFormatPr baseColWidth="10" defaultRowHeight="15" x14ac:dyDescent="0.25"/>
  <cols>
    <col min="1" max="1" width="7.42578125" style="1" bestFit="1" customWidth="1"/>
    <col min="2" max="2" width="6.42578125" style="1" bestFit="1" customWidth="1"/>
    <col min="3" max="3" width="15.140625" style="1" customWidth="1"/>
    <col min="4" max="13" width="12" style="1" bestFit="1" customWidth="1"/>
    <col min="14" max="14" width="12" style="1" customWidth="1"/>
    <col min="15" max="17" width="11.42578125" style="1"/>
    <col min="18" max="18" width="12" style="1" bestFit="1" customWidth="1"/>
    <col min="19" max="21" width="11.42578125" style="1"/>
    <col min="22" max="22" width="19" style="1" customWidth="1"/>
    <col min="23" max="23" width="18.28515625" style="1" customWidth="1"/>
    <col min="24" max="24" width="19.42578125" style="1" customWidth="1"/>
    <col min="25" max="25" width="18" style="1" customWidth="1"/>
    <col min="26" max="16384" width="11.42578125" style="1"/>
  </cols>
  <sheetData>
    <row r="1" spans="1:25" ht="15.75" customHeight="1" thickBot="1" x14ac:dyDescent="0.3">
      <c r="A1" s="1" t="s">
        <v>16</v>
      </c>
      <c r="B1" s="1" t="s">
        <v>179</v>
      </c>
      <c r="C1" s="11" t="s">
        <v>247</v>
      </c>
      <c r="D1" s="1" t="s">
        <v>181</v>
      </c>
      <c r="E1" s="1" t="s">
        <v>182</v>
      </c>
      <c r="F1" s="1" t="s">
        <v>183</v>
      </c>
      <c r="G1" s="1" t="s">
        <v>184</v>
      </c>
      <c r="H1" s="1" t="s">
        <v>185</v>
      </c>
      <c r="I1" s="1" t="s">
        <v>186</v>
      </c>
      <c r="J1" s="1" t="s">
        <v>187</v>
      </c>
      <c r="K1" s="1" t="s">
        <v>188</v>
      </c>
      <c r="L1" s="1" t="s">
        <v>190</v>
      </c>
      <c r="M1" s="1" t="s">
        <v>191</v>
      </c>
      <c r="N1" s="1" t="s">
        <v>203</v>
      </c>
      <c r="O1" s="1" t="s">
        <v>184</v>
      </c>
      <c r="P1" s="1" t="s">
        <v>187</v>
      </c>
      <c r="Q1" s="1" t="s">
        <v>204</v>
      </c>
      <c r="R1" s="1" t="s">
        <v>205</v>
      </c>
      <c r="S1" s="1" t="s">
        <v>206</v>
      </c>
      <c r="T1" s="1" t="s">
        <v>207</v>
      </c>
      <c r="V1" s="21" t="s">
        <v>181</v>
      </c>
      <c r="W1" s="22" t="s">
        <v>184</v>
      </c>
      <c r="X1" s="22" t="s">
        <v>187</v>
      </c>
      <c r="Y1" s="23" t="s">
        <v>204</v>
      </c>
    </row>
    <row r="2" spans="1:25" x14ac:dyDescent="0.25">
      <c r="A2" s="1" t="s">
        <v>249</v>
      </c>
      <c r="B2" s="1" t="s">
        <v>13</v>
      </c>
      <c r="C2" s="11" t="s">
        <v>246</v>
      </c>
      <c r="D2" s="1" t="s">
        <v>208</v>
      </c>
      <c r="E2" s="1" t="s">
        <v>208</v>
      </c>
      <c r="F2" s="1" t="s">
        <v>208</v>
      </c>
      <c r="G2" s="1" t="s">
        <v>208</v>
      </c>
      <c r="H2" s="1" t="s">
        <v>208</v>
      </c>
      <c r="I2" s="1" t="s">
        <v>208</v>
      </c>
      <c r="J2" s="1" t="s">
        <v>208</v>
      </c>
      <c r="K2" s="1" t="s">
        <v>208</v>
      </c>
      <c r="L2" s="1" t="s">
        <v>208</v>
      </c>
      <c r="M2" s="1" t="s">
        <v>208</v>
      </c>
      <c r="N2" s="1" t="s">
        <v>209</v>
      </c>
      <c r="O2" s="1" t="s">
        <v>209</v>
      </c>
      <c r="P2" s="1" t="s">
        <v>209</v>
      </c>
      <c r="Q2" s="1" t="s">
        <v>209</v>
      </c>
      <c r="R2" s="1" t="s">
        <v>209</v>
      </c>
      <c r="S2" s="1" t="s">
        <v>209</v>
      </c>
      <c r="T2" s="1" t="s">
        <v>209</v>
      </c>
      <c r="V2" s="38" t="s">
        <v>210</v>
      </c>
      <c r="W2" s="40" t="s">
        <v>211</v>
      </c>
      <c r="X2" s="40" t="s">
        <v>212</v>
      </c>
      <c r="Y2" s="42" t="s">
        <v>244</v>
      </c>
    </row>
    <row r="3" spans="1:25" x14ac:dyDescent="0.25">
      <c r="A3" s="1">
        <v>17597</v>
      </c>
      <c r="B3" s="1">
        <v>40</v>
      </c>
      <c r="C3" s="1">
        <v>814709.69284000015</v>
      </c>
      <c r="D3" s="1">
        <v>10.794860828699109</v>
      </c>
      <c r="E3" s="1">
        <v>5.4674115689879059</v>
      </c>
      <c r="F3" s="1">
        <v>3.2903591592919184</v>
      </c>
      <c r="G3" s="1">
        <v>2.7723065281409003</v>
      </c>
      <c r="H3" s="1">
        <v>1.5117385503376819</v>
      </c>
      <c r="I3" s="1">
        <v>9.1676169629993795E-2</v>
      </c>
      <c r="J3" s="1">
        <v>0.75862359983162697</v>
      </c>
      <c r="K3" s="1">
        <v>0.31292189382367819</v>
      </c>
      <c r="L3" s="1">
        <v>74.176606134804217</v>
      </c>
      <c r="M3" s="1">
        <v>0.82349556645296873</v>
      </c>
      <c r="N3" s="1">
        <f>D3/101.9637</f>
        <v>0.10586964604755525</v>
      </c>
      <c r="O3" s="1">
        <f>G3/94.196</f>
        <v>2.9431255341425329E-2</v>
      </c>
      <c r="P3" s="1">
        <f>J3/61.97894</f>
        <v>1.2240022172557758E-2</v>
      </c>
      <c r="Q3" s="1">
        <f>J3/56.0774</f>
        <v>1.3528152158117656E-2</v>
      </c>
      <c r="R3" s="1">
        <f>P3+Q3</f>
        <v>2.5768174330675415E-2</v>
      </c>
      <c r="S3" s="1">
        <f>N3/(N3+O3+R3)*100</f>
        <v>65.729343497210806</v>
      </c>
      <c r="T3" s="1">
        <f>N3/(N3+P3)*100</f>
        <v>89.636731389553262</v>
      </c>
      <c r="V3" s="38"/>
      <c r="W3" s="40"/>
      <c r="X3" s="40"/>
      <c r="Y3" s="42"/>
    </row>
    <row r="4" spans="1:25" x14ac:dyDescent="0.25">
      <c r="A4" s="1">
        <v>17596</v>
      </c>
      <c r="B4" s="1">
        <v>45</v>
      </c>
      <c r="C4" s="1">
        <v>820470.37817000016</v>
      </c>
      <c r="D4" s="1">
        <v>11.008087848515384</v>
      </c>
      <c r="E4" s="1">
        <v>5.5398723962929237</v>
      </c>
      <c r="F4" s="1">
        <v>3.3840068744379677</v>
      </c>
      <c r="G4" s="1">
        <v>2.7976211708211163</v>
      </c>
      <c r="H4" s="1">
        <v>1.5274988510801846</v>
      </c>
      <c r="I4" s="1">
        <v>9.4596994681407615E-2</v>
      </c>
      <c r="J4" s="1">
        <v>0.70482983345460748</v>
      </c>
      <c r="K4" s="1">
        <v>0.32245554140552096</v>
      </c>
      <c r="L4" s="1">
        <v>73.77312528333421</v>
      </c>
      <c r="M4" s="1">
        <v>0.84790520597668173</v>
      </c>
      <c r="N4" s="1">
        <f t="shared" ref="N4:N67" si="0">D4/101.9637</f>
        <v>0.1079608512491738</v>
      </c>
      <c r="O4" s="1">
        <f t="shared" ref="O4:O67" si="1">G4/94.196</f>
        <v>2.9699999690232244E-2</v>
      </c>
      <c r="P4" s="1">
        <f t="shared" ref="P4:P67" si="2">J4/61.97894</f>
        <v>1.1372085961047534E-2</v>
      </c>
      <c r="Q4" s="1">
        <f t="shared" ref="Q4:Q67" si="3">J4/56.0774</f>
        <v>1.2568875045109215E-2</v>
      </c>
      <c r="R4" s="1">
        <f t="shared" ref="R4:R67" si="4">P4+Q4</f>
        <v>2.3940961006156749E-2</v>
      </c>
      <c r="S4" s="1">
        <f t="shared" ref="S4:S67" si="5">N4/(N4+O4+R4)*100</f>
        <v>66.806708383654438</v>
      </c>
      <c r="T4" s="1">
        <f t="shared" ref="T4:T67" si="6">N4/(N4+P4)*100</f>
        <v>90.470287393484625</v>
      </c>
      <c r="V4" s="38"/>
      <c r="W4" s="40"/>
      <c r="X4" s="40"/>
      <c r="Y4" s="42"/>
    </row>
    <row r="5" spans="1:25" x14ac:dyDescent="0.25">
      <c r="A5" s="1">
        <v>17595</v>
      </c>
      <c r="B5" s="1">
        <v>50</v>
      </c>
      <c r="C5" s="1">
        <v>823959.75712000008</v>
      </c>
      <c r="D5" s="1">
        <v>11.040585018128658</v>
      </c>
      <c r="E5" s="1">
        <v>5.4365990101960859</v>
      </c>
      <c r="F5" s="1">
        <v>3.3636029260545151</v>
      </c>
      <c r="G5" s="1">
        <v>2.7865045351548874</v>
      </c>
      <c r="H5" s="1">
        <v>1.4833967429091226</v>
      </c>
      <c r="I5" s="1">
        <v>9.5685100296127423E-2</v>
      </c>
      <c r="J5" s="1">
        <v>0.7443810146066081</v>
      </c>
      <c r="K5" s="1">
        <v>0.29605914353469187</v>
      </c>
      <c r="L5" s="1">
        <v>73.915046789269596</v>
      </c>
      <c r="M5" s="1">
        <v>0.83813971984971969</v>
      </c>
      <c r="N5" s="1">
        <f t="shared" si="0"/>
        <v>0.1082795643756421</v>
      </c>
      <c r="O5" s="1">
        <f t="shared" si="1"/>
        <v>2.9581983684603248E-2</v>
      </c>
      <c r="P5" s="1">
        <f t="shared" si="2"/>
        <v>1.2010224999114345E-2</v>
      </c>
      <c r="Q5" s="1">
        <f t="shared" si="3"/>
        <v>1.3274171316904995E-2</v>
      </c>
      <c r="R5" s="1">
        <f t="shared" si="4"/>
        <v>2.528439631601934E-2</v>
      </c>
      <c r="S5" s="1">
        <f t="shared" si="5"/>
        <v>66.369755490774665</v>
      </c>
      <c r="T5" s="1">
        <f>N5/(N5+P5)*100</f>
        <v>90.015590631971989</v>
      </c>
      <c r="V5" s="38"/>
      <c r="W5" s="40"/>
      <c r="X5" s="40"/>
      <c r="Y5" s="42"/>
    </row>
    <row r="6" spans="1:25" x14ac:dyDescent="0.25">
      <c r="A6" s="1">
        <v>17594</v>
      </c>
      <c r="B6" s="1">
        <v>55</v>
      </c>
      <c r="C6" s="1">
        <v>835378.16884000006</v>
      </c>
      <c r="D6" s="1">
        <v>10.69741894549268</v>
      </c>
      <c r="E6" s="1">
        <v>5.4502223900850293</v>
      </c>
      <c r="F6" s="1">
        <v>3.2277767130833941</v>
      </c>
      <c r="G6" s="1">
        <v>2.7102045330485915</v>
      </c>
      <c r="H6" s="1">
        <v>1.4234214686878504</v>
      </c>
      <c r="I6" s="1">
        <v>9.3078879602481707E-2</v>
      </c>
      <c r="J6" s="1">
        <v>0.6898312901810737</v>
      </c>
      <c r="K6" s="1">
        <v>0.2843315145879674</v>
      </c>
      <c r="L6" s="1">
        <v>74.594834201293551</v>
      </c>
      <c r="M6" s="1">
        <v>0.828880063937391</v>
      </c>
      <c r="N6" s="1">
        <f t="shared" si="0"/>
        <v>0.10491399336717558</v>
      </c>
      <c r="O6" s="1">
        <f t="shared" si="1"/>
        <v>2.8771970498201533E-2</v>
      </c>
      <c r="P6" s="1">
        <f t="shared" si="2"/>
        <v>1.113009177280337E-2</v>
      </c>
      <c r="Q6" s="1">
        <f t="shared" si="3"/>
        <v>1.2301413585171098E-2</v>
      </c>
      <c r="R6" s="1">
        <f t="shared" si="4"/>
        <v>2.3431505357974468E-2</v>
      </c>
      <c r="S6" s="1">
        <f t="shared" si="5"/>
        <v>66.774238336307619</v>
      </c>
      <c r="T6" s="1">
        <f t="shared" si="6"/>
        <v>90.408738403704405</v>
      </c>
      <c r="V6" s="38"/>
      <c r="W6" s="40"/>
      <c r="X6" s="40"/>
      <c r="Y6" s="42"/>
    </row>
    <row r="7" spans="1:25" x14ac:dyDescent="0.25">
      <c r="A7" s="1">
        <v>17593</v>
      </c>
      <c r="B7" s="1">
        <v>60</v>
      </c>
      <c r="C7" s="1">
        <v>833163.65821000002</v>
      </c>
      <c r="D7" s="1">
        <v>10.824504178897891</v>
      </c>
      <c r="E7" s="1">
        <v>5.264862379408271</v>
      </c>
      <c r="F7" s="1">
        <v>3.2938416395837238</v>
      </c>
      <c r="G7" s="1">
        <v>2.7325891828879509</v>
      </c>
      <c r="H7" s="1">
        <v>1.4378526693948175</v>
      </c>
      <c r="I7" s="1">
        <v>9.4659068746997116E-2</v>
      </c>
      <c r="J7" s="1">
        <v>0.69732758297237363</v>
      </c>
      <c r="K7" s="1">
        <v>0.27944877060554141</v>
      </c>
      <c r="L7" s="1">
        <v>74.523509742848233</v>
      </c>
      <c r="M7" s="1">
        <v>0.85140478465421143</v>
      </c>
      <c r="N7" s="1">
        <f t="shared" si="0"/>
        <v>0.10616037059167029</v>
      </c>
      <c r="O7" s="1">
        <f t="shared" si="1"/>
        <v>2.9009609568218936E-2</v>
      </c>
      <c r="P7" s="1">
        <f t="shared" si="2"/>
        <v>1.1251040804705173E-2</v>
      </c>
      <c r="Q7" s="1">
        <f t="shared" si="3"/>
        <v>1.2435091194890877E-2</v>
      </c>
      <c r="R7" s="1">
        <f t="shared" si="4"/>
        <v>2.3686131999596051E-2</v>
      </c>
      <c r="S7" s="1">
        <f t="shared" si="5"/>
        <v>66.828005009394573</v>
      </c>
      <c r="T7" s="1">
        <f t="shared" si="6"/>
        <v>90.417421381025591</v>
      </c>
      <c r="V7" s="38"/>
      <c r="W7" s="40"/>
      <c r="X7" s="40"/>
      <c r="Y7" s="42"/>
    </row>
    <row r="8" spans="1:25" x14ac:dyDescent="0.25">
      <c r="A8" s="1">
        <v>17592</v>
      </c>
      <c r="B8" s="1">
        <v>65</v>
      </c>
      <c r="C8" s="1">
        <v>832307.32446000003</v>
      </c>
      <c r="D8" s="1">
        <v>10.600675965124259</v>
      </c>
      <c r="E8" s="1">
        <v>5.5199240292409533</v>
      </c>
      <c r="F8" s="1">
        <v>3.2439801629184863</v>
      </c>
      <c r="G8" s="1">
        <v>2.6767849261034238</v>
      </c>
      <c r="H8" s="1">
        <v>1.4445119905439212</v>
      </c>
      <c r="I8" s="1">
        <v>9.2429435304936039E-2</v>
      </c>
      <c r="J8" s="1">
        <v>0.74339367420733993</v>
      </c>
      <c r="K8" s="1">
        <v>0.2684477156859838</v>
      </c>
      <c r="L8" s="1">
        <v>74.587333519234818</v>
      </c>
      <c r="M8" s="1">
        <v>0.82251858163588798</v>
      </c>
      <c r="N8" s="1">
        <f t="shared" si="0"/>
        <v>0.10396519511477377</v>
      </c>
      <c r="O8" s="1">
        <f t="shared" si="1"/>
        <v>2.8417182535388167E-2</v>
      </c>
      <c r="P8" s="1">
        <f t="shared" si="2"/>
        <v>1.1994294742816511E-2</v>
      </c>
      <c r="Q8" s="1">
        <f t="shared" si="3"/>
        <v>1.3256564573381433E-2</v>
      </c>
      <c r="R8" s="1">
        <f t="shared" si="4"/>
        <v>2.5250859316197943E-2</v>
      </c>
      <c r="S8" s="1">
        <f t="shared" si="5"/>
        <v>65.953854095479059</v>
      </c>
      <c r="T8" s="1">
        <f t="shared" si="6"/>
        <v>89.656478518880448</v>
      </c>
      <c r="V8" s="38"/>
      <c r="W8" s="40"/>
      <c r="X8" s="40"/>
      <c r="Y8" s="42"/>
    </row>
    <row r="9" spans="1:25" x14ac:dyDescent="0.25">
      <c r="A9" s="1">
        <v>17591</v>
      </c>
      <c r="B9" s="1">
        <v>70</v>
      </c>
      <c r="C9" s="1">
        <v>804380.76896000002</v>
      </c>
      <c r="D9" s="1">
        <v>10.710319767016225</v>
      </c>
      <c r="E9" s="1">
        <v>6.0333680108671706</v>
      </c>
      <c r="F9" s="1">
        <v>3.3823771091863275</v>
      </c>
      <c r="G9" s="1">
        <v>2.7158059768440728</v>
      </c>
      <c r="H9" s="1">
        <v>1.4112765543459318</v>
      </c>
      <c r="I9" s="1">
        <v>9.7829519347836583E-2</v>
      </c>
      <c r="J9" s="1">
        <v>0.664463921347899</v>
      </c>
      <c r="K9" s="1">
        <v>0.26614419471612921</v>
      </c>
      <c r="L9" s="1">
        <v>73.879160583158054</v>
      </c>
      <c r="M9" s="1">
        <v>0.83925436317034841</v>
      </c>
      <c r="N9" s="1">
        <f t="shared" si="0"/>
        <v>0.10504051703710462</v>
      </c>
      <c r="O9" s="1">
        <f t="shared" si="1"/>
        <v>2.8831436333220866E-2</v>
      </c>
      <c r="P9" s="1">
        <f t="shared" si="2"/>
        <v>1.0720801635973429E-2</v>
      </c>
      <c r="Q9" s="1">
        <f t="shared" si="3"/>
        <v>1.1849050086985113E-2</v>
      </c>
      <c r="R9" s="1">
        <f t="shared" si="4"/>
        <v>2.2569851722958542E-2</v>
      </c>
      <c r="S9" s="1">
        <f t="shared" si="5"/>
        <v>67.143508715250661</v>
      </c>
      <c r="T9" s="1">
        <f t="shared" si="6"/>
        <v>90.738873953008365</v>
      </c>
      <c r="V9" s="38"/>
      <c r="W9" s="40"/>
      <c r="X9" s="40"/>
      <c r="Y9" s="42"/>
    </row>
    <row r="10" spans="1:25" x14ac:dyDescent="0.25">
      <c r="A10" s="1">
        <v>17590</v>
      </c>
      <c r="B10" s="1">
        <v>75</v>
      </c>
      <c r="C10" s="1">
        <v>816780.99035000009</v>
      </c>
      <c r="D10" s="1">
        <v>10.14403811779408</v>
      </c>
      <c r="E10" s="1">
        <v>7.9546234263065809</v>
      </c>
      <c r="F10" s="1">
        <v>3.2557589260990074</v>
      </c>
      <c r="G10" s="1">
        <v>2.596409961856796</v>
      </c>
      <c r="H10" s="1">
        <v>1.5523654994182368</v>
      </c>
      <c r="I10" s="1">
        <v>8.1492298163645657E-2</v>
      </c>
      <c r="J10" s="1">
        <v>0.80373564977154099</v>
      </c>
      <c r="K10" s="1">
        <v>0.24794914719209826</v>
      </c>
      <c r="L10" s="1">
        <v>72.561110873312089</v>
      </c>
      <c r="M10" s="1">
        <v>0.802516100085923</v>
      </c>
      <c r="N10" s="1">
        <f t="shared" si="0"/>
        <v>9.9486759678141148E-2</v>
      </c>
      <c r="O10" s="1">
        <f t="shared" si="1"/>
        <v>2.7563908890577051E-2</v>
      </c>
      <c r="P10" s="1">
        <f t="shared" si="2"/>
        <v>1.2967883119194052E-2</v>
      </c>
      <c r="Q10" s="1">
        <f t="shared" si="3"/>
        <v>1.4332612599220739E-2</v>
      </c>
      <c r="R10" s="1">
        <f t="shared" si="4"/>
        <v>2.730049571841479E-2</v>
      </c>
      <c r="S10" s="1">
        <f t="shared" si="5"/>
        <v>64.454816481377563</v>
      </c>
      <c r="T10" s="1">
        <f t="shared" si="6"/>
        <v>88.468343505777113</v>
      </c>
      <c r="V10" s="38"/>
      <c r="W10" s="40"/>
      <c r="X10" s="40"/>
      <c r="Y10" s="42"/>
    </row>
    <row r="11" spans="1:25" ht="15" customHeight="1" x14ac:dyDescent="0.25">
      <c r="A11" s="1">
        <v>17589</v>
      </c>
      <c r="B11" s="1">
        <v>80</v>
      </c>
      <c r="C11" s="1">
        <v>830203.45228999993</v>
      </c>
      <c r="D11" s="1">
        <v>10.266802042907704</v>
      </c>
      <c r="E11" s="1">
        <v>7.4316390554406242</v>
      </c>
      <c r="F11" s="1">
        <v>3.2530619964907257</v>
      </c>
      <c r="G11" s="1">
        <v>2.5986866159722748</v>
      </c>
      <c r="H11" s="1">
        <v>1.5308625692826558</v>
      </c>
      <c r="I11" s="1">
        <v>8.1465640516723573E-2</v>
      </c>
      <c r="J11" s="1">
        <v>0.97178348003084791</v>
      </c>
      <c r="K11" s="1">
        <v>0.25251107716036303</v>
      </c>
      <c r="L11" s="1">
        <v>72.805160991894439</v>
      </c>
      <c r="M11" s="1">
        <v>0.80802653030364935</v>
      </c>
      <c r="N11" s="1">
        <f t="shared" si="0"/>
        <v>0.1006907560524746</v>
      </c>
      <c r="O11" s="1">
        <f t="shared" si="1"/>
        <v>2.7588078219587614E-2</v>
      </c>
      <c r="P11" s="1">
        <f t="shared" si="2"/>
        <v>1.5679252985463254E-2</v>
      </c>
      <c r="Q11" s="1">
        <f t="shared" si="3"/>
        <v>1.7329324826594099E-2</v>
      </c>
      <c r="R11" s="1">
        <f t="shared" si="4"/>
        <v>3.3008577812057349E-2</v>
      </c>
      <c r="S11" s="1">
        <f t="shared" si="5"/>
        <v>62.429395295870492</v>
      </c>
      <c r="T11" s="1">
        <f t="shared" si="6"/>
        <v>86.526379850712516</v>
      </c>
      <c r="V11" s="38"/>
      <c r="W11" s="40"/>
      <c r="X11" s="40"/>
      <c r="Y11" s="42"/>
    </row>
    <row r="12" spans="1:25" x14ac:dyDescent="0.25">
      <c r="A12" s="1">
        <v>17588</v>
      </c>
      <c r="B12" s="1">
        <v>85</v>
      </c>
      <c r="C12" s="1">
        <v>812506.4349300001</v>
      </c>
      <c r="D12" s="1">
        <v>10.55902375805692</v>
      </c>
      <c r="E12" s="1">
        <v>8.0111099680838542</v>
      </c>
      <c r="F12" s="1">
        <v>3.3723056608604716</v>
      </c>
      <c r="G12" s="1">
        <v>2.613775976042533</v>
      </c>
      <c r="H12" s="1">
        <v>1.4857354331033714</v>
      </c>
      <c r="I12" s="1">
        <v>8.3367157585448146E-2</v>
      </c>
      <c r="J12" s="1">
        <v>0.75404448957106784</v>
      </c>
      <c r="K12" s="1">
        <v>0.24794210524296451</v>
      </c>
      <c r="L12" s="1">
        <v>72.047685388538909</v>
      </c>
      <c r="M12" s="1">
        <v>0.82501006291445622</v>
      </c>
      <c r="N12" s="1">
        <f t="shared" si="0"/>
        <v>0.10355669476545987</v>
      </c>
      <c r="O12" s="1">
        <f t="shared" si="1"/>
        <v>2.7748269311250299E-2</v>
      </c>
      <c r="P12" s="1">
        <f t="shared" si="2"/>
        <v>1.2166140459502338E-2</v>
      </c>
      <c r="Q12" s="1">
        <f t="shared" si="3"/>
        <v>1.3446495193626449E-2</v>
      </c>
      <c r="R12" s="1">
        <f t="shared" si="4"/>
        <v>2.5612635653128789E-2</v>
      </c>
      <c r="S12" s="1">
        <f t="shared" si="5"/>
        <v>65.99431481475041</v>
      </c>
      <c r="T12" s="1">
        <f t="shared" si="6"/>
        <v>89.486828216875537</v>
      </c>
      <c r="V12" s="38"/>
      <c r="W12" s="40"/>
      <c r="X12" s="40"/>
      <c r="Y12" s="42"/>
    </row>
    <row r="13" spans="1:25" x14ac:dyDescent="0.25">
      <c r="A13" s="1">
        <v>17587</v>
      </c>
      <c r="B13" s="1">
        <v>90</v>
      </c>
      <c r="C13" s="1">
        <v>806294.33447</v>
      </c>
      <c r="D13" s="1">
        <v>10.168173270607355</v>
      </c>
      <c r="E13" s="1">
        <v>9.8975483999223446</v>
      </c>
      <c r="F13" s="1">
        <v>3.2998764672567549</v>
      </c>
      <c r="G13" s="1">
        <v>2.5084182209086974</v>
      </c>
      <c r="H13" s="1">
        <v>1.5918872986298487</v>
      </c>
      <c r="I13" s="1">
        <v>7.5786269836767145E-2</v>
      </c>
      <c r="J13" s="1">
        <v>0.77908026032814992</v>
      </c>
      <c r="K13" s="1">
        <v>0.23694906913315095</v>
      </c>
      <c r="L13" s="1">
        <v>70.63946447972863</v>
      </c>
      <c r="M13" s="1">
        <v>0.8028162636483025</v>
      </c>
      <c r="N13" s="1">
        <f t="shared" si="0"/>
        <v>9.972346306192649E-2</v>
      </c>
      <c r="O13" s="1">
        <f t="shared" si="1"/>
        <v>2.66297743100418E-2</v>
      </c>
      <c r="P13" s="1">
        <f t="shared" si="2"/>
        <v>1.2570080422933175E-2</v>
      </c>
      <c r="Q13" s="1">
        <f t="shared" si="3"/>
        <v>1.3892945470513075E-2</v>
      </c>
      <c r="R13" s="1">
        <f t="shared" si="4"/>
        <v>2.6463025893446249E-2</v>
      </c>
      <c r="S13" s="1">
        <f t="shared" si="5"/>
        <v>65.257100868069699</v>
      </c>
      <c r="T13" s="1">
        <f t="shared" si="6"/>
        <v>88.806052393717579</v>
      </c>
      <c r="V13" s="39"/>
      <c r="W13" s="41"/>
      <c r="X13" s="41"/>
      <c r="Y13" s="43"/>
    </row>
    <row r="14" spans="1:25" ht="15.75" thickBot="1" x14ac:dyDescent="0.3">
      <c r="A14" s="1">
        <v>17586</v>
      </c>
      <c r="B14" s="1">
        <v>95</v>
      </c>
      <c r="C14" s="1">
        <v>770264.10394000006</v>
      </c>
      <c r="D14" s="1">
        <v>9.564460374456015</v>
      </c>
      <c r="E14" s="1">
        <v>13.69383455109266</v>
      </c>
      <c r="F14" s="1">
        <v>3.2630530062917003</v>
      </c>
      <c r="G14" s="1">
        <v>2.4349598928552654</v>
      </c>
      <c r="H14" s="1">
        <v>1.7385755264330924</v>
      </c>
      <c r="I14" s="1">
        <v>6.8586148218215751E-2</v>
      </c>
      <c r="J14" s="1">
        <v>0.76127135744816721</v>
      </c>
      <c r="K14" s="1">
        <v>0.23335067164703421</v>
      </c>
      <c r="L14" s="1">
        <v>67.417240053607685</v>
      </c>
      <c r="M14" s="1">
        <v>0.82466841795016332</v>
      </c>
      <c r="N14" s="1">
        <f t="shared" si="0"/>
        <v>9.380260204814081E-2</v>
      </c>
      <c r="O14" s="1">
        <f t="shared" si="1"/>
        <v>2.5849928795864639E-2</v>
      </c>
      <c r="P14" s="1">
        <f t="shared" si="2"/>
        <v>1.2282742451680638E-2</v>
      </c>
      <c r="Q14" s="1">
        <f t="shared" si="3"/>
        <v>1.3575368284695211E-2</v>
      </c>
      <c r="R14" s="1">
        <f t="shared" si="4"/>
        <v>2.5858110736375849E-2</v>
      </c>
      <c r="S14" s="1">
        <f t="shared" si="5"/>
        <v>64.464427501217131</v>
      </c>
      <c r="T14" s="1">
        <f t="shared" si="6"/>
        <v>88.421829132391309</v>
      </c>
      <c r="V14" s="44"/>
      <c r="W14" s="45"/>
      <c r="X14" s="45"/>
      <c r="Y14" s="46"/>
    </row>
    <row r="15" spans="1:25" ht="15.75" thickBot="1" x14ac:dyDescent="0.3">
      <c r="A15" s="1">
        <v>17585</v>
      </c>
      <c r="B15" s="1">
        <v>100</v>
      </c>
      <c r="C15" s="1">
        <v>759469.84415999998</v>
      </c>
      <c r="D15" s="1">
        <v>9.0945905266843798</v>
      </c>
      <c r="E15" s="1">
        <v>15.367860738314112</v>
      </c>
      <c r="F15" s="1">
        <v>3.2124817973496818</v>
      </c>
      <c r="G15" s="1">
        <v>2.3323694990933972</v>
      </c>
      <c r="H15" s="1">
        <v>1.8514936581257611</v>
      </c>
      <c r="I15" s="1">
        <v>6.7546297452717022E-2</v>
      </c>
      <c r="J15" s="1">
        <v>1.0010562049911109</v>
      </c>
      <c r="K15" s="1">
        <v>0.21000881236622029</v>
      </c>
      <c r="L15" s="1">
        <v>66.065738338163015</v>
      </c>
      <c r="M15" s="1">
        <v>0.79685412745960638</v>
      </c>
      <c r="N15" s="1">
        <f t="shared" si="0"/>
        <v>8.9194394933533983E-2</v>
      </c>
      <c r="O15" s="1">
        <f t="shared" si="1"/>
        <v>2.476081255141829E-2</v>
      </c>
      <c r="P15" s="1">
        <f t="shared" si="2"/>
        <v>1.6151554140666345E-2</v>
      </c>
      <c r="Q15" s="1">
        <f t="shared" si="3"/>
        <v>1.7851330571515635E-2</v>
      </c>
      <c r="R15" s="1">
        <f t="shared" si="4"/>
        <v>3.4002884712181977E-2</v>
      </c>
      <c r="S15" s="1">
        <f t="shared" si="5"/>
        <v>60.283553004113124</v>
      </c>
      <c r="T15" s="1">
        <f t="shared" si="6"/>
        <v>84.66808236803675</v>
      </c>
      <c r="V15" s="47" t="s">
        <v>206</v>
      </c>
      <c r="W15" s="48"/>
      <c r="X15" s="48" t="s">
        <v>207</v>
      </c>
      <c r="Y15" s="49"/>
    </row>
    <row r="16" spans="1:25" ht="15.75" thickBot="1" x14ac:dyDescent="0.3">
      <c r="A16" s="1">
        <v>17584</v>
      </c>
      <c r="B16" s="1">
        <v>105</v>
      </c>
      <c r="C16" s="1">
        <v>771431.56235000002</v>
      </c>
      <c r="D16" s="1">
        <v>9.0588927016566476</v>
      </c>
      <c r="E16" s="1">
        <v>17.207243063225178</v>
      </c>
      <c r="F16" s="1">
        <v>3.173789315207165</v>
      </c>
      <c r="G16" s="1">
        <v>2.243893411266257</v>
      </c>
      <c r="H16" s="1">
        <v>2.0752446077305615</v>
      </c>
      <c r="I16" s="1">
        <v>6.3678628665847184E-2</v>
      </c>
      <c r="J16" s="1">
        <v>0.92524863492189202</v>
      </c>
      <c r="K16" s="1">
        <v>0.2164365371457892</v>
      </c>
      <c r="L16" s="1">
        <v>64.223288776356611</v>
      </c>
      <c r="M16" s="1">
        <v>0.81228432382404958</v>
      </c>
      <c r="N16" s="1">
        <f t="shared" si="0"/>
        <v>8.8844291661215186E-2</v>
      </c>
      <c r="O16" s="1">
        <f t="shared" si="1"/>
        <v>2.3821536065929096E-2</v>
      </c>
      <c r="P16" s="1">
        <f t="shared" si="2"/>
        <v>1.4928435931977733E-2</v>
      </c>
      <c r="Q16" s="1">
        <f t="shared" si="3"/>
        <v>1.649949239661418E-2</v>
      </c>
      <c r="R16" s="1">
        <f t="shared" si="4"/>
        <v>3.1427928328591911E-2</v>
      </c>
      <c r="S16" s="1">
        <f t="shared" si="5"/>
        <v>61.657280713016981</v>
      </c>
      <c r="T16" s="1">
        <f t="shared" si="6"/>
        <v>85.614297438051551</v>
      </c>
      <c r="V16" s="35" t="s">
        <v>245</v>
      </c>
      <c r="W16" s="36"/>
      <c r="X16" s="36" t="s">
        <v>213</v>
      </c>
      <c r="Y16" s="37"/>
    </row>
    <row r="17" spans="1:20" x14ac:dyDescent="0.25">
      <c r="A17" s="1">
        <v>17583</v>
      </c>
      <c r="B17" s="1">
        <v>110</v>
      </c>
      <c r="C17" s="1">
        <v>770596.09636000008</v>
      </c>
      <c r="D17" s="1">
        <v>8.919142313938103</v>
      </c>
      <c r="E17" s="1">
        <v>17.433800746537688</v>
      </c>
      <c r="F17" s="1">
        <v>3.0807537972407899</v>
      </c>
      <c r="G17" s="1">
        <v>2.2236597201752266</v>
      </c>
      <c r="H17" s="1">
        <v>2.0576976155083306</v>
      </c>
      <c r="I17" s="1">
        <v>6.3957116098568231E-2</v>
      </c>
      <c r="J17" s="1">
        <v>0.89651375508299358</v>
      </c>
      <c r="K17" s="1">
        <v>0.19915550146818289</v>
      </c>
      <c r="L17" s="1">
        <v>64.33455896568617</v>
      </c>
      <c r="M17" s="1">
        <v>0.79076046826394264</v>
      </c>
      <c r="N17" s="1">
        <f t="shared" si="0"/>
        <v>8.7473702052182328E-2</v>
      </c>
      <c r="O17" s="1">
        <f t="shared" si="1"/>
        <v>2.3606731922536272E-2</v>
      </c>
      <c r="P17" s="1">
        <f t="shared" si="2"/>
        <v>1.4464812645763119E-2</v>
      </c>
      <c r="Q17" s="1">
        <f t="shared" si="3"/>
        <v>1.5987077772560667E-2</v>
      </c>
      <c r="R17" s="1">
        <f t="shared" si="4"/>
        <v>3.0451890418323788E-2</v>
      </c>
      <c r="S17" s="1">
        <f t="shared" si="5"/>
        <v>61.804751972604819</v>
      </c>
      <c r="T17" s="1">
        <f t="shared" si="6"/>
        <v>85.810257596332576</v>
      </c>
    </row>
    <row r="18" spans="1:20" x14ac:dyDescent="0.25">
      <c r="A18" s="1">
        <v>17582</v>
      </c>
      <c r="B18" s="1">
        <v>115</v>
      </c>
      <c r="C18" s="1">
        <v>780449.8642200001</v>
      </c>
      <c r="D18" s="1">
        <v>9.3379496033144918</v>
      </c>
      <c r="E18" s="1">
        <v>14.681338706428559</v>
      </c>
      <c r="F18" s="1">
        <v>3.2241302297038921</v>
      </c>
      <c r="G18" s="1">
        <v>2.3429856084702232</v>
      </c>
      <c r="H18" s="1">
        <v>2.1788511702792128</v>
      </c>
      <c r="I18" s="1">
        <v>6.6772811924418474E-2</v>
      </c>
      <c r="J18" s="1">
        <v>0.87137692141143996</v>
      </c>
      <c r="K18" s="1">
        <v>0.19460031574454587</v>
      </c>
      <c r="L18" s="1">
        <v>66.276974821048924</v>
      </c>
      <c r="M18" s="1">
        <v>0.82501981167427751</v>
      </c>
      <c r="N18" s="1">
        <f t="shared" si="0"/>
        <v>9.1581117626316932E-2</v>
      </c>
      <c r="O18" s="1">
        <f t="shared" si="1"/>
        <v>2.4873514888851152E-2</v>
      </c>
      <c r="P18" s="1">
        <f t="shared" si="2"/>
        <v>1.4059242081446374E-2</v>
      </c>
      <c r="Q18" s="1">
        <f t="shared" si="3"/>
        <v>1.5538825291676148E-2</v>
      </c>
      <c r="R18" s="1">
        <f t="shared" si="4"/>
        <v>2.9598067373122521E-2</v>
      </c>
      <c r="S18" s="1">
        <f t="shared" si="5"/>
        <v>62.704159318084074</v>
      </c>
      <c r="T18" s="1">
        <f t="shared" si="6"/>
        <v>86.691410252351503</v>
      </c>
    </row>
    <row r="19" spans="1:20" x14ac:dyDescent="0.25">
      <c r="A19" s="1">
        <v>17581</v>
      </c>
      <c r="B19" s="1">
        <v>120</v>
      </c>
      <c r="C19" s="1">
        <v>778905.84067000006</v>
      </c>
      <c r="D19" s="1">
        <v>9.4389387216250835</v>
      </c>
      <c r="E19" s="1">
        <v>14.334102810676255</v>
      </c>
      <c r="F19" s="1">
        <v>3.2488766521807726</v>
      </c>
      <c r="G19" s="1">
        <v>2.3383509339630888</v>
      </c>
      <c r="H19" s="1">
        <v>2.1682681163967912</v>
      </c>
      <c r="I19" s="1">
        <v>6.6283534291628907E-2</v>
      </c>
      <c r="J19" s="1">
        <v>0.90771690631030533</v>
      </c>
      <c r="K19" s="1">
        <v>0.20013470417157192</v>
      </c>
      <c r="L19" s="1">
        <v>66.46328387455614</v>
      </c>
      <c r="M19" s="1">
        <v>0.83404374582836693</v>
      </c>
      <c r="N19" s="1">
        <f t="shared" si="0"/>
        <v>9.2571559502304085E-2</v>
      </c>
      <c r="O19" s="1">
        <f t="shared" si="1"/>
        <v>2.4824312433257133E-2</v>
      </c>
      <c r="P19" s="1">
        <f t="shared" si="2"/>
        <v>1.4645570032503061E-2</v>
      </c>
      <c r="Q19" s="1">
        <f t="shared" si="3"/>
        <v>1.6186857919773482E-2</v>
      </c>
      <c r="R19" s="1">
        <f t="shared" si="4"/>
        <v>3.0832427952276545E-2</v>
      </c>
      <c r="S19" s="1">
        <f t="shared" si="5"/>
        <v>62.45201461013292</v>
      </c>
      <c r="T19" s="1">
        <f t="shared" si="6"/>
        <v>86.340270350412155</v>
      </c>
    </row>
    <row r="20" spans="1:20" ht="15" customHeight="1" x14ac:dyDescent="0.25">
      <c r="A20" s="1">
        <v>17580</v>
      </c>
      <c r="B20" s="1">
        <v>125</v>
      </c>
      <c r="C20" s="1">
        <v>791506.83634000004</v>
      </c>
      <c r="D20" s="1">
        <v>9.6813658431982716</v>
      </c>
      <c r="E20" s="1">
        <v>11.925359032458664</v>
      </c>
      <c r="F20" s="1">
        <v>3.2468269786315256</v>
      </c>
      <c r="G20" s="1">
        <v>2.376458185374414</v>
      </c>
      <c r="H20" s="1">
        <v>2.0060589967133771</v>
      </c>
      <c r="I20" s="1">
        <v>6.5880810633454245E-2</v>
      </c>
      <c r="J20" s="1">
        <v>0.84302493593797789</v>
      </c>
      <c r="K20" s="1">
        <v>0.17804260876840425</v>
      </c>
      <c r="L20" s="1">
        <v>68.824077694510038</v>
      </c>
      <c r="M20" s="1">
        <v>0.85290491377387456</v>
      </c>
      <c r="N20" s="1">
        <f t="shared" si="0"/>
        <v>9.4949142128014891E-2</v>
      </c>
      <c r="O20" s="1">
        <f t="shared" si="1"/>
        <v>2.5228865189333028E-2</v>
      </c>
      <c r="P20" s="1">
        <f t="shared" si="2"/>
        <v>1.3601796609267242E-2</v>
      </c>
      <c r="Q20" s="1">
        <f t="shared" si="3"/>
        <v>1.5033238629786293E-2</v>
      </c>
      <c r="R20" s="1">
        <f t="shared" si="4"/>
        <v>2.8635035239053537E-2</v>
      </c>
      <c r="S20" s="1">
        <f t="shared" si="5"/>
        <v>63.804314794537135</v>
      </c>
      <c r="T20" s="1">
        <f t="shared" si="6"/>
        <v>87.469664686929448</v>
      </c>
    </row>
    <row r="21" spans="1:20" x14ac:dyDescent="0.25">
      <c r="A21" s="1">
        <v>17579</v>
      </c>
      <c r="B21" s="1">
        <v>130</v>
      </c>
      <c r="C21" s="1">
        <v>787469.57791000011</v>
      </c>
      <c r="D21" s="1">
        <v>9.5918324490032099</v>
      </c>
      <c r="E21" s="1">
        <v>10.967486544587596</v>
      </c>
      <c r="F21" s="1">
        <v>3.1545393240371098</v>
      </c>
      <c r="G21" s="1">
        <v>2.3741097465147658</v>
      </c>
      <c r="H21" s="1">
        <v>1.8370407195150509</v>
      </c>
      <c r="I21" s="1">
        <v>6.1291327759097514E-2</v>
      </c>
      <c r="J21" s="1">
        <v>0.73950285361570534</v>
      </c>
      <c r="K21" s="1">
        <v>0.1748958485044366</v>
      </c>
      <c r="L21" s="1">
        <v>70.249967175649417</v>
      </c>
      <c r="M21" s="1">
        <v>0.84933401081360871</v>
      </c>
      <c r="N21" s="1">
        <f t="shared" si="0"/>
        <v>9.4071051256508054E-2</v>
      </c>
      <c r="O21" s="1">
        <f t="shared" si="1"/>
        <v>2.5203933781845999E-2</v>
      </c>
      <c r="P21" s="1">
        <f t="shared" si="2"/>
        <v>1.1931518248226015E-2</v>
      </c>
      <c r="Q21" s="1">
        <f t="shared" si="3"/>
        <v>1.3187181531520816E-2</v>
      </c>
      <c r="R21" s="1">
        <f t="shared" si="4"/>
        <v>2.5118699779746831E-2</v>
      </c>
      <c r="S21" s="1">
        <f t="shared" si="5"/>
        <v>65.149006603033584</v>
      </c>
      <c r="T21" s="1">
        <f t="shared" si="6"/>
        <v>88.744123558539627</v>
      </c>
    </row>
    <row r="22" spans="1:20" x14ac:dyDescent="0.25">
      <c r="A22" s="1">
        <v>17578</v>
      </c>
      <c r="B22" s="1">
        <v>135</v>
      </c>
      <c r="C22" s="1">
        <v>794881.54346000007</v>
      </c>
      <c r="D22" s="1">
        <v>9.7864537980575932</v>
      </c>
      <c r="E22" s="1">
        <v>10.782486611391926</v>
      </c>
      <c r="F22" s="1">
        <v>3.215056093611012</v>
      </c>
      <c r="G22" s="1">
        <v>2.35045663768644</v>
      </c>
      <c r="H22" s="1">
        <v>1.8642405804891724</v>
      </c>
      <c r="I22" s="1">
        <v>6.1743177211498204E-2</v>
      </c>
      <c r="J22" s="1">
        <v>0.79874542971062179</v>
      </c>
      <c r="K22" s="1">
        <v>0.17395691865999183</v>
      </c>
      <c r="L22" s="1">
        <v>70.10624470840321</v>
      </c>
      <c r="M22" s="1">
        <v>0.86061604477853193</v>
      </c>
      <c r="N22" s="1">
        <f t="shared" si="0"/>
        <v>9.5979782982155343E-2</v>
      </c>
      <c r="O22" s="1">
        <f t="shared" si="1"/>
        <v>2.4952828545654167E-2</v>
      </c>
      <c r="P22" s="1">
        <f t="shared" si="2"/>
        <v>1.2887368349807559E-2</v>
      </c>
      <c r="Q22" s="1">
        <f t="shared" si="3"/>
        <v>1.4243624520941089E-2</v>
      </c>
      <c r="R22" s="1">
        <f t="shared" si="4"/>
        <v>2.7130992870748646E-2</v>
      </c>
      <c r="S22" s="1">
        <f t="shared" si="5"/>
        <v>64.823346272049818</v>
      </c>
      <c r="T22" s="1">
        <f t="shared" si="6"/>
        <v>88.162298551827831</v>
      </c>
    </row>
    <row r="23" spans="1:20" x14ac:dyDescent="0.25">
      <c r="A23" s="1">
        <v>17577</v>
      </c>
      <c r="B23" s="1">
        <v>140</v>
      </c>
      <c r="C23" s="1">
        <v>801040.85823000001</v>
      </c>
      <c r="D23" s="1">
        <v>9.561420208856406</v>
      </c>
      <c r="E23" s="1">
        <v>10.786041574822155</v>
      </c>
      <c r="F23" s="1">
        <v>2.970804329829472</v>
      </c>
      <c r="G23" s="1">
        <v>2.3233608883725965</v>
      </c>
      <c r="H23" s="1">
        <v>1.8332422184366957</v>
      </c>
      <c r="I23" s="1">
        <v>5.5530051361285353E-2</v>
      </c>
      <c r="J23" s="1">
        <v>0.81868732819581347</v>
      </c>
      <c r="K23" s="1">
        <v>0.16586790378406688</v>
      </c>
      <c r="L23" s="1">
        <v>70.702161341860659</v>
      </c>
      <c r="M23" s="1">
        <v>0.78288415448083992</v>
      </c>
      <c r="N23" s="1">
        <f t="shared" si="0"/>
        <v>9.3772785892002802E-2</v>
      </c>
      <c r="O23" s="1">
        <f t="shared" si="1"/>
        <v>2.4665175680205067E-2</v>
      </c>
      <c r="P23" s="1">
        <f t="shared" si="2"/>
        <v>1.3209121165928515E-2</v>
      </c>
      <c r="Q23" s="1">
        <f t="shared" si="3"/>
        <v>1.4599238341931215E-2</v>
      </c>
      <c r="R23" s="1">
        <f t="shared" si="4"/>
        <v>2.7808359507859731E-2</v>
      </c>
      <c r="S23" s="1">
        <f t="shared" si="5"/>
        <v>64.119757132669093</v>
      </c>
      <c r="T23" s="1">
        <f t="shared" si="6"/>
        <v>87.652939147200186</v>
      </c>
    </row>
    <row r="24" spans="1:20" x14ac:dyDescent="0.25">
      <c r="A24" s="1">
        <v>17576</v>
      </c>
      <c r="B24" s="1">
        <v>145</v>
      </c>
      <c r="C24" s="1">
        <v>785523.71622000006</v>
      </c>
      <c r="D24" s="1">
        <v>9.5434308286376996</v>
      </c>
      <c r="E24" s="1">
        <v>11.62788266145979</v>
      </c>
      <c r="F24" s="1">
        <v>3.0176588574648644</v>
      </c>
      <c r="G24" s="1">
        <v>2.3799907773585307</v>
      </c>
      <c r="H24" s="1">
        <v>2.1361741922633968</v>
      </c>
      <c r="I24" s="1">
        <v>5.8385791610084399E-2</v>
      </c>
      <c r="J24" s="1">
        <v>0.85202010605184031</v>
      </c>
      <c r="K24" s="1">
        <v>0.18008427381507783</v>
      </c>
      <c r="L24" s="1">
        <v>69.389141122677955</v>
      </c>
      <c r="M24" s="1">
        <v>0.81523138866077083</v>
      </c>
      <c r="N24" s="1">
        <f t="shared" si="0"/>
        <v>9.3596356631209923E-2</v>
      </c>
      <c r="O24" s="1">
        <f t="shared" si="1"/>
        <v>2.5266367758275624E-2</v>
      </c>
      <c r="P24" s="1">
        <f t="shared" si="2"/>
        <v>1.374692929649717E-2</v>
      </c>
      <c r="Q24" s="1">
        <f t="shared" si="3"/>
        <v>1.5193644963066055E-2</v>
      </c>
      <c r="R24" s="1">
        <f t="shared" si="4"/>
        <v>2.8940574259563225E-2</v>
      </c>
      <c r="S24" s="1">
        <f t="shared" si="5"/>
        <v>63.324944359631374</v>
      </c>
      <c r="T24" s="1">
        <f t="shared" si="6"/>
        <v>87.193489394618155</v>
      </c>
    </row>
    <row r="25" spans="1:20" x14ac:dyDescent="0.25">
      <c r="A25" s="1">
        <v>17575</v>
      </c>
      <c r="B25" s="1">
        <v>150</v>
      </c>
      <c r="C25" s="1">
        <v>808437.94150000007</v>
      </c>
      <c r="D25" s="1">
        <v>9.8958034863582647</v>
      </c>
      <c r="E25" s="1">
        <v>11.04301906394382</v>
      </c>
      <c r="F25" s="1">
        <v>3.0214347009343077</v>
      </c>
      <c r="G25" s="1">
        <v>2.2924172714622646</v>
      </c>
      <c r="H25" s="1">
        <v>2.1382884341036337</v>
      </c>
      <c r="I25" s="1">
        <v>5.9094702942019198E-2</v>
      </c>
      <c r="J25" s="1">
        <v>0.90874012993117281</v>
      </c>
      <c r="K25" s="1">
        <v>0.18545385156196303</v>
      </c>
      <c r="L25" s="1">
        <v>69.618642459521425</v>
      </c>
      <c r="M25" s="1">
        <v>0.837105899241123</v>
      </c>
      <c r="N25" s="1">
        <f t="shared" si="0"/>
        <v>9.7052220411364673E-2</v>
      </c>
      <c r="O25" s="1">
        <f t="shared" si="1"/>
        <v>2.4336673228823567E-2</v>
      </c>
      <c r="P25" s="1">
        <f t="shared" si="2"/>
        <v>1.4662079247098656E-2</v>
      </c>
      <c r="Q25" s="1">
        <f t="shared" si="3"/>
        <v>1.6205104550695518E-2</v>
      </c>
      <c r="R25" s="1">
        <f t="shared" si="4"/>
        <v>3.0867183797794174E-2</v>
      </c>
      <c r="S25" s="1">
        <f t="shared" si="5"/>
        <v>63.742756311909055</v>
      </c>
      <c r="T25" s="1">
        <f t="shared" si="6"/>
        <v>86.875378271247243</v>
      </c>
    </row>
    <row r="26" spans="1:20" x14ac:dyDescent="0.25">
      <c r="A26" s="1">
        <v>17574</v>
      </c>
      <c r="B26" s="1">
        <v>155</v>
      </c>
      <c r="C26" s="1">
        <v>791219.98701000016</v>
      </c>
      <c r="D26" s="1">
        <v>10.111148771951948</v>
      </c>
      <c r="E26" s="1">
        <v>10.119716553493486</v>
      </c>
      <c r="F26" s="1">
        <v>3.1124823569059745</v>
      </c>
      <c r="G26" s="1">
        <v>2.3598114691918184</v>
      </c>
      <c r="H26" s="1">
        <v>2.017788966673085</v>
      </c>
      <c r="I26" s="1">
        <v>5.7998089979266421E-2</v>
      </c>
      <c r="J26" s="1">
        <v>0.6959606797610387</v>
      </c>
      <c r="K26" s="1">
        <v>0.16944725891802515</v>
      </c>
      <c r="L26" s="1">
        <v>70.525306382704841</v>
      </c>
      <c r="M26" s="1">
        <v>0.83033947042050193</v>
      </c>
      <c r="N26" s="1">
        <f t="shared" si="0"/>
        <v>9.9164200317877316E-2</v>
      </c>
      <c r="O26" s="1">
        <f t="shared" si="1"/>
        <v>2.5052140952819848E-2</v>
      </c>
      <c r="P26" s="1">
        <f t="shared" si="2"/>
        <v>1.12289864873623E-2</v>
      </c>
      <c r="Q26" s="1">
        <f t="shared" si="3"/>
        <v>1.2410715899115129E-2</v>
      </c>
      <c r="R26" s="1">
        <f t="shared" si="4"/>
        <v>2.3639702386477428E-2</v>
      </c>
      <c r="S26" s="1">
        <f t="shared" si="5"/>
        <v>67.068073691869984</v>
      </c>
      <c r="T26" s="1">
        <f t="shared" si="6"/>
        <v>89.828188847222094</v>
      </c>
    </row>
    <row r="27" spans="1:20" x14ac:dyDescent="0.25">
      <c r="A27" s="1">
        <v>17573</v>
      </c>
      <c r="B27" s="1">
        <v>160</v>
      </c>
      <c r="C27" s="1">
        <v>780989.39528000006</v>
      </c>
      <c r="D27" s="1">
        <v>10.144405990505884</v>
      </c>
      <c r="E27" s="1">
        <v>10.500413001203279</v>
      </c>
      <c r="F27" s="1">
        <v>3.0946743510307089</v>
      </c>
      <c r="G27" s="1">
        <v>2.3506214182867691</v>
      </c>
      <c r="H27" s="1">
        <v>2.0081265756978994</v>
      </c>
      <c r="I27" s="1">
        <v>5.8046923907010099E-2</v>
      </c>
      <c r="J27" s="1">
        <v>0.81726845954312199</v>
      </c>
      <c r="K27" s="1">
        <v>0.16515295441848754</v>
      </c>
      <c r="L27" s="1">
        <v>70.052218801748751</v>
      </c>
      <c r="M27" s="1">
        <v>0.80907152365808988</v>
      </c>
      <c r="N27" s="1">
        <f t="shared" si="0"/>
        <v>9.9490367557335438E-2</v>
      </c>
      <c r="O27" s="1">
        <f t="shared" si="1"/>
        <v>2.495457788320915E-2</v>
      </c>
      <c r="P27" s="1">
        <f t="shared" si="2"/>
        <v>1.3186228411507553E-2</v>
      </c>
      <c r="Q27" s="1">
        <f t="shared" si="3"/>
        <v>1.4573936372640707E-2</v>
      </c>
      <c r="R27" s="1">
        <f t="shared" si="4"/>
        <v>2.7760164784148261E-2</v>
      </c>
      <c r="S27" s="1">
        <f t="shared" si="5"/>
        <v>65.365983711363398</v>
      </c>
      <c r="T27" s="1">
        <f t="shared" si="6"/>
        <v>88.29727833173645</v>
      </c>
    </row>
    <row r="28" spans="1:20" x14ac:dyDescent="0.25">
      <c r="A28" s="1">
        <v>17572</v>
      </c>
      <c r="B28" s="1">
        <v>165</v>
      </c>
      <c r="C28" s="1">
        <v>809437.17374000011</v>
      </c>
      <c r="D28" s="1">
        <v>9.9757936896949406</v>
      </c>
      <c r="E28" s="1">
        <v>9.7934316055347015</v>
      </c>
      <c r="F28" s="1">
        <v>3.0106396506849409</v>
      </c>
      <c r="G28" s="1">
        <v>2.2970283059883618</v>
      </c>
      <c r="H28" s="1">
        <v>2.025742235711419</v>
      </c>
      <c r="I28" s="1">
        <v>5.5217241621715381E-2</v>
      </c>
      <c r="J28" s="1">
        <v>0.81519112465663657</v>
      </c>
      <c r="K28" s="1">
        <v>0.18121890216907297</v>
      </c>
      <c r="L28" s="1">
        <v>71.052323596980742</v>
      </c>
      <c r="M28" s="1">
        <v>0.79341364695746897</v>
      </c>
      <c r="N28" s="1">
        <f t="shared" si="0"/>
        <v>9.7836717279727398E-2</v>
      </c>
      <c r="O28" s="1">
        <f t="shared" si="1"/>
        <v>2.4385624718548153E-2</v>
      </c>
      <c r="P28" s="1">
        <f t="shared" si="2"/>
        <v>1.3152711625217155E-2</v>
      </c>
      <c r="Q28" s="1">
        <f t="shared" si="3"/>
        <v>1.4536892307001333E-2</v>
      </c>
      <c r="R28" s="1">
        <f t="shared" si="4"/>
        <v>2.768960393221849E-2</v>
      </c>
      <c r="S28" s="1">
        <f t="shared" si="5"/>
        <v>65.262789214335797</v>
      </c>
      <c r="T28" s="1">
        <f t="shared" si="6"/>
        <v>88.149581671889109</v>
      </c>
    </row>
    <row r="29" spans="1:20" x14ac:dyDescent="0.25">
      <c r="A29" s="1">
        <v>17571</v>
      </c>
      <c r="B29" s="1">
        <v>170</v>
      </c>
      <c r="C29" s="1">
        <v>805796.47935000004</v>
      </c>
      <c r="D29" s="1">
        <v>10.067763334662425</v>
      </c>
      <c r="E29" s="1">
        <v>10.925545873694563</v>
      </c>
      <c r="F29" s="1">
        <v>3.1138427187271875</v>
      </c>
      <c r="G29" s="1">
        <v>2.3133862554273019</v>
      </c>
      <c r="H29" s="1">
        <v>2.1915992998933671</v>
      </c>
      <c r="I29" s="1">
        <v>5.8479213061356984E-2</v>
      </c>
      <c r="J29" s="1">
        <v>0.91088260970322643</v>
      </c>
      <c r="K29" s="1">
        <v>0.18338852276843223</v>
      </c>
      <c r="L29" s="1">
        <v>69.408821499339069</v>
      </c>
      <c r="M29" s="1">
        <v>0.82629067272307866</v>
      </c>
      <c r="N29" s="1">
        <f t="shared" si="0"/>
        <v>9.8738701465937634E-2</v>
      </c>
      <c r="O29" s="1">
        <f t="shared" si="1"/>
        <v>2.4559283360517454E-2</v>
      </c>
      <c r="P29" s="1">
        <f t="shared" si="2"/>
        <v>1.4696647114378309E-2</v>
      </c>
      <c r="Q29" s="1">
        <f t="shared" si="3"/>
        <v>1.6243310312233208E-2</v>
      </c>
      <c r="R29" s="1">
        <f t="shared" si="4"/>
        <v>3.0939957426611518E-2</v>
      </c>
      <c r="S29" s="1">
        <f t="shared" si="5"/>
        <v>64.017128356089998</v>
      </c>
      <c r="T29" s="1">
        <f t="shared" si="6"/>
        <v>87.044032307114037</v>
      </c>
    </row>
    <row r="30" spans="1:20" x14ac:dyDescent="0.25">
      <c r="A30" s="1">
        <v>17570</v>
      </c>
      <c r="B30" s="1">
        <v>175</v>
      </c>
      <c r="C30" s="1">
        <v>794256.75291000004</v>
      </c>
      <c r="D30" s="1">
        <v>10.442417039090403</v>
      </c>
      <c r="E30" s="1">
        <v>10.361126638016135</v>
      </c>
      <c r="F30" s="1">
        <v>3.3021874102935036</v>
      </c>
      <c r="G30" s="1">
        <v>2.3978047313068322</v>
      </c>
      <c r="H30" s="1">
        <v>2.2860731033730932</v>
      </c>
      <c r="I30" s="1">
        <v>6.3864476838445969E-2</v>
      </c>
      <c r="J30" s="1">
        <v>0.83416602700899534</v>
      </c>
      <c r="K30" s="1">
        <v>0.17582488721480752</v>
      </c>
      <c r="L30" s="1">
        <v>69.286058693712803</v>
      </c>
      <c r="M30" s="1">
        <v>0.8504769931449897</v>
      </c>
      <c r="N30" s="1">
        <f t="shared" si="0"/>
        <v>0.10241308464767758</v>
      </c>
      <c r="O30" s="1">
        <f t="shared" si="1"/>
        <v>2.5455483580054696E-2</v>
      </c>
      <c r="P30" s="1">
        <f t="shared" si="2"/>
        <v>1.3458862429867231E-2</v>
      </c>
      <c r="Q30" s="1">
        <f t="shared" si="3"/>
        <v>1.4875262173513669E-2</v>
      </c>
      <c r="R30" s="1">
        <f t="shared" si="4"/>
        <v>2.83341246033809E-2</v>
      </c>
      <c r="S30" s="1">
        <f t="shared" si="5"/>
        <v>65.564224784784557</v>
      </c>
      <c r="T30" s="1">
        <f t="shared" si="6"/>
        <v>88.384710217340029</v>
      </c>
    </row>
    <row r="31" spans="1:20" x14ac:dyDescent="0.25">
      <c r="A31" s="1">
        <v>17569</v>
      </c>
      <c r="B31" s="1">
        <v>180</v>
      </c>
      <c r="C31" s="1">
        <v>793521.08987000003</v>
      </c>
      <c r="D31" s="1">
        <v>10.441382851409003</v>
      </c>
      <c r="E31" s="1">
        <v>10.363679182549866</v>
      </c>
      <c r="F31" s="1">
        <v>3.2548007645557653</v>
      </c>
      <c r="G31" s="1">
        <v>2.3833292197814582</v>
      </c>
      <c r="H31" s="1">
        <v>2.2683405935624021</v>
      </c>
      <c r="I31" s="1">
        <v>6.2386001622351556E-2</v>
      </c>
      <c r="J31" s="1">
        <v>0.89694402465925993</v>
      </c>
      <c r="K31" s="1">
        <v>0.17634887816645847</v>
      </c>
      <c r="L31" s="1">
        <v>69.350292893936256</v>
      </c>
      <c r="M31" s="1">
        <v>0.8024955897571977</v>
      </c>
      <c r="N31" s="1">
        <f t="shared" si="0"/>
        <v>0.10240294194315235</v>
      </c>
      <c r="O31" s="1">
        <f t="shared" si="1"/>
        <v>2.530180920401565E-2</v>
      </c>
      <c r="P31" s="1">
        <f t="shared" si="2"/>
        <v>1.4471754835743559E-2</v>
      </c>
      <c r="Q31" s="1">
        <f t="shared" si="3"/>
        <v>1.59947505529725E-2</v>
      </c>
      <c r="R31" s="1">
        <f t="shared" si="4"/>
        <v>3.0466505388716057E-2</v>
      </c>
      <c r="S31" s="1">
        <f t="shared" si="5"/>
        <v>64.741814780943059</v>
      </c>
      <c r="T31" s="1">
        <f t="shared" si="6"/>
        <v>87.617717748503523</v>
      </c>
    </row>
    <row r="32" spans="1:20" x14ac:dyDescent="0.25">
      <c r="A32" s="1">
        <v>17568</v>
      </c>
      <c r="B32" s="1">
        <v>185</v>
      </c>
      <c r="C32" s="1">
        <v>812616.19177000003</v>
      </c>
      <c r="D32" s="1">
        <v>10.269272055511701</v>
      </c>
      <c r="E32" s="1">
        <v>9.2549226512688438</v>
      </c>
      <c r="F32" s="1">
        <v>3.2055888454869543</v>
      </c>
      <c r="G32" s="1">
        <v>2.3629019695234765</v>
      </c>
      <c r="H32" s="1">
        <v>2.1987138800523729</v>
      </c>
      <c r="I32" s="1">
        <v>5.9124531958130902E-2</v>
      </c>
      <c r="J32" s="1">
        <v>0.87586736174886559</v>
      </c>
      <c r="K32" s="1">
        <v>0.18915334392389915</v>
      </c>
      <c r="L32" s="1">
        <v>70.761198930521786</v>
      </c>
      <c r="M32" s="1">
        <v>0.82325643000398019</v>
      </c>
      <c r="N32" s="1">
        <f t="shared" si="0"/>
        <v>0.10071498048336516</v>
      </c>
      <c r="O32" s="1">
        <f t="shared" si="1"/>
        <v>2.5084950205141159E-2</v>
      </c>
      <c r="P32" s="1">
        <f t="shared" si="2"/>
        <v>1.4131693148493111E-2</v>
      </c>
      <c r="Q32" s="1">
        <f t="shared" si="3"/>
        <v>1.5618901050135449E-2</v>
      </c>
      <c r="R32" s="1">
        <f t="shared" si="4"/>
        <v>2.975059419862856E-2</v>
      </c>
      <c r="S32" s="1">
        <f t="shared" si="5"/>
        <v>64.747438529341167</v>
      </c>
      <c r="T32" s="1">
        <f t="shared" si="6"/>
        <v>87.695165474454811</v>
      </c>
    </row>
    <row r="33" spans="1:20" x14ac:dyDescent="0.25">
      <c r="A33" s="1">
        <v>17567</v>
      </c>
      <c r="B33" s="1">
        <v>190</v>
      </c>
      <c r="C33" s="1">
        <v>799115.67448000016</v>
      </c>
      <c r="D33" s="1">
        <v>10.083362155602</v>
      </c>
      <c r="E33" s="1">
        <v>9.8122425205867287</v>
      </c>
      <c r="F33" s="1">
        <v>3.1953373980075845</v>
      </c>
      <c r="G33" s="1">
        <v>2.3771955183286089</v>
      </c>
      <c r="H33" s="1">
        <v>2.2099216125990258</v>
      </c>
      <c r="I33" s="1">
        <v>6.2579395695799941E-2</v>
      </c>
      <c r="J33" s="1">
        <v>0.88560395272000381</v>
      </c>
      <c r="K33" s="1">
        <v>0.18738789236920136</v>
      </c>
      <c r="L33" s="1">
        <v>70.39064029948247</v>
      </c>
      <c r="M33" s="1">
        <v>0.79572925460857591</v>
      </c>
      <c r="N33" s="1">
        <f t="shared" si="0"/>
        <v>9.8891685527320014E-2</v>
      </c>
      <c r="O33" s="1">
        <f t="shared" si="1"/>
        <v>2.5236692835455952E-2</v>
      </c>
      <c r="P33" s="1">
        <f t="shared" si="2"/>
        <v>1.4288788300025845E-2</v>
      </c>
      <c r="Q33" s="1">
        <f t="shared" si="3"/>
        <v>1.5792528767738945E-2</v>
      </c>
      <c r="R33" s="1">
        <f t="shared" si="4"/>
        <v>3.008131706776479E-2</v>
      </c>
      <c r="S33" s="1">
        <f t="shared" si="5"/>
        <v>64.128059686015575</v>
      </c>
      <c r="T33" s="1">
        <f t="shared" si="6"/>
        <v>87.375217812020239</v>
      </c>
    </row>
    <row r="34" spans="1:20" x14ac:dyDescent="0.25">
      <c r="A34" s="1">
        <v>17566</v>
      </c>
      <c r="B34" s="1">
        <v>195</v>
      </c>
      <c r="C34" s="1">
        <v>827801.55296</v>
      </c>
      <c r="D34" s="1">
        <v>10.247516714202034</v>
      </c>
      <c r="E34" s="1">
        <v>9.1874091958456336</v>
      </c>
      <c r="F34" s="1">
        <v>3.1580110482425252</v>
      </c>
      <c r="G34" s="1">
        <v>2.3573910836747309</v>
      </c>
      <c r="H34" s="1">
        <v>2.2344994321234135</v>
      </c>
      <c r="I34" s="1">
        <v>5.913959429641899E-2</v>
      </c>
      <c r="J34" s="1">
        <v>0.9233082461213169</v>
      </c>
      <c r="K34" s="1">
        <v>0.17593907317426541</v>
      </c>
      <c r="L34" s="1">
        <v>70.858605894442377</v>
      </c>
      <c r="M34" s="1">
        <v>0.79817971787729569</v>
      </c>
      <c r="N34" s="1">
        <f t="shared" si="0"/>
        <v>0.10050161689112923</v>
      </c>
      <c r="O34" s="1">
        <f t="shared" si="1"/>
        <v>2.5026445747958842E-2</v>
      </c>
      <c r="P34" s="1">
        <f t="shared" si="2"/>
        <v>1.4897128704061685E-2</v>
      </c>
      <c r="Q34" s="1">
        <f t="shared" si="3"/>
        <v>1.646489042147669E-2</v>
      </c>
      <c r="R34" s="1">
        <f t="shared" si="4"/>
        <v>3.1362019125538376E-2</v>
      </c>
      <c r="S34" s="1">
        <f t="shared" si="5"/>
        <v>64.058617192835868</v>
      </c>
      <c r="T34" s="1">
        <f t="shared" si="6"/>
        <v>87.090736015173377</v>
      </c>
    </row>
    <row r="35" spans="1:20" x14ac:dyDescent="0.25">
      <c r="A35" s="1">
        <v>17565</v>
      </c>
      <c r="B35" s="1">
        <v>200</v>
      </c>
      <c r="C35" s="1">
        <v>814623.04714000016</v>
      </c>
      <c r="D35" s="1">
        <v>10.337912154052635</v>
      </c>
      <c r="E35" s="1">
        <v>9.8006497950553406</v>
      </c>
      <c r="F35" s="1">
        <v>3.2670160258093182</v>
      </c>
      <c r="G35" s="1">
        <v>2.39626696894143</v>
      </c>
      <c r="H35" s="1">
        <v>2.3256075391572053</v>
      </c>
      <c r="I35" s="1">
        <v>5.8329015078594906E-2</v>
      </c>
      <c r="J35" s="1">
        <v>0.94817351744684397</v>
      </c>
      <c r="K35" s="1">
        <v>0.1807826018635714</v>
      </c>
      <c r="L35" s="1">
        <v>69.87785602169086</v>
      </c>
      <c r="M35" s="1">
        <v>0.80740636090420226</v>
      </c>
      <c r="N35" s="1">
        <f t="shared" si="0"/>
        <v>0.1013881621994164</v>
      </c>
      <c r="O35" s="1">
        <f t="shared" si="1"/>
        <v>2.5439158445596737E-2</v>
      </c>
      <c r="P35" s="1">
        <f t="shared" si="2"/>
        <v>1.5298317742233798E-2</v>
      </c>
      <c r="Q35" s="1">
        <f t="shared" si="3"/>
        <v>1.6908300267966133E-2</v>
      </c>
      <c r="R35" s="1">
        <f t="shared" si="4"/>
        <v>3.2206618010199931E-2</v>
      </c>
      <c r="S35" s="1">
        <f t="shared" si="5"/>
        <v>63.752531727977122</v>
      </c>
      <c r="T35" s="1">
        <f t="shared" si="6"/>
        <v>86.889382771779722</v>
      </c>
    </row>
    <row r="36" spans="1:20" x14ac:dyDescent="0.25">
      <c r="A36" s="1">
        <v>17564</v>
      </c>
      <c r="B36" s="1">
        <v>205</v>
      </c>
      <c r="C36" s="1">
        <v>839190.84667999996</v>
      </c>
      <c r="D36" s="1">
        <v>10.382006112755235</v>
      </c>
      <c r="E36" s="1">
        <v>8.9610133734782309</v>
      </c>
      <c r="F36" s="1">
        <v>3.259962809202551</v>
      </c>
      <c r="G36" s="1">
        <v>2.4244418394804312</v>
      </c>
      <c r="H36" s="1">
        <v>2.329646239272539</v>
      </c>
      <c r="I36" s="1">
        <v>5.5352033668823672E-2</v>
      </c>
      <c r="J36" s="1">
        <v>0.92202149613655993</v>
      </c>
      <c r="K36" s="1">
        <v>0.16829462399254966</v>
      </c>
      <c r="L36" s="1">
        <v>70.738140477640613</v>
      </c>
      <c r="M36" s="1">
        <v>0.75912099437247393</v>
      </c>
      <c r="N36" s="1">
        <f t="shared" si="0"/>
        <v>0.10182060981266113</v>
      </c>
      <c r="O36" s="1">
        <f t="shared" si="1"/>
        <v>2.5738267436838415E-2</v>
      </c>
      <c r="P36" s="1">
        <f t="shared" si="2"/>
        <v>1.487636761997801E-2</v>
      </c>
      <c r="Q36" s="1">
        <f t="shared" si="3"/>
        <v>1.6441944457777285E-2</v>
      </c>
      <c r="R36" s="1">
        <f t="shared" si="4"/>
        <v>3.1318312077755296E-2</v>
      </c>
      <c r="S36" s="1">
        <f t="shared" si="5"/>
        <v>64.08762028319326</v>
      </c>
      <c r="T36" s="1">
        <f t="shared" si="6"/>
        <v>87.252139732097959</v>
      </c>
    </row>
    <row r="37" spans="1:20" x14ac:dyDescent="0.25">
      <c r="A37" s="1">
        <v>17563</v>
      </c>
      <c r="B37" s="1">
        <v>210</v>
      </c>
      <c r="C37" s="1">
        <v>834339.81896000006</v>
      </c>
      <c r="D37" s="1">
        <v>10.560131854886823</v>
      </c>
      <c r="E37" s="1">
        <v>9.0265307118957736</v>
      </c>
      <c r="F37" s="1">
        <v>3.3663090100397719</v>
      </c>
      <c r="G37" s="1">
        <v>2.4551414824637603</v>
      </c>
      <c r="H37" s="1">
        <v>2.3292792167374321</v>
      </c>
      <c r="I37" s="1">
        <v>5.7461306425192253E-2</v>
      </c>
      <c r="J37" s="1">
        <v>0.99362391816966</v>
      </c>
      <c r="K37" s="1">
        <v>0.17152533865444217</v>
      </c>
      <c r="L37" s="1">
        <v>70.264866506162278</v>
      </c>
      <c r="M37" s="1">
        <v>0.77513065456486996</v>
      </c>
      <c r="N37" s="1">
        <f t="shared" si="0"/>
        <v>0.1035675623274442</v>
      </c>
      <c r="O37" s="1">
        <f t="shared" si="1"/>
        <v>2.6064179821476074E-2</v>
      </c>
      <c r="P37" s="1">
        <f t="shared" si="2"/>
        <v>1.603163781390356E-2</v>
      </c>
      <c r="Q37" s="1">
        <f t="shared" si="3"/>
        <v>1.7718794347984394E-2</v>
      </c>
      <c r="R37" s="1">
        <f t="shared" si="4"/>
        <v>3.3750432161887958E-2</v>
      </c>
      <c r="S37" s="1">
        <f t="shared" si="5"/>
        <v>63.389756418851192</v>
      </c>
      <c r="T37" s="1">
        <f t="shared" si="6"/>
        <v>86.595530910778123</v>
      </c>
    </row>
    <row r="38" spans="1:20" x14ac:dyDescent="0.25">
      <c r="A38" s="1">
        <v>17562</v>
      </c>
      <c r="B38" s="1">
        <v>215</v>
      </c>
      <c r="C38" s="1">
        <v>816851.70393000008</v>
      </c>
      <c r="D38" s="1">
        <v>10.531769057480259</v>
      </c>
      <c r="E38" s="1">
        <v>9.4707237100443749</v>
      </c>
      <c r="F38" s="1">
        <v>3.4690083724705438</v>
      </c>
      <c r="G38" s="1">
        <v>2.4981185571167859</v>
      </c>
      <c r="H38" s="1">
        <v>2.3649372226388174</v>
      </c>
      <c r="I38" s="1">
        <v>5.7521784889398381E-2</v>
      </c>
      <c r="J38" s="1">
        <v>0.95053728389668335</v>
      </c>
      <c r="K38" s="1">
        <v>0.17449620208200572</v>
      </c>
      <c r="L38" s="1">
        <v>69.674110644785031</v>
      </c>
      <c r="M38" s="1">
        <v>0.80877716459610183</v>
      </c>
      <c r="N38" s="1">
        <f t="shared" si="0"/>
        <v>0.10328939669196252</v>
      </c>
      <c r="O38" s="1">
        <f t="shared" si="1"/>
        <v>2.6520431410216844E-2</v>
      </c>
      <c r="P38" s="1">
        <f t="shared" si="2"/>
        <v>1.533645596224594E-2</v>
      </c>
      <c r="Q38" s="1">
        <f t="shared" si="3"/>
        <v>1.6950452123256132E-2</v>
      </c>
      <c r="R38" s="1">
        <f t="shared" si="4"/>
        <v>3.2286908085502074E-2</v>
      </c>
      <c r="S38" s="1">
        <f t="shared" si="5"/>
        <v>63.720836780063436</v>
      </c>
      <c r="T38" s="1">
        <f t="shared" si="6"/>
        <v>87.071573675469097</v>
      </c>
    </row>
    <row r="39" spans="1:20" x14ac:dyDescent="0.25">
      <c r="A39" s="1">
        <v>17561</v>
      </c>
      <c r="B39" s="1">
        <v>220</v>
      </c>
      <c r="C39" s="1">
        <v>832318.94877999998</v>
      </c>
      <c r="D39" s="1">
        <v>10.620959384569547</v>
      </c>
      <c r="E39" s="1">
        <v>9.3199425669334222</v>
      </c>
      <c r="F39" s="1">
        <v>3.4526391646041703</v>
      </c>
      <c r="G39" s="1">
        <v>2.484982713696088</v>
      </c>
      <c r="H39" s="1">
        <v>2.4375363590770029</v>
      </c>
      <c r="I39" s="1">
        <v>5.6514892600905177E-2</v>
      </c>
      <c r="J39" s="1">
        <v>0.98388965095693826</v>
      </c>
      <c r="K39" s="1">
        <v>0.16958775503897522</v>
      </c>
      <c r="L39" s="1">
        <v>69.690120698347613</v>
      </c>
      <c r="M39" s="1">
        <v>0.7838268141753455</v>
      </c>
      <c r="N39" s="1">
        <f t="shared" si="0"/>
        <v>0.10416412296306966</v>
      </c>
      <c r="O39" s="1">
        <f t="shared" si="1"/>
        <v>2.6380979167863691E-2</v>
      </c>
      <c r="P39" s="1">
        <f t="shared" si="2"/>
        <v>1.5874580155080715E-2</v>
      </c>
      <c r="Q39" s="1">
        <f t="shared" si="3"/>
        <v>1.7545208068793103E-2</v>
      </c>
      <c r="R39" s="1">
        <f t="shared" si="4"/>
        <v>3.3419788223873814E-2</v>
      </c>
      <c r="S39" s="1">
        <f t="shared" si="5"/>
        <v>63.528309467756586</v>
      </c>
      <c r="T39" s="1">
        <f t="shared" si="6"/>
        <v>86.775448465603759</v>
      </c>
    </row>
    <row r="40" spans="1:20" x14ac:dyDescent="0.25">
      <c r="A40" s="1">
        <v>17560</v>
      </c>
      <c r="B40" s="1">
        <v>225</v>
      </c>
      <c r="C40" s="1">
        <v>816593.43652999995</v>
      </c>
      <c r="D40" s="1">
        <v>10.481880721907498</v>
      </c>
      <c r="E40" s="1">
        <v>9.3914729863472957</v>
      </c>
      <c r="F40" s="1">
        <v>3.3615553067198247</v>
      </c>
      <c r="G40" s="1">
        <v>2.5136601742997113</v>
      </c>
      <c r="H40" s="1">
        <v>2.2651689534269783</v>
      </c>
      <c r="I40" s="1">
        <v>5.6116894834136344E-2</v>
      </c>
      <c r="J40" s="1">
        <v>0.96074247588099226</v>
      </c>
      <c r="K40" s="1">
        <v>0.17869067209265929</v>
      </c>
      <c r="L40" s="1">
        <v>69.997408065010916</v>
      </c>
      <c r="M40" s="1">
        <v>0.79330374947999094</v>
      </c>
      <c r="N40" s="1">
        <f t="shared" si="0"/>
        <v>0.10280012123831812</v>
      </c>
      <c r="O40" s="1">
        <f t="shared" si="1"/>
        <v>2.6685423736673652E-2</v>
      </c>
      <c r="P40" s="1">
        <f t="shared" si="2"/>
        <v>1.5501111762818019E-2</v>
      </c>
      <c r="Q40" s="1">
        <f t="shared" si="3"/>
        <v>1.7132436166459077E-2</v>
      </c>
      <c r="R40" s="1">
        <f t="shared" si="4"/>
        <v>3.2633547929277099E-2</v>
      </c>
      <c r="S40" s="1">
        <f t="shared" si="5"/>
        <v>63.410249463350674</v>
      </c>
      <c r="T40" s="1">
        <f t="shared" si="6"/>
        <v>86.8969144534029</v>
      </c>
    </row>
    <row r="41" spans="1:20" x14ac:dyDescent="0.25">
      <c r="A41" s="1">
        <v>17559</v>
      </c>
      <c r="B41" s="1">
        <v>230</v>
      </c>
      <c r="C41" s="1">
        <v>812685.31911000016</v>
      </c>
      <c r="D41" s="1">
        <v>10.400924012330899</v>
      </c>
      <c r="E41" s="1">
        <v>9.6647607817028565</v>
      </c>
      <c r="F41" s="1">
        <v>3.4604044565241554</v>
      </c>
      <c r="G41" s="1">
        <v>2.4931386753963918</v>
      </c>
      <c r="H41" s="1">
        <v>2.3882836989421343</v>
      </c>
      <c r="I41" s="1">
        <v>5.5663847907995695E-2</v>
      </c>
      <c r="J41" s="1">
        <v>0.94048210546860744</v>
      </c>
      <c r="K41" s="1">
        <v>0.17324775123806893</v>
      </c>
      <c r="L41" s="1">
        <v>69.623307656110669</v>
      </c>
      <c r="M41" s="1">
        <v>0.79978701437822242</v>
      </c>
      <c r="N41" s="1">
        <f t="shared" si="0"/>
        <v>0.10200614544520156</v>
      </c>
      <c r="O41" s="1">
        <f t="shared" si="1"/>
        <v>2.6467564178907721E-2</v>
      </c>
      <c r="P41" s="1">
        <f t="shared" si="2"/>
        <v>1.5174220557315234E-2</v>
      </c>
      <c r="Q41" s="1">
        <f t="shared" si="3"/>
        <v>1.6771143196164719E-2</v>
      </c>
      <c r="R41" s="1">
        <f t="shared" si="4"/>
        <v>3.1945363753479949E-2</v>
      </c>
      <c r="S41" s="1">
        <f t="shared" si="5"/>
        <v>63.587292519202379</v>
      </c>
      <c r="T41" s="1">
        <f t="shared" si="6"/>
        <v>87.05054346989381</v>
      </c>
    </row>
    <row r="42" spans="1:20" x14ac:dyDescent="0.25">
      <c r="A42" s="1">
        <v>17558</v>
      </c>
      <c r="B42" s="1">
        <v>235</v>
      </c>
      <c r="C42" s="1">
        <v>818395.03974000015</v>
      </c>
      <c r="D42" s="1">
        <v>10.397623197598291</v>
      </c>
      <c r="E42" s="1">
        <v>10.033302746566813</v>
      </c>
      <c r="F42" s="1">
        <v>3.4764421359443651</v>
      </c>
      <c r="G42" s="1">
        <v>2.4544020949077892</v>
      </c>
      <c r="H42" s="1">
        <v>2.4344322769025482</v>
      </c>
      <c r="I42" s="1">
        <v>5.6632337379176195E-2</v>
      </c>
      <c r="J42" s="1">
        <v>0.93227349012573557</v>
      </c>
      <c r="K42" s="1">
        <v>0.18011737955649204</v>
      </c>
      <c r="L42" s="1">
        <v>69.229051068050893</v>
      </c>
      <c r="M42" s="1">
        <v>0.8057232729678907</v>
      </c>
      <c r="N42" s="1">
        <f t="shared" si="0"/>
        <v>0.101973772995667</v>
      </c>
      <c r="O42" s="1">
        <f t="shared" si="1"/>
        <v>2.6056330363367755E-2</v>
      </c>
      <c r="P42" s="1">
        <f t="shared" si="2"/>
        <v>1.5041778548096104E-2</v>
      </c>
      <c r="Q42" s="1">
        <f t="shared" si="3"/>
        <v>1.662476309753547E-2</v>
      </c>
      <c r="R42" s="1">
        <f t="shared" si="4"/>
        <v>3.1666541645631575E-2</v>
      </c>
      <c r="S42" s="1">
        <f t="shared" si="5"/>
        <v>63.854674587989834</v>
      </c>
      <c r="T42" s="1">
        <f t="shared" si="6"/>
        <v>87.145487629932191</v>
      </c>
    </row>
    <row r="43" spans="1:20" x14ac:dyDescent="0.25">
      <c r="A43" s="1">
        <v>17557</v>
      </c>
      <c r="B43" s="1">
        <v>240</v>
      </c>
      <c r="C43" s="1">
        <v>844509.96284000017</v>
      </c>
      <c r="D43" s="1">
        <v>10.295360188245944</v>
      </c>
      <c r="E43" s="1">
        <v>9.1506103421352947</v>
      </c>
      <c r="F43" s="1">
        <v>3.34185258218759</v>
      </c>
      <c r="G43" s="1">
        <v>2.4277146395115219</v>
      </c>
      <c r="H43" s="1">
        <v>2.282575203159813</v>
      </c>
      <c r="I43" s="1">
        <v>5.3849055666636156E-2</v>
      </c>
      <c r="J43" s="1">
        <v>1.0095914050945716</v>
      </c>
      <c r="K43" s="1">
        <v>0.16654267704198392</v>
      </c>
      <c r="L43" s="1">
        <v>70.495244129262261</v>
      </c>
      <c r="M43" s="1">
        <v>0.77665977769437555</v>
      </c>
      <c r="N43" s="1">
        <f t="shared" si="0"/>
        <v>0.10097083754557694</v>
      </c>
      <c r="O43" s="1">
        <f t="shared" si="1"/>
        <v>2.5773012012309672E-2</v>
      </c>
      <c r="P43" s="1">
        <f t="shared" si="2"/>
        <v>1.628926543588147E-2</v>
      </c>
      <c r="Q43" s="1">
        <f t="shared" si="3"/>
        <v>1.8003534491516576E-2</v>
      </c>
      <c r="R43" s="1">
        <f t="shared" si="4"/>
        <v>3.4292799927398046E-2</v>
      </c>
      <c r="S43" s="1">
        <f t="shared" si="5"/>
        <v>62.700532995629374</v>
      </c>
      <c r="T43" s="1">
        <f t="shared" si="6"/>
        <v>86.108433284885322</v>
      </c>
    </row>
    <row r="44" spans="1:20" x14ac:dyDescent="0.25">
      <c r="A44" s="1">
        <v>17556</v>
      </c>
      <c r="B44" s="1">
        <v>245</v>
      </c>
      <c r="C44" s="1">
        <v>844167.41391000012</v>
      </c>
      <c r="D44" s="1">
        <v>10.474125279304692</v>
      </c>
      <c r="E44" s="1">
        <v>9.0084642864581834</v>
      </c>
      <c r="F44" s="1">
        <v>3.3482895139344313</v>
      </c>
      <c r="G44" s="1">
        <v>2.4508177713438406</v>
      </c>
      <c r="H44" s="1">
        <v>2.3041266080040508</v>
      </c>
      <c r="I44" s="1">
        <v>5.2134862439374055E-2</v>
      </c>
      <c r="J44" s="1">
        <v>0.98924216481190985</v>
      </c>
      <c r="K44" s="1">
        <v>0.16590445413109889</v>
      </c>
      <c r="L44" s="1">
        <v>70.435156605487222</v>
      </c>
      <c r="M44" s="1">
        <v>0.77173845408519448</v>
      </c>
      <c r="N44" s="1">
        <f t="shared" si="0"/>
        <v>0.10272406041860674</v>
      </c>
      <c r="O44" s="1">
        <f t="shared" si="1"/>
        <v>2.6018278603590819E-2</v>
      </c>
      <c r="P44" s="1">
        <f t="shared" si="2"/>
        <v>1.5960940358320259E-2</v>
      </c>
      <c r="Q44" s="1">
        <f t="shared" si="3"/>
        <v>1.7640656749633717E-2</v>
      </c>
      <c r="R44" s="1">
        <f t="shared" si="4"/>
        <v>3.3601597107953976E-2</v>
      </c>
      <c r="S44" s="1">
        <f t="shared" si="5"/>
        <v>63.275575834414056</v>
      </c>
      <c r="T44" s="1">
        <f t="shared" si="6"/>
        <v>86.551847113082587</v>
      </c>
    </row>
    <row r="45" spans="1:20" x14ac:dyDescent="0.25">
      <c r="A45" s="1">
        <v>17555</v>
      </c>
      <c r="B45" s="1">
        <v>250</v>
      </c>
      <c r="C45" s="1">
        <v>833324.24238999991</v>
      </c>
      <c r="D45" s="1">
        <v>10.647826558545441</v>
      </c>
      <c r="E45" s="1">
        <v>9.4018870464268396</v>
      </c>
      <c r="F45" s="1">
        <v>3.4338909207693287</v>
      </c>
      <c r="G45" s="1">
        <v>2.4986085776507903</v>
      </c>
      <c r="H45" s="1">
        <v>2.4236515599347892</v>
      </c>
      <c r="I45" s="1">
        <v>5.3990825793045365E-2</v>
      </c>
      <c r="J45" s="1">
        <v>0.96329130867204082</v>
      </c>
      <c r="K45" s="1">
        <v>0.17035940247320902</v>
      </c>
      <c r="L45" s="1">
        <v>69.631719621620746</v>
      </c>
      <c r="M45" s="1">
        <v>0.77477417811377935</v>
      </c>
      <c r="N45" s="1">
        <f t="shared" si="0"/>
        <v>0.10442762040358913</v>
      </c>
      <c r="O45" s="1">
        <f t="shared" si="1"/>
        <v>2.6525633547611262E-2</v>
      </c>
      <c r="P45" s="1">
        <f t="shared" si="2"/>
        <v>1.5542235938078981E-2</v>
      </c>
      <c r="Q45" s="1">
        <f t="shared" si="3"/>
        <v>1.7177888216501493E-2</v>
      </c>
      <c r="R45" s="1">
        <f t="shared" si="4"/>
        <v>3.2720124154580477E-2</v>
      </c>
      <c r="S45" s="1">
        <f t="shared" si="5"/>
        <v>63.802447051650844</v>
      </c>
      <c r="T45" s="1">
        <f t="shared" si="6"/>
        <v>87.044882429620102</v>
      </c>
    </row>
    <row r="46" spans="1:20" x14ac:dyDescent="0.25">
      <c r="A46" s="1">
        <v>17554</v>
      </c>
      <c r="B46" s="1">
        <v>255</v>
      </c>
      <c r="C46" s="1">
        <v>826852.53385999997</v>
      </c>
      <c r="D46" s="1">
        <v>10.661468507385145</v>
      </c>
      <c r="E46" s="1">
        <v>9.9526753115004354</v>
      </c>
      <c r="F46" s="1">
        <v>3.5472220618442361</v>
      </c>
      <c r="G46" s="1">
        <v>2.533461910337067</v>
      </c>
      <c r="H46" s="1">
        <v>2.3734337377410526</v>
      </c>
      <c r="I46" s="1">
        <v>5.8184633933946246E-2</v>
      </c>
      <c r="J46" s="1">
        <v>0.96104924089710408</v>
      </c>
      <c r="K46" s="1">
        <v>0.17083363503838125</v>
      </c>
      <c r="L46" s="1">
        <v>68.947820397745446</v>
      </c>
      <c r="M46" s="1">
        <v>0.79385056357720396</v>
      </c>
      <c r="N46" s="1">
        <f t="shared" si="0"/>
        <v>0.10456141261434358</v>
      </c>
      <c r="O46" s="1">
        <f t="shared" si="1"/>
        <v>2.6895642175220467E-2</v>
      </c>
      <c r="P46" s="1">
        <f t="shared" si="2"/>
        <v>1.5506061266893304E-2</v>
      </c>
      <c r="Q46" s="1">
        <f t="shared" si="3"/>
        <v>1.7137906552320618E-2</v>
      </c>
      <c r="R46" s="1">
        <f t="shared" si="4"/>
        <v>3.2643967819213922E-2</v>
      </c>
      <c r="S46" s="1">
        <f t="shared" si="5"/>
        <v>63.717709342751206</v>
      </c>
      <c r="T46" s="1">
        <f t="shared" si="6"/>
        <v>87.085543848260755</v>
      </c>
    </row>
    <row r="47" spans="1:20" x14ac:dyDescent="0.25">
      <c r="A47" s="1">
        <v>17553</v>
      </c>
      <c r="B47" s="1">
        <v>260</v>
      </c>
      <c r="C47" s="1">
        <v>828078.00322000007</v>
      </c>
      <c r="D47" s="1">
        <v>10.740384921971071</v>
      </c>
      <c r="E47" s="1">
        <v>9.8720482469187747</v>
      </c>
      <c r="F47" s="1">
        <v>3.5799561617052271</v>
      </c>
      <c r="G47" s="1">
        <v>2.5202571398887206</v>
      </c>
      <c r="H47" s="1">
        <v>2.3458916822403548</v>
      </c>
      <c r="I47" s="1">
        <v>6.3119387058653373E-2</v>
      </c>
      <c r="J47" s="1">
        <v>1.0222998276831343</v>
      </c>
      <c r="K47" s="1">
        <v>0.16475550065270092</v>
      </c>
      <c r="L47" s="1">
        <v>68.871618106305675</v>
      </c>
      <c r="M47" s="1">
        <v>0.81966902557568921</v>
      </c>
      <c r="N47" s="1">
        <f t="shared" si="0"/>
        <v>0.10533537839418411</v>
      </c>
      <c r="O47" s="1">
        <f t="shared" si="1"/>
        <v>2.6755458192372506E-2</v>
      </c>
      <c r="P47" s="1">
        <f t="shared" si="2"/>
        <v>1.6494309642648523E-2</v>
      </c>
      <c r="Q47" s="1">
        <f t="shared" si="3"/>
        <v>1.8230157383957429E-2</v>
      </c>
      <c r="R47" s="1">
        <f t="shared" si="4"/>
        <v>3.4724467026605949E-2</v>
      </c>
      <c r="S47" s="1">
        <f t="shared" si="5"/>
        <v>63.144913034149596</v>
      </c>
      <c r="T47" s="1">
        <f t="shared" si="6"/>
        <v>86.461173866207531</v>
      </c>
    </row>
    <row r="48" spans="1:20" x14ac:dyDescent="0.25">
      <c r="A48" s="1">
        <v>17552</v>
      </c>
      <c r="B48" s="1">
        <v>265</v>
      </c>
      <c r="C48" s="1">
        <v>824750.43760000006</v>
      </c>
      <c r="D48" s="1">
        <v>10.466415483354451</v>
      </c>
      <c r="E48" s="1">
        <v>9.2485416827379936</v>
      </c>
      <c r="F48" s="1">
        <v>3.4357852640198465</v>
      </c>
      <c r="G48" s="1">
        <v>2.5253134827800179</v>
      </c>
      <c r="H48" s="1">
        <v>2.2799609606415072</v>
      </c>
      <c r="I48" s="1">
        <v>6.0845663987799253E-2</v>
      </c>
      <c r="J48" s="1">
        <v>1.0068112269407785</v>
      </c>
      <c r="K48" s="1">
        <v>0.17156079651408962</v>
      </c>
      <c r="L48" s="1">
        <v>70.018397526461641</v>
      </c>
      <c r="M48" s="1">
        <v>0.78636791256186889</v>
      </c>
      <c r="N48" s="1">
        <f t="shared" si="0"/>
        <v>0.10264844727441678</v>
      </c>
      <c r="O48" s="1">
        <f t="shared" si="1"/>
        <v>2.6809137147862094E-2</v>
      </c>
      <c r="P48" s="1">
        <f t="shared" si="2"/>
        <v>1.6244408615906928E-2</v>
      </c>
      <c r="Q48" s="1">
        <f t="shared" si="3"/>
        <v>1.7953956976264566E-2</v>
      </c>
      <c r="R48" s="1">
        <f t="shared" si="4"/>
        <v>3.4198365592171494E-2</v>
      </c>
      <c r="S48" s="1">
        <f t="shared" si="5"/>
        <v>62.722099175345114</v>
      </c>
      <c r="T48" s="1">
        <f t="shared" si="6"/>
        <v>86.336934633909308</v>
      </c>
    </row>
    <row r="49" spans="1:20" x14ac:dyDescent="0.25">
      <c r="A49" s="1">
        <v>17551</v>
      </c>
      <c r="B49" s="1">
        <v>270</v>
      </c>
      <c r="C49" s="1">
        <v>806364.48771000013</v>
      </c>
      <c r="D49" s="1">
        <v>10.092305184608733</v>
      </c>
      <c r="E49" s="1">
        <v>10.143085074626319</v>
      </c>
      <c r="F49" s="1">
        <v>3.3554394957098816</v>
      </c>
      <c r="G49" s="1">
        <v>2.4932613360858289</v>
      </c>
      <c r="H49" s="1">
        <v>2.3196081034172304</v>
      </c>
      <c r="I49" s="1">
        <v>6.5299423278839641E-2</v>
      </c>
      <c r="J49" s="1">
        <v>0.98546750521804427</v>
      </c>
      <c r="K49" s="1">
        <v>0.17435001434557407</v>
      </c>
      <c r="L49" s="1">
        <v>69.572161045087995</v>
      </c>
      <c r="M49" s="1">
        <v>0.79902281762154725</v>
      </c>
      <c r="N49" s="1">
        <f t="shared" si="0"/>
        <v>9.8979393496006249E-2</v>
      </c>
      <c r="O49" s="1">
        <f t="shared" si="1"/>
        <v>2.6468866364663349E-2</v>
      </c>
      <c r="P49" s="1">
        <f t="shared" si="2"/>
        <v>1.5900038064833703E-2</v>
      </c>
      <c r="Q49" s="1">
        <f t="shared" si="3"/>
        <v>1.7573345148277991E-2</v>
      </c>
      <c r="R49" s="1">
        <f t="shared" si="4"/>
        <v>3.347338321311169E-2</v>
      </c>
      <c r="S49" s="1">
        <f t="shared" si="5"/>
        <v>62.281884066636465</v>
      </c>
      <c r="T49" s="1">
        <f t="shared" si="6"/>
        <v>86.159369132660558</v>
      </c>
    </row>
    <row r="50" spans="1:20" x14ac:dyDescent="0.25">
      <c r="A50" s="1">
        <v>17550</v>
      </c>
      <c r="B50" s="1">
        <v>275</v>
      </c>
      <c r="C50" s="1">
        <v>810631.16482000006</v>
      </c>
      <c r="D50" s="1">
        <v>9.707032114595874</v>
      </c>
      <c r="E50" s="1">
        <v>9.7764176162160688</v>
      </c>
      <c r="F50" s="1">
        <v>3.1464183844527551</v>
      </c>
      <c r="G50" s="1">
        <v>2.4281282109812081</v>
      </c>
      <c r="H50" s="1">
        <v>2.1621638496827211</v>
      </c>
      <c r="I50" s="1">
        <v>6.0256869116111798E-2</v>
      </c>
      <c r="J50" s="1">
        <v>0.92291048317408808</v>
      </c>
      <c r="K50" s="1">
        <v>0.16766539691350227</v>
      </c>
      <c r="L50" s="1">
        <v>70.842112285124855</v>
      </c>
      <c r="M50" s="1">
        <v>0.78689478974280602</v>
      </c>
      <c r="N50" s="1">
        <f t="shared" si="0"/>
        <v>9.5200861822353183E-2</v>
      </c>
      <c r="O50" s="1">
        <f t="shared" si="1"/>
        <v>2.5777402554049093E-2</v>
      </c>
      <c r="P50" s="1">
        <f t="shared" si="2"/>
        <v>1.4890710992703135E-2</v>
      </c>
      <c r="Q50" s="1">
        <f t="shared" si="3"/>
        <v>1.6457797315390658E-2</v>
      </c>
      <c r="R50" s="1">
        <f t="shared" si="4"/>
        <v>3.1348508308093791E-2</v>
      </c>
      <c r="S50" s="1">
        <f t="shared" si="5"/>
        <v>62.49778692517576</v>
      </c>
      <c r="T50" s="1">
        <f t="shared" si="6"/>
        <v>86.474249924907383</v>
      </c>
    </row>
    <row r="51" spans="1:20" x14ac:dyDescent="0.25">
      <c r="A51" s="1">
        <v>17549</v>
      </c>
      <c r="B51" s="1">
        <v>280</v>
      </c>
      <c r="C51" s="1">
        <v>821532.0455400002</v>
      </c>
      <c r="D51" s="1">
        <v>9.6426290282967333</v>
      </c>
      <c r="E51" s="1">
        <v>7.6718813760419806</v>
      </c>
      <c r="F51" s="1">
        <v>3.0376676887383729</v>
      </c>
      <c r="G51" s="1">
        <v>2.4098391666495322</v>
      </c>
      <c r="H51" s="1">
        <v>1.9487883749533517</v>
      </c>
      <c r="I51" s="1">
        <v>5.2188221059372486E-2</v>
      </c>
      <c r="J51" s="1">
        <v>0.88851311882813133</v>
      </c>
      <c r="K51" s="1">
        <v>0.1657056456154658</v>
      </c>
      <c r="L51" s="1">
        <v>73.365318282116093</v>
      </c>
      <c r="M51" s="1">
        <v>0.81746909770095033</v>
      </c>
      <c r="N51" s="1">
        <f t="shared" si="0"/>
        <v>9.4569234230385255E-2</v>
      </c>
      <c r="O51" s="1">
        <f t="shared" si="1"/>
        <v>2.5583243095774047E-2</v>
      </c>
      <c r="P51" s="1">
        <f t="shared" si="2"/>
        <v>1.433572627779906E-2</v>
      </c>
      <c r="Q51" s="1">
        <f t="shared" si="3"/>
        <v>1.5844406460144931E-2</v>
      </c>
      <c r="R51" s="1">
        <f t="shared" si="4"/>
        <v>3.0180132737943989E-2</v>
      </c>
      <c r="S51" s="1">
        <f t="shared" si="5"/>
        <v>62.906666883559069</v>
      </c>
      <c r="T51" s="1">
        <f t="shared" si="6"/>
        <v>86.836479981348774</v>
      </c>
    </row>
    <row r="52" spans="1:20" x14ac:dyDescent="0.25">
      <c r="A52" s="1">
        <v>17548</v>
      </c>
      <c r="B52" s="1">
        <v>285</v>
      </c>
      <c r="C52" s="1">
        <v>830924.60947999998</v>
      </c>
      <c r="D52" s="1">
        <v>9.4483571799770694</v>
      </c>
      <c r="E52" s="1">
        <v>7.5531661096518086</v>
      </c>
      <c r="F52" s="1">
        <v>2.7443783394826595</v>
      </c>
      <c r="G52" s="1">
        <v>2.2173319684838941</v>
      </c>
      <c r="H52" s="1">
        <v>1.9061052133131244</v>
      </c>
      <c r="I52" s="1">
        <v>5.2149944177388087E-2</v>
      </c>
      <c r="J52" s="1">
        <v>0.86386898619985741</v>
      </c>
      <c r="K52" s="1">
        <v>0.15157372228849778</v>
      </c>
      <c r="L52" s="1">
        <v>74.338152096200204</v>
      </c>
      <c r="M52" s="1">
        <v>0.72491644022549351</v>
      </c>
      <c r="N52" s="1">
        <f t="shared" si="0"/>
        <v>9.2663930202386433E-2</v>
      </c>
      <c r="O52" s="1">
        <f t="shared" si="1"/>
        <v>2.3539555485199946E-2</v>
      </c>
      <c r="P52" s="1">
        <f t="shared" si="2"/>
        <v>1.3938105204765641E-2</v>
      </c>
      <c r="Q52" s="1">
        <f t="shared" si="3"/>
        <v>1.5404940068545573E-2</v>
      </c>
      <c r="R52" s="1">
        <f t="shared" si="4"/>
        <v>2.9343045273311212E-2</v>
      </c>
      <c r="S52" s="1">
        <f t="shared" si="5"/>
        <v>63.666189493229112</v>
      </c>
      <c r="T52" s="1">
        <f t="shared" si="6"/>
        <v>86.925104054973318</v>
      </c>
    </row>
    <row r="53" spans="1:20" x14ac:dyDescent="0.25">
      <c r="A53" s="1">
        <v>17547</v>
      </c>
      <c r="B53" s="1">
        <v>290</v>
      </c>
      <c r="C53" s="1">
        <v>821740.05688000016</v>
      </c>
      <c r="D53" s="1">
        <v>9.289531325737407</v>
      </c>
      <c r="E53" s="1">
        <v>7.8912940238313762</v>
      </c>
      <c r="F53" s="1">
        <v>2.6271653449592756</v>
      </c>
      <c r="G53" s="1">
        <v>2.1600238240049698</v>
      </c>
      <c r="H53" s="1">
        <v>1.8706054148513687</v>
      </c>
      <c r="I53" s="1">
        <v>5.4822650572793855E-2</v>
      </c>
      <c r="J53" s="1">
        <v>0.8243117690670364</v>
      </c>
      <c r="K53" s="1">
        <v>0.15770191426718314</v>
      </c>
      <c r="L53" s="1">
        <v>74.401065748372204</v>
      </c>
      <c r="M53" s="1">
        <v>0.72347798433637411</v>
      </c>
      <c r="N53" s="1">
        <f t="shared" si="0"/>
        <v>9.1106259636884568E-2</v>
      </c>
      <c r="O53" s="1">
        <f t="shared" si="1"/>
        <v>2.2931162936907831E-2</v>
      </c>
      <c r="P53" s="1">
        <f t="shared" si="2"/>
        <v>1.3299868779089096E-2</v>
      </c>
      <c r="Q53" s="1">
        <f t="shared" si="3"/>
        <v>1.4699536160147162E-2</v>
      </c>
      <c r="R53" s="1">
        <f t="shared" si="4"/>
        <v>2.7999404939236257E-2</v>
      </c>
      <c r="S53" s="1">
        <f t="shared" si="5"/>
        <v>64.142702447030956</v>
      </c>
      <c r="T53" s="1">
        <f t="shared" si="6"/>
        <v>87.261409860827413</v>
      </c>
    </row>
    <row r="54" spans="1:20" x14ac:dyDescent="0.25">
      <c r="A54" s="1">
        <v>17546</v>
      </c>
      <c r="B54" s="1">
        <v>295</v>
      </c>
      <c r="C54" s="1">
        <v>779575.45759000001</v>
      </c>
      <c r="D54" s="1">
        <v>9.1799724841566128</v>
      </c>
      <c r="E54" s="1">
        <v>9.0952658026454447</v>
      </c>
      <c r="F54" s="1">
        <v>2.9068058491802731</v>
      </c>
      <c r="G54" s="1">
        <v>2.2374496054458328</v>
      </c>
      <c r="H54" s="1">
        <v>1.8326707262139013</v>
      </c>
      <c r="I54" s="1">
        <v>5.7249529298897324E-2</v>
      </c>
      <c r="J54" s="1">
        <v>0.82912563974011277</v>
      </c>
      <c r="K54" s="1">
        <v>0.16920042148039527</v>
      </c>
      <c r="L54" s="1">
        <v>72.813569805648697</v>
      </c>
      <c r="M54" s="1">
        <v>0.87869013618982217</v>
      </c>
      <c r="N54" s="1">
        <f t="shared" si="0"/>
        <v>9.0031770955316573E-2</v>
      </c>
      <c r="O54" s="1">
        <f t="shared" si="1"/>
        <v>2.3753127579152329E-2</v>
      </c>
      <c r="P54" s="1">
        <f t="shared" si="2"/>
        <v>1.337753823702233E-2</v>
      </c>
      <c r="Q54" s="1">
        <f t="shared" si="3"/>
        <v>1.4785379488708693E-2</v>
      </c>
      <c r="R54" s="1">
        <f t="shared" si="4"/>
        <v>2.8162917725731023E-2</v>
      </c>
      <c r="S54" s="1">
        <f t="shared" si="5"/>
        <v>63.425964081252417</v>
      </c>
      <c r="T54" s="1">
        <f t="shared" si="6"/>
        <v>87.063506814323247</v>
      </c>
    </row>
    <row r="55" spans="1:20" x14ac:dyDescent="0.25">
      <c r="A55" s="1">
        <v>17545</v>
      </c>
      <c r="B55" s="1">
        <v>300</v>
      </c>
      <c r="C55" s="1">
        <v>837576.36572999996</v>
      </c>
      <c r="D55" s="1">
        <v>9.2041279045415596</v>
      </c>
      <c r="E55" s="1">
        <v>7.5274272985305393</v>
      </c>
      <c r="F55" s="1">
        <v>2.5322585937002309</v>
      </c>
      <c r="G55" s="1">
        <v>2.0551838261335318</v>
      </c>
      <c r="H55" s="1">
        <v>1.848105752901567</v>
      </c>
      <c r="I55" s="1">
        <v>4.6825819835325883E-2</v>
      </c>
      <c r="J55" s="1">
        <v>0.93667399427660314</v>
      </c>
      <c r="K55" s="1">
        <v>0.15268188458080742</v>
      </c>
      <c r="L55" s="1">
        <v>74.948179734379011</v>
      </c>
      <c r="M55" s="1">
        <v>0.74853519112083511</v>
      </c>
      <c r="N55" s="1">
        <f t="shared" si="0"/>
        <v>9.0268673111524589E-2</v>
      </c>
      <c r="O55" s="1">
        <f t="shared" si="1"/>
        <v>2.181816453069697E-2</v>
      </c>
      <c r="P55" s="1">
        <f t="shared" si="2"/>
        <v>1.511277853859074E-2</v>
      </c>
      <c r="Q55" s="1">
        <f t="shared" si="3"/>
        <v>1.6703235069325667E-2</v>
      </c>
      <c r="R55" s="1">
        <f t="shared" si="4"/>
        <v>3.1816013607916409E-2</v>
      </c>
      <c r="S55" s="1">
        <f t="shared" si="5"/>
        <v>62.728898230526234</v>
      </c>
      <c r="T55" s="1">
        <f t="shared" si="6"/>
        <v>85.658976696612825</v>
      </c>
    </row>
    <row r="56" spans="1:20" x14ac:dyDescent="0.25">
      <c r="A56" s="1">
        <v>17544</v>
      </c>
      <c r="B56" s="1">
        <v>305</v>
      </c>
      <c r="C56" s="1">
        <v>843618.47990000003</v>
      </c>
      <c r="D56" s="1">
        <v>9.3073082644310148</v>
      </c>
      <c r="E56" s="1">
        <v>7.1277030355152595</v>
      </c>
      <c r="F56" s="1">
        <v>2.500564414200666</v>
      </c>
      <c r="G56" s="1">
        <v>2.0975801765387572</v>
      </c>
      <c r="H56" s="1">
        <v>1.7601773021567968</v>
      </c>
      <c r="I56" s="1">
        <v>4.4500732137174218E-2</v>
      </c>
      <c r="J56" s="1">
        <v>0.93555797887874137</v>
      </c>
      <c r="K56" s="1">
        <v>0.17642977666592005</v>
      </c>
      <c r="L56" s="1">
        <v>75.349615394313034</v>
      </c>
      <c r="M56" s="1">
        <v>0.70056292516263541</v>
      </c>
      <c r="N56" s="1">
        <f t="shared" si="0"/>
        <v>9.128060539614602E-2</v>
      </c>
      <c r="O56" s="1">
        <f t="shared" si="1"/>
        <v>2.2268251056719576E-2</v>
      </c>
      <c r="P56" s="1">
        <f t="shared" si="2"/>
        <v>1.5094772173882633E-2</v>
      </c>
      <c r="Q56" s="1">
        <f t="shared" si="3"/>
        <v>1.6683333729430063E-2</v>
      </c>
      <c r="R56" s="1">
        <f t="shared" si="4"/>
        <v>3.1778105903312696E-2</v>
      </c>
      <c r="S56" s="1">
        <f t="shared" si="5"/>
        <v>62.810509430747352</v>
      </c>
      <c r="T56" s="1">
        <f t="shared" si="6"/>
        <v>85.809900261979806</v>
      </c>
    </row>
    <row r="57" spans="1:20" x14ac:dyDescent="0.25">
      <c r="A57" s="1">
        <v>17543</v>
      </c>
      <c r="B57" s="1">
        <v>310</v>
      </c>
      <c r="C57" s="1">
        <v>795135.88499000005</v>
      </c>
      <c r="D57" s="1">
        <v>9.3389509141489562</v>
      </c>
      <c r="E57" s="1">
        <v>8.8917601801972719</v>
      </c>
      <c r="F57" s="1">
        <v>2.8022725323584439</v>
      </c>
      <c r="G57" s="1">
        <v>2.1247330574462091</v>
      </c>
      <c r="H57" s="1">
        <v>1.8435198658131684</v>
      </c>
      <c r="I57" s="1">
        <v>5.266221383094364E-2</v>
      </c>
      <c r="J57" s="1">
        <v>0.87647408846195474</v>
      </c>
      <c r="K57" s="1">
        <v>0.17682652821255609</v>
      </c>
      <c r="L57" s="1">
        <v>73.070116814977723</v>
      </c>
      <c r="M57" s="1">
        <v>0.82268380455276113</v>
      </c>
      <c r="N57" s="1">
        <f t="shared" si="0"/>
        <v>9.1590937894063834E-2</v>
      </c>
      <c r="O57" s="1">
        <f t="shared" si="1"/>
        <v>2.255651044042432E-2</v>
      </c>
      <c r="P57" s="1">
        <f t="shared" si="2"/>
        <v>1.4141482388404104E-2</v>
      </c>
      <c r="Q57" s="1">
        <f t="shared" si="3"/>
        <v>1.562972050169863E-2</v>
      </c>
      <c r="R57" s="1">
        <f t="shared" si="4"/>
        <v>2.9771202890102735E-2</v>
      </c>
      <c r="S57" s="1">
        <f t="shared" si="5"/>
        <v>63.640770056365014</v>
      </c>
      <c r="T57" s="1">
        <f t="shared" si="6"/>
        <v>86.625216418365696</v>
      </c>
    </row>
    <row r="58" spans="1:20" x14ac:dyDescent="0.25">
      <c r="A58" s="1">
        <v>17542</v>
      </c>
      <c r="B58" s="1">
        <v>315</v>
      </c>
      <c r="C58" s="1">
        <v>808008.58504000015</v>
      </c>
      <c r="D58" s="1">
        <v>9.2287531197838035</v>
      </c>
      <c r="E58" s="1">
        <v>8.6202272215402154</v>
      </c>
      <c r="F58" s="1">
        <v>2.6638496048819156</v>
      </c>
      <c r="G58" s="1">
        <v>2.0618120040364758</v>
      </c>
      <c r="H58" s="1">
        <v>1.8592985616924202</v>
      </c>
      <c r="I58" s="1">
        <v>4.945019736148222E-2</v>
      </c>
      <c r="J58" s="1">
        <v>0.8925400216685796</v>
      </c>
      <c r="K58" s="1">
        <v>0.16761401117204144</v>
      </c>
      <c r="L58" s="1">
        <v>73.666593526420684</v>
      </c>
      <c r="M58" s="1">
        <v>0.78986173144237737</v>
      </c>
      <c r="N58" s="1">
        <f t="shared" si="0"/>
        <v>9.0510182739384729E-2</v>
      </c>
      <c r="O58" s="1">
        <f t="shared" si="1"/>
        <v>2.1888530341378359E-2</v>
      </c>
      <c r="P58" s="1">
        <f t="shared" si="2"/>
        <v>1.4400698393173223E-2</v>
      </c>
      <c r="Q58" s="1">
        <f t="shared" si="3"/>
        <v>1.5916216188136035E-2</v>
      </c>
      <c r="R58" s="1">
        <f t="shared" si="4"/>
        <v>3.0316914581309258E-2</v>
      </c>
      <c r="S58" s="1">
        <f t="shared" si="5"/>
        <v>63.419952125844468</v>
      </c>
      <c r="T58" s="1">
        <f t="shared" si="6"/>
        <v>86.2733986811363</v>
      </c>
    </row>
    <row r="59" spans="1:20" x14ac:dyDescent="0.25">
      <c r="A59" s="1">
        <v>17541</v>
      </c>
      <c r="B59" s="1">
        <v>320</v>
      </c>
      <c r="C59" s="1">
        <v>785440.03794999991</v>
      </c>
      <c r="D59" s="1">
        <v>9.1330800613663836</v>
      </c>
      <c r="E59" s="1">
        <v>8.9454095290814184</v>
      </c>
      <c r="F59" s="1">
        <v>2.7431220664831399</v>
      </c>
      <c r="G59" s="1">
        <v>2.1325578262749927</v>
      </c>
      <c r="H59" s="1">
        <v>1.7753911471581612</v>
      </c>
      <c r="I59" s="1">
        <v>5.2613635673396469E-2</v>
      </c>
      <c r="J59" s="1">
        <v>0.79890758005889373</v>
      </c>
      <c r="K59" s="1">
        <v>0.18582195578027194</v>
      </c>
      <c r="L59" s="1">
        <v>73.44103332261254</v>
      </c>
      <c r="M59" s="1">
        <v>0.79206287551081411</v>
      </c>
      <c r="N59" s="1">
        <f t="shared" si="0"/>
        <v>8.9571877652207435E-2</v>
      </c>
      <c r="O59" s="1">
        <f t="shared" si="1"/>
        <v>2.2639579454276113E-2</v>
      </c>
      <c r="P59" s="1">
        <f t="shared" si="2"/>
        <v>1.2889984566675288E-2</v>
      </c>
      <c r="Q59" s="1">
        <f t="shared" si="3"/>
        <v>1.424651606634569E-2</v>
      </c>
      <c r="R59" s="1">
        <f t="shared" si="4"/>
        <v>2.7136500633020977E-2</v>
      </c>
      <c r="S59" s="1">
        <f t="shared" si="5"/>
        <v>64.279289847686229</v>
      </c>
      <c r="T59" s="1">
        <f t="shared" si="6"/>
        <v>87.419724483301664</v>
      </c>
    </row>
    <row r="60" spans="1:20" x14ac:dyDescent="0.25">
      <c r="A60" s="1">
        <v>17540</v>
      </c>
      <c r="B60" s="1">
        <v>325</v>
      </c>
      <c r="C60" s="1">
        <v>804818.50394000008</v>
      </c>
      <c r="D60" s="1">
        <v>9.126817057560606</v>
      </c>
      <c r="E60" s="1">
        <v>7.9659381197303523</v>
      </c>
      <c r="F60" s="1">
        <v>2.5918045991590524</v>
      </c>
      <c r="G60" s="1">
        <v>2.1627820328168879</v>
      </c>
      <c r="H60" s="1">
        <v>1.7121427915165435</v>
      </c>
      <c r="I60" s="1">
        <v>4.858734212566667E-2</v>
      </c>
      <c r="J60" s="1">
        <v>0.81316967340600588</v>
      </c>
      <c r="K60" s="1">
        <v>0.16698284314051873</v>
      </c>
      <c r="L60" s="1">
        <v>74.649665366638956</v>
      </c>
      <c r="M60" s="1">
        <v>0.76211017390540337</v>
      </c>
      <c r="N60" s="1">
        <f t="shared" si="0"/>
        <v>8.9510453794444556E-2</v>
      </c>
      <c r="O60" s="1">
        <f t="shared" si="1"/>
        <v>2.2960444528609368E-2</v>
      </c>
      <c r="P60" s="1">
        <f t="shared" si="2"/>
        <v>1.3120096494164081E-2</v>
      </c>
      <c r="Q60" s="1">
        <f t="shared" si="3"/>
        <v>1.4500844786063654E-2</v>
      </c>
      <c r="R60" s="1">
        <f t="shared" si="4"/>
        <v>2.7620941280227733E-2</v>
      </c>
      <c r="S60" s="1">
        <f t="shared" si="5"/>
        <v>63.894124060276646</v>
      </c>
      <c r="T60" s="1">
        <f t="shared" si="6"/>
        <v>87.216188106495679</v>
      </c>
    </row>
    <row r="61" spans="1:20" x14ac:dyDescent="0.25">
      <c r="A61" s="1">
        <v>17539</v>
      </c>
      <c r="B61" s="1">
        <v>330</v>
      </c>
      <c r="C61" s="1">
        <v>828417.31806999992</v>
      </c>
      <c r="D61" s="1">
        <v>8.9090206578423654</v>
      </c>
      <c r="E61" s="1">
        <v>7.2297807751695462</v>
      </c>
      <c r="F61" s="1">
        <v>2.4066573772803892</v>
      </c>
      <c r="G61" s="1">
        <v>2.0379184055847386</v>
      </c>
      <c r="H61" s="1">
        <v>1.6411513259614394</v>
      </c>
      <c r="I61" s="1">
        <v>4.5130268506580015E-2</v>
      </c>
      <c r="J61" s="1">
        <v>0.95109793435465484</v>
      </c>
      <c r="K61" s="1">
        <v>0.15735748535979424</v>
      </c>
      <c r="L61" s="1">
        <v>75.918837798470179</v>
      </c>
      <c r="M61" s="1">
        <v>0.7030479714703245</v>
      </c>
      <c r="N61" s="1">
        <f t="shared" si="0"/>
        <v>8.7374434802212603E-2</v>
      </c>
      <c r="O61" s="1">
        <f t="shared" si="1"/>
        <v>2.1634872028374226E-2</v>
      </c>
      <c r="P61" s="1">
        <f t="shared" si="2"/>
        <v>1.5345501784229528E-2</v>
      </c>
      <c r="Q61" s="1">
        <f t="shared" si="3"/>
        <v>1.6960449920193427E-2</v>
      </c>
      <c r="R61" s="1">
        <f t="shared" si="4"/>
        <v>3.2305951704422957E-2</v>
      </c>
      <c r="S61" s="1">
        <f t="shared" si="5"/>
        <v>61.829441284690603</v>
      </c>
      <c r="T61" s="1">
        <f t="shared" si="6"/>
        <v>85.060834055990881</v>
      </c>
    </row>
    <row r="62" spans="1:20" x14ac:dyDescent="0.25">
      <c r="A62" s="1">
        <v>17538</v>
      </c>
      <c r="B62" s="1">
        <v>335</v>
      </c>
      <c r="C62" s="1">
        <v>790522.05630000005</v>
      </c>
      <c r="D62" s="1">
        <v>9.2476553206071497</v>
      </c>
      <c r="E62" s="1">
        <v>8.7100203531664597</v>
      </c>
      <c r="F62" s="1">
        <v>2.8159149795502039</v>
      </c>
      <c r="G62" s="1">
        <v>2.1478005407551333</v>
      </c>
      <c r="H62" s="1">
        <v>1.7952319719482059</v>
      </c>
      <c r="I62" s="1">
        <v>5.2969573291841363E-2</v>
      </c>
      <c r="J62" s="1">
        <v>0.79291905267488749</v>
      </c>
      <c r="K62" s="1">
        <v>0.17571341987615074</v>
      </c>
      <c r="L62" s="1">
        <v>73.415403830270066</v>
      </c>
      <c r="M62" s="1">
        <v>0.8463709578598887</v>
      </c>
      <c r="N62" s="1">
        <f t="shared" si="0"/>
        <v>9.0695564407795609E-2</v>
      </c>
      <c r="O62" s="1">
        <f t="shared" si="1"/>
        <v>2.2801398581204439E-2</v>
      </c>
      <c r="P62" s="1">
        <f t="shared" si="2"/>
        <v>1.2793362595018364E-2</v>
      </c>
      <c r="Q62" s="1">
        <f t="shared" si="3"/>
        <v>1.4139725676919535E-2</v>
      </c>
      <c r="R62" s="1">
        <f t="shared" si="4"/>
        <v>2.6933088271937897E-2</v>
      </c>
      <c r="S62" s="1">
        <f t="shared" si="5"/>
        <v>64.584156733853959</v>
      </c>
      <c r="T62" s="1">
        <f t="shared" si="6"/>
        <v>87.637940632363012</v>
      </c>
    </row>
    <row r="63" spans="1:20" x14ac:dyDescent="0.25">
      <c r="A63" s="1">
        <v>17537</v>
      </c>
      <c r="B63" s="1">
        <v>340</v>
      </c>
      <c r="C63" s="1">
        <v>834527.99413000001</v>
      </c>
      <c r="D63" s="1">
        <v>10.415108973140134</v>
      </c>
      <c r="E63" s="1">
        <v>7.6429469650677966</v>
      </c>
      <c r="F63" s="1">
        <v>3.3192939835263231</v>
      </c>
      <c r="G63" s="1">
        <v>2.2164185180250113</v>
      </c>
      <c r="H63" s="1">
        <v>1.9868921134618089</v>
      </c>
      <c r="I63" s="1">
        <v>6.1703209912906273E-2</v>
      </c>
      <c r="J63" s="1">
        <v>0.99743807979476018</v>
      </c>
      <c r="K63" s="1">
        <v>0.17257132536355121</v>
      </c>
      <c r="L63" s="1">
        <v>72.363798967530741</v>
      </c>
      <c r="M63" s="1">
        <v>0.82382786417695941</v>
      </c>
      <c r="N63" s="1">
        <f t="shared" si="0"/>
        <v>0.10214526319798255</v>
      </c>
      <c r="O63" s="1">
        <f t="shared" si="1"/>
        <v>2.3529858147108278E-2</v>
      </c>
      <c r="P63" s="1">
        <f t="shared" si="2"/>
        <v>1.6093177453418213E-2</v>
      </c>
      <c r="Q63" s="1">
        <f t="shared" si="3"/>
        <v>1.7786810369146221E-2</v>
      </c>
      <c r="R63" s="1">
        <f t="shared" si="4"/>
        <v>3.3879987822564434E-2</v>
      </c>
      <c r="S63" s="1">
        <f t="shared" si="5"/>
        <v>64.018798101069692</v>
      </c>
      <c r="T63" s="1">
        <f t="shared" si="6"/>
        <v>86.389217106756917</v>
      </c>
    </row>
    <row r="64" spans="1:20" x14ac:dyDescent="0.25">
      <c r="A64" s="1">
        <v>17536</v>
      </c>
      <c r="B64" s="1">
        <v>345</v>
      </c>
      <c r="C64" s="1">
        <v>823747.59881999984</v>
      </c>
      <c r="D64" s="1">
        <v>10.875982233919297</v>
      </c>
      <c r="E64" s="1">
        <v>7.6138783396569263</v>
      </c>
      <c r="F64" s="1">
        <v>3.6317523162258296</v>
      </c>
      <c r="G64" s="1">
        <v>2.2944132434588069</v>
      </c>
      <c r="H64" s="1">
        <v>2.0341316956799331</v>
      </c>
      <c r="I64" s="1">
        <v>6.5716197628430256E-2</v>
      </c>
      <c r="J64" s="1">
        <v>0.94912568014761856</v>
      </c>
      <c r="K64" s="1">
        <v>0.1627284160731024</v>
      </c>
      <c r="L64" s="1">
        <v>71.505971106170207</v>
      </c>
      <c r="M64" s="1">
        <v>0.86630077103986103</v>
      </c>
      <c r="N64" s="1">
        <f t="shared" si="0"/>
        <v>0.10666523707867895</v>
      </c>
      <c r="O64" s="1">
        <f t="shared" si="1"/>
        <v>2.4357862790976337E-2</v>
      </c>
      <c r="P64" s="1">
        <f t="shared" si="2"/>
        <v>1.5313680423505444E-2</v>
      </c>
      <c r="Q64" s="1">
        <f t="shared" si="3"/>
        <v>1.692527970532904E-2</v>
      </c>
      <c r="R64" s="1">
        <f t="shared" si="4"/>
        <v>3.2238960128834482E-2</v>
      </c>
      <c r="S64" s="1">
        <f t="shared" si="5"/>
        <v>65.333756709712972</v>
      </c>
      <c r="T64" s="1">
        <f t="shared" si="6"/>
        <v>87.445633444622757</v>
      </c>
    </row>
    <row r="65" spans="1:20" x14ac:dyDescent="0.25">
      <c r="A65" s="1">
        <v>17535</v>
      </c>
      <c r="B65" s="1">
        <v>350</v>
      </c>
      <c r="C65" s="1">
        <v>835232.22149000014</v>
      </c>
      <c r="D65" s="1">
        <v>10.809007085352356</v>
      </c>
      <c r="E65" s="1">
        <v>7.5033225955052938</v>
      </c>
      <c r="F65" s="1">
        <v>3.5860942896296781</v>
      </c>
      <c r="G65" s="1">
        <v>2.3472352353727675</v>
      </c>
      <c r="H65" s="1">
        <v>1.9833308119325623</v>
      </c>
      <c r="I65" s="1">
        <v>6.2980673693549302E-2</v>
      </c>
      <c r="J65" s="1">
        <v>0.91186616177393076</v>
      </c>
      <c r="K65" s="1">
        <v>0.17377021894711187</v>
      </c>
      <c r="L65" s="1">
        <v>71.752126484164293</v>
      </c>
      <c r="M65" s="1">
        <v>0.87026644362845929</v>
      </c>
      <c r="N65" s="1">
        <f t="shared" si="0"/>
        <v>0.10600838421273802</v>
      </c>
      <c r="O65" s="1">
        <f t="shared" si="1"/>
        <v>2.4918629616679767E-2</v>
      </c>
      <c r="P65" s="1">
        <f t="shared" si="2"/>
        <v>1.4712516247840488E-2</v>
      </c>
      <c r="Q65" s="1">
        <f t="shared" si="3"/>
        <v>1.6260849500403563E-2</v>
      </c>
      <c r="R65" s="1">
        <f t="shared" si="4"/>
        <v>3.0973365748244053E-2</v>
      </c>
      <c r="S65" s="1">
        <f t="shared" si="5"/>
        <v>65.477539020769839</v>
      </c>
      <c r="T65" s="1">
        <f t="shared" si="6"/>
        <v>87.812784537135826</v>
      </c>
    </row>
    <row r="66" spans="1:20" x14ac:dyDescent="0.25">
      <c r="A66" s="1">
        <v>17534</v>
      </c>
      <c r="B66" s="1">
        <v>355</v>
      </c>
      <c r="C66" s="1">
        <v>845017.96043000009</v>
      </c>
      <c r="D66" s="1">
        <v>11.042718837895031</v>
      </c>
      <c r="E66" s="1">
        <v>7.6060220030464327</v>
      </c>
      <c r="F66" s="1">
        <v>3.6689213663841689</v>
      </c>
      <c r="G66" s="1">
        <v>2.3314573089043842</v>
      </c>
      <c r="H66" s="1">
        <v>2.040818160980209</v>
      </c>
      <c r="I66" s="1">
        <v>6.0532308655275327E-2</v>
      </c>
      <c r="J66" s="1">
        <v>0.93400855006487238</v>
      </c>
      <c r="K66" s="1">
        <v>0.17986643730348334</v>
      </c>
      <c r="L66" s="1">
        <v>71.30093183976895</v>
      </c>
      <c r="M66" s="1">
        <v>0.83472318699719572</v>
      </c>
      <c r="N66" s="1">
        <f t="shared" si="0"/>
        <v>0.10830049162491191</v>
      </c>
      <c r="O66" s="1">
        <f t="shared" si="1"/>
        <v>2.4751128592555779E-2</v>
      </c>
      <c r="P66" s="1">
        <f t="shared" si="2"/>
        <v>1.5069772894871587E-2</v>
      </c>
      <c r="Q66" s="1">
        <f t="shared" si="3"/>
        <v>1.6655703546613651E-2</v>
      </c>
      <c r="R66" s="1">
        <f t="shared" si="4"/>
        <v>3.172547644148524E-2</v>
      </c>
      <c r="S66" s="1">
        <f t="shared" si="5"/>
        <v>65.725452032369915</v>
      </c>
      <c r="T66" s="1">
        <f t="shared" si="6"/>
        <v>87.784922928121773</v>
      </c>
    </row>
    <row r="67" spans="1:20" x14ac:dyDescent="0.25">
      <c r="A67" s="1">
        <v>17533</v>
      </c>
      <c r="B67" s="1">
        <v>360</v>
      </c>
      <c r="C67" s="1">
        <v>852666.79339000001</v>
      </c>
      <c r="D67" s="1">
        <v>11.003492012041612</v>
      </c>
      <c r="E67" s="1">
        <v>7.4590257874519796</v>
      </c>
      <c r="F67" s="1">
        <v>3.6812813332632031</v>
      </c>
      <c r="G67" s="1">
        <v>2.2992410578176417</v>
      </c>
      <c r="H67" s="1">
        <v>2.066267284779971</v>
      </c>
      <c r="I67" s="1">
        <v>6.1723187073766991E-2</v>
      </c>
      <c r="J67" s="1">
        <v>0.91535404691550115</v>
      </c>
      <c r="K67" s="1">
        <v>0.16950491460489314</v>
      </c>
      <c r="L67" s="1">
        <v>71.514331826581895</v>
      </c>
      <c r="M67" s="1">
        <v>0.82977854946954221</v>
      </c>
      <c r="N67" s="1">
        <f t="shared" si="0"/>
        <v>0.1079157779880645</v>
      </c>
      <c r="O67" s="1">
        <f t="shared" si="1"/>
        <v>2.4409115650533376E-2</v>
      </c>
      <c r="P67" s="1">
        <f t="shared" si="2"/>
        <v>1.4768791575259291E-2</v>
      </c>
      <c r="Q67" s="1">
        <f t="shared" si="3"/>
        <v>1.6323047197543059E-2</v>
      </c>
      <c r="R67" s="1">
        <f t="shared" si="4"/>
        <v>3.109183877280235E-2</v>
      </c>
      <c r="S67" s="1">
        <f t="shared" si="5"/>
        <v>66.037165469927189</v>
      </c>
      <c r="T67" s="1">
        <f t="shared" si="6"/>
        <v>87.961981178377641</v>
      </c>
    </row>
    <row r="68" spans="1:20" x14ac:dyDescent="0.25">
      <c r="A68" s="1">
        <v>17532</v>
      </c>
      <c r="B68" s="1">
        <v>365</v>
      </c>
      <c r="C68" s="1">
        <v>849130.20382000005</v>
      </c>
      <c r="D68" s="1">
        <v>10.839037945647057</v>
      </c>
      <c r="E68" s="1">
        <v>6.827675159732018</v>
      </c>
      <c r="F68" s="1">
        <v>3.5316088586994714</v>
      </c>
      <c r="G68" s="1">
        <v>2.3378991714924577</v>
      </c>
      <c r="H68" s="1">
        <v>1.9381756679908084</v>
      </c>
      <c r="I68" s="1">
        <v>6.6215173770828112E-2</v>
      </c>
      <c r="J68" s="1">
        <v>0.88344755212478654</v>
      </c>
      <c r="K68" s="1">
        <v>0.15870067675577124</v>
      </c>
      <c r="L68" s="1">
        <v>72.5805674120909</v>
      </c>
      <c r="M68" s="1">
        <v>0.83667238169589475</v>
      </c>
      <c r="N68" s="1">
        <f t="shared" ref="N68:N131" si="7">D68/101.9637</f>
        <v>0.1063029092279611</v>
      </c>
      <c r="O68" s="1">
        <f t="shared" ref="O68:O131" si="8">G68/94.196</f>
        <v>2.4819516449663018E-2</v>
      </c>
      <c r="P68" s="1">
        <f t="shared" ref="P68:P131" si="9">J68/61.97894</f>
        <v>1.4253995827046841E-2</v>
      </c>
      <c r="Q68" s="1">
        <f t="shared" ref="Q68:Q131" si="10">J68/56.0774</f>
        <v>1.575407476318065E-2</v>
      </c>
      <c r="R68" s="1">
        <f t="shared" ref="R68:R131" si="11">P68+Q68</f>
        <v>3.000807059022749E-2</v>
      </c>
      <c r="S68" s="1">
        <f t="shared" ref="S68:S131" si="12">N68/(N68+O68+R68)*100</f>
        <v>65.973178070059987</v>
      </c>
      <c r="T68" s="1">
        <f t="shared" ref="T68:T131" si="13">N68/(N68+P68)*100</f>
        <v>88.176541343241183</v>
      </c>
    </row>
    <row r="69" spans="1:20" x14ac:dyDescent="0.25">
      <c r="A69" s="1">
        <v>17531</v>
      </c>
      <c r="B69" s="1">
        <v>370</v>
      </c>
      <c r="C69" s="1">
        <v>865164.54090999998</v>
      </c>
      <c r="D69" s="1">
        <v>10.6283271160515</v>
      </c>
      <c r="E69" s="1">
        <v>5.1251115716510389</v>
      </c>
      <c r="F69" s="1">
        <v>3.3843569188818527</v>
      </c>
      <c r="G69" s="1">
        <v>2.4094379755871769</v>
      </c>
      <c r="H69" s="1">
        <v>1.8035484884283064</v>
      </c>
      <c r="I69" s="1">
        <v>5.7936244066681256E-2</v>
      </c>
      <c r="J69" s="1">
        <v>0.9714660740903297</v>
      </c>
      <c r="K69" s="1">
        <v>0.14573393387965497</v>
      </c>
      <c r="L69" s="1">
        <v>74.659953044376337</v>
      </c>
      <c r="M69" s="1">
        <v>0.81412863298713434</v>
      </c>
      <c r="N69" s="1">
        <f t="shared" si="7"/>
        <v>0.10423638134013868</v>
      </c>
      <c r="O69" s="1">
        <f t="shared" si="8"/>
        <v>2.557898398644504E-2</v>
      </c>
      <c r="P69" s="1">
        <f t="shared" si="9"/>
        <v>1.5674131795257062E-2</v>
      </c>
      <c r="Q69" s="1">
        <f t="shared" si="10"/>
        <v>1.7323664686492771E-2</v>
      </c>
      <c r="R69" s="1">
        <f t="shared" si="11"/>
        <v>3.299779648174983E-2</v>
      </c>
      <c r="S69" s="1">
        <f t="shared" si="12"/>
        <v>64.02208530465586</v>
      </c>
      <c r="T69" s="1">
        <f t="shared" si="13"/>
        <v>86.928475756284371</v>
      </c>
    </row>
    <row r="70" spans="1:20" x14ac:dyDescent="0.25">
      <c r="A70" s="1">
        <v>17530</v>
      </c>
      <c r="B70" s="1">
        <v>375</v>
      </c>
      <c r="C70" s="1">
        <v>863198.28022999992</v>
      </c>
      <c r="D70" s="1">
        <v>10.529955814529785</v>
      </c>
      <c r="E70" s="1">
        <v>5.1748782432812286</v>
      </c>
      <c r="F70" s="1">
        <v>3.3796439552945845</v>
      </c>
      <c r="G70" s="1">
        <v>2.4477208173271903</v>
      </c>
      <c r="H70" s="1">
        <v>1.7177541637419813</v>
      </c>
      <c r="I70" s="1">
        <v>5.5869342078797998E-2</v>
      </c>
      <c r="J70" s="1">
        <v>0.9307340137261757</v>
      </c>
      <c r="K70" s="1">
        <v>0.14297308141892523</v>
      </c>
      <c r="L70" s="1">
        <v>74.817628207961619</v>
      </c>
      <c r="M70" s="1">
        <v>0.80284236063972036</v>
      </c>
      <c r="N70" s="1">
        <f t="shared" si="7"/>
        <v>0.10327161347155689</v>
      </c>
      <c r="O70" s="1">
        <f t="shared" si="8"/>
        <v>2.5985400837903842E-2</v>
      </c>
      <c r="P70" s="1">
        <f t="shared" si="9"/>
        <v>1.5016939846440995E-2</v>
      </c>
      <c r="Q70" s="1">
        <f t="shared" si="10"/>
        <v>1.6597310391105433E-2</v>
      </c>
      <c r="R70" s="1">
        <f t="shared" si="11"/>
        <v>3.161425023754643E-2</v>
      </c>
      <c r="S70" s="1">
        <f t="shared" si="12"/>
        <v>64.195189714183257</v>
      </c>
      <c r="T70" s="1">
        <f t="shared" si="13"/>
        <v>87.304824156509369</v>
      </c>
    </row>
    <row r="71" spans="1:20" x14ac:dyDescent="0.25">
      <c r="A71" s="1">
        <v>17529</v>
      </c>
      <c r="B71" s="1">
        <v>380</v>
      </c>
      <c r="C71" s="1">
        <v>881894.7813700001</v>
      </c>
      <c r="D71" s="1">
        <v>10.629169939568115</v>
      </c>
      <c r="E71" s="1">
        <v>4.3765914954208816</v>
      </c>
      <c r="F71" s="1">
        <v>3.2893507947666829</v>
      </c>
      <c r="G71" s="1">
        <v>2.493491680020961</v>
      </c>
      <c r="H71" s="1">
        <v>1.6461760866128934</v>
      </c>
      <c r="I71" s="1">
        <v>6.3323200431288654E-2</v>
      </c>
      <c r="J71" s="1">
        <v>0.99201403441909564</v>
      </c>
      <c r="K71" s="1">
        <v>0.13478398388450141</v>
      </c>
      <c r="L71" s="1">
        <v>75.572253524922786</v>
      </c>
      <c r="M71" s="1">
        <v>0.80284525995278255</v>
      </c>
      <c r="N71" s="1">
        <f t="shared" si="7"/>
        <v>0.10424464725748589</v>
      </c>
      <c r="O71" s="1">
        <f t="shared" si="8"/>
        <v>2.6471311733204817E-2</v>
      </c>
      <c r="P71" s="1">
        <f t="shared" si="9"/>
        <v>1.6005663123943321E-2</v>
      </c>
      <c r="Q71" s="1">
        <f t="shared" si="10"/>
        <v>1.7690086102763247E-2</v>
      </c>
      <c r="R71" s="1">
        <f t="shared" si="11"/>
        <v>3.3695749226706567E-2</v>
      </c>
      <c r="S71" s="1">
        <f t="shared" si="12"/>
        <v>63.404637289970808</v>
      </c>
      <c r="T71" s="1">
        <f t="shared" si="13"/>
        <v>86.6897115914512</v>
      </c>
    </row>
    <row r="72" spans="1:20" x14ac:dyDescent="0.25">
      <c r="A72" s="1">
        <v>17528</v>
      </c>
      <c r="B72" s="1">
        <v>385</v>
      </c>
      <c r="C72" s="1">
        <v>860735.07026000007</v>
      </c>
      <c r="D72" s="1">
        <v>10.793880510984163</v>
      </c>
      <c r="E72" s="1">
        <v>5.1222255864028181</v>
      </c>
      <c r="F72" s="1">
        <v>3.3569257252724687</v>
      </c>
      <c r="G72" s="1">
        <v>2.3938472721665671</v>
      </c>
      <c r="H72" s="1">
        <v>1.7733367126994515</v>
      </c>
      <c r="I72" s="1">
        <v>5.809938240914727E-2</v>
      </c>
      <c r="J72" s="1">
        <v>0.87623477427517737</v>
      </c>
      <c r="K72" s="1">
        <v>0.15468401904407372</v>
      </c>
      <c r="L72" s="1">
        <v>74.658940038993265</v>
      </c>
      <c r="M72" s="1">
        <v>0.81182597775285859</v>
      </c>
      <c r="N72" s="1">
        <f t="shared" si="7"/>
        <v>0.10586003166797756</v>
      </c>
      <c r="O72" s="1">
        <f t="shared" si="8"/>
        <v>2.5413470552534789E-2</v>
      </c>
      <c r="P72" s="1">
        <f t="shared" si="9"/>
        <v>1.413762117059726E-2</v>
      </c>
      <c r="Q72" s="1">
        <f t="shared" si="10"/>
        <v>1.5625452932467934E-2</v>
      </c>
      <c r="R72" s="1">
        <f t="shared" si="11"/>
        <v>2.9763074103065196E-2</v>
      </c>
      <c r="S72" s="1">
        <f t="shared" si="12"/>
        <v>65.736638274815633</v>
      </c>
      <c r="T72" s="1">
        <f t="shared" si="13"/>
        <v>88.218418580556985</v>
      </c>
    </row>
    <row r="73" spans="1:20" x14ac:dyDescent="0.25">
      <c r="A73" s="1">
        <v>17527</v>
      </c>
      <c r="B73" s="1">
        <v>390</v>
      </c>
      <c r="C73" s="1">
        <v>854689.17420999997</v>
      </c>
      <c r="D73" s="1">
        <v>10.61157701966115</v>
      </c>
      <c r="E73" s="1">
        <v>5.9287082987609843</v>
      </c>
      <c r="F73" s="1">
        <v>3.4074362796181137</v>
      </c>
      <c r="G73" s="1">
        <v>2.3565189085981459</v>
      </c>
      <c r="H73" s="1">
        <v>1.7729791317418448</v>
      </c>
      <c r="I73" s="1">
        <v>6.1871727869817303E-2</v>
      </c>
      <c r="J73" s="1">
        <v>0.92028543678118491</v>
      </c>
      <c r="K73" s="1">
        <v>0.14277436017929179</v>
      </c>
      <c r="L73" s="1">
        <v>73.973156450049586</v>
      </c>
      <c r="M73" s="1">
        <v>0.82469238673990097</v>
      </c>
      <c r="N73" s="1">
        <f t="shared" si="7"/>
        <v>0.10407210624625381</v>
      </c>
      <c r="O73" s="1">
        <f t="shared" si="8"/>
        <v>2.501718659601412E-2</v>
      </c>
      <c r="P73" s="1">
        <f t="shared" si="9"/>
        <v>1.4848357148108452E-2</v>
      </c>
      <c r="Q73" s="1">
        <f t="shared" si="10"/>
        <v>1.6410986186613234E-2</v>
      </c>
      <c r="R73" s="1">
        <f t="shared" si="11"/>
        <v>3.125934333472169E-2</v>
      </c>
      <c r="S73" s="1">
        <f t="shared" si="12"/>
        <v>64.903642916788584</v>
      </c>
      <c r="T73" s="1">
        <f t="shared" si="13"/>
        <v>87.514043652126929</v>
      </c>
    </row>
    <row r="74" spans="1:20" x14ac:dyDescent="0.25">
      <c r="A74" s="1">
        <v>17526</v>
      </c>
      <c r="B74" s="1">
        <v>395</v>
      </c>
      <c r="C74" s="1">
        <v>852606.64849000005</v>
      </c>
      <c r="D74" s="1">
        <v>10.850246143850592</v>
      </c>
      <c r="E74" s="1">
        <v>5.8439037612764277</v>
      </c>
      <c r="F74" s="1">
        <v>3.5004403909888162</v>
      </c>
      <c r="G74" s="1">
        <v>2.3693390188520134</v>
      </c>
      <c r="H74" s="1">
        <v>1.8417817909127148</v>
      </c>
      <c r="I74" s="1">
        <v>5.9047027241883474E-2</v>
      </c>
      <c r="J74" s="1">
        <v>0.87668328803650764</v>
      </c>
      <c r="K74" s="1">
        <v>0.15611840024440199</v>
      </c>
      <c r="L74" s="1">
        <v>73.664581564351536</v>
      </c>
      <c r="M74" s="1">
        <v>0.83785861424511099</v>
      </c>
      <c r="N74" s="1">
        <f t="shared" si="7"/>
        <v>0.10641283264387809</v>
      </c>
      <c r="O74" s="1">
        <f t="shared" si="8"/>
        <v>2.5153286963905192E-2</v>
      </c>
      <c r="P74" s="1">
        <f t="shared" si="9"/>
        <v>1.4144857721614917E-2</v>
      </c>
      <c r="Q74" s="1">
        <f t="shared" si="10"/>
        <v>1.5633451052233301E-2</v>
      </c>
      <c r="R74" s="1">
        <f t="shared" si="11"/>
        <v>2.9778308773848218E-2</v>
      </c>
      <c r="S74" s="1">
        <f t="shared" si="12"/>
        <v>65.953831632895003</v>
      </c>
      <c r="T74" s="1">
        <f t="shared" si="13"/>
        <v>88.267146061995589</v>
      </c>
    </row>
    <row r="75" spans="1:20" x14ac:dyDescent="0.25">
      <c r="A75" s="1">
        <v>17525</v>
      </c>
      <c r="B75" s="1">
        <v>400</v>
      </c>
      <c r="C75" s="1">
        <v>859723.16127000016</v>
      </c>
      <c r="D75" s="1">
        <v>10.86262900746382</v>
      </c>
      <c r="E75" s="1">
        <v>5.0208394916609365</v>
      </c>
      <c r="F75" s="1">
        <v>3.3866530310745033</v>
      </c>
      <c r="G75" s="1">
        <v>2.404371189612303</v>
      </c>
      <c r="H75" s="1">
        <v>1.785067762665558</v>
      </c>
      <c r="I75" s="1">
        <v>5.0395543532871269E-2</v>
      </c>
      <c r="J75" s="1">
        <v>0.90000134328938886</v>
      </c>
      <c r="K75" s="1">
        <v>0.14762922731139505</v>
      </c>
      <c r="L75" s="1">
        <v>74.597520328824402</v>
      </c>
      <c r="M75" s="1">
        <v>0.84489307456482343</v>
      </c>
      <c r="N75" s="1">
        <f t="shared" si="7"/>
        <v>0.10653427648725791</v>
      </c>
      <c r="O75" s="1">
        <f t="shared" si="8"/>
        <v>2.5525194165487951E-2</v>
      </c>
      <c r="P75" s="1">
        <f t="shared" si="9"/>
        <v>1.4521083182277543E-2</v>
      </c>
      <c r="Q75" s="1">
        <f t="shared" si="10"/>
        <v>1.6049270174604901E-2</v>
      </c>
      <c r="R75" s="1">
        <f t="shared" si="11"/>
        <v>3.0570353356882442E-2</v>
      </c>
      <c r="S75" s="1">
        <f t="shared" si="12"/>
        <v>65.507219930921579</v>
      </c>
      <c r="T75" s="1">
        <f t="shared" si="13"/>
        <v>88.004592921851525</v>
      </c>
    </row>
    <row r="76" spans="1:20" x14ac:dyDescent="0.25">
      <c r="A76" s="1">
        <v>17524</v>
      </c>
      <c r="B76" s="1">
        <v>405</v>
      </c>
      <c r="C76" s="1">
        <v>860687.32721000013</v>
      </c>
      <c r="D76" s="1">
        <v>10.817530310549484</v>
      </c>
      <c r="E76" s="1">
        <v>6.1922054984546504</v>
      </c>
      <c r="F76" s="1">
        <v>3.4368454216571287</v>
      </c>
      <c r="G76" s="1">
        <v>2.3827834280399656</v>
      </c>
      <c r="H76" s="1">
        <v>1.8312330740469247</v>
      </c>
      <c r="I76" s="1">
        <v>6.2565689417733453E-2</v>
      </c>
      <c r="J76" s="1">
        <v>0.91622122816221452</v>
      </c>
      <c r="K76" s="1">
        <v>0.15728855964318084</v>
      </c>
      <c r="L76" s="1">
        <v>73.358217326923395</v>
      </c>
      <c r="M76" s="1">
        <v>0.84510946310532453</v>
      </c>
      <c r="N76" s="1">
        <f t="shared" si="7"/>
        <v>0.10609197499256583</v>
      </c>
      <c r="O76" s="1">
        <f t="shared" si="8"/>
        <v>2.5296014990445089E-2</v>
      </c>
      <c r="P76" s="1">
        <f t="shared" si="9"/>
        <v>1.4782783122173669E-2</v>
      </c>
      <c r="Q76" s="1">
        <f t="shared" si="10"/>
        <v>1.6338511203483303E-2</v>
      </c>
      <c r="R76" s="1">
        <f t="shared" si="11"/>
        <v>3.1121294325656974E-2</v>
      </c>
      <c r="S76" s="1">
        <f t="shared" si="12"/>
        <v>65.28363929722083</v>
      </c>
      <c r="T76" s="1">
        <f t="shared" si="13"/>
        <v>87.770165291134475</v>
      </c>
    </row>
    <row r="77" spans="1:20" x14ac:dyDescent="0.25">
      <c r="A77" s="1">
        <v>17523</v>
      </c>
      <c r="B77" s="1">
        <v>410</v>
      </c>
      <c r="C77" s="1">
        <v>868617.75595000002</v>
      </c>
      <c r="D77" s="1">
        <v>10.877563445230653</v>
      </c>
      <c r="E77" s="1">
        <v>5.8650507258261166</v>
      </c>
      <c r="F77" s="1">
        <v>3.453199729631891</v>
      </c>
      <c r="G77" s="1">
        <v>2.4185809990751888</v>
      </c>
      <c r="H77" s="1">
        <v>1.9357361606786989</v>
      </c>
      <c r="I77" s="1">
        <v>6.5487742577615915E-2</v>
      </c>
      <c r="J77" s="1">
        <v>1.0126088189827778</v>
      </c>
      <c r="K77" s="1">
        <v>0.15226455261134819</v>
      </c>
      <c r="L77" s="1">
        <v>73.4026625212922</v>
      </c>
      <c r="M77" s="1">
        <v>0.81684530409350986</v>
      </c>
      <c r="N77" s="1">
        <f t="shared" si="7"/>
        <v>0.10668074466923672</v>
      </c>
      <c r="O77" s="1">
        <f t="shared" si="8"/>
        <v>2.5676047805375905E-2</v>
      </c>
      <c r="P77" s="1">
        <f t="shared" si="9"/>
        <v>1.6337949938846609E-2</v>
      </c>
      <c r="Q77" s="1">
        <f t="shared" si="10"/>
        <v>1.8057342512006223E-2</v>
      </c>
      <c r="R77" s="1">
        <f t="shared" si="11"/>
        <v>3.4395292450852835E-2</v>
      </c>
      <c r="S77" s="1">
        <f t="shared" si="12"/>
        <v>63.975658665329838</v>
      </c>
      <c r="T77" s="1">
        <f t="shared" si="13"/>
        <v>86.719132412438171</v>
      </c>
    </row>
    <row r="78" spans="1:20" x14ac:dyDescent="0.25">
      <c r="A78" s="1">
        <v>17522</v>
      </c>
      <c r="B78" s="1">
        <v>415</v>
      </c>
      <c r="C78" s="1">
        <v>877353.11791000003</v>
      </c>
      <c r="D78" s="1">
        <v>10.827409233615404</v>
      </c>
      <c r="E78" s="1">
        <v>6.196583210362161</v>
      </c>
      <c r="F78" s="1">
        <v>3.6127356651454292</v>
      </c>
      <c r="G78" s="1">
        <v>2.3828299658638183</v>
      </c>
      <c r="H78" s="1">
        <v>1.9533180711575227</v>
      </c>
      <c r="I78" s="1">
        <v>7.1487795187198389E-2</v>
      </c>
      <c r="J78" s="1">
        <v>0.99330814720988736</v>
      </c>
      <c r="K78" s="1">
        <v>0.15321682143242751</v>
      </c>
      <c r="L78" s="1">
        <v>72.98880085198374</v>
      </c>
      <c r="M78" s="1">
        <v>0.82031023804240677</v>
      </c>
      <c r="N78" s="1">
        <f t="shared" si="7"/>
        <v>0.10618886165974169</v>
      </c>
      <c r="O78" s="1">
        <f t="shared" si="8"/>
        <v>2.5296509043524335E-2</v>
      </c>
      <c r="P78" s="1">
        <f t="shared" si="9"/>
        <v>1.6026543003315116E-2</v>
      </c>
      <c r="Q78" s="1">
        <f t="shared" si="10"/>
        <v>1.7713163363670344E-2</v>
      </c>
      <c r="R78" s="1">
        <f t="shared" si="11"/>
        <v>3.3739706366985464E-2</v>
      </c>
      <c r="S78" s="1">
        <f t="shared" si="12"/>
        <v>64.26921599473161</v>
      </c>
      <c r="T78" s="1">
        <f t="shared" si="13"/>
        <v>86.886642442906705</v>
      </c>
    </row>
    <row r="79" spans="1:20" x14ac:dyDescent="0.25">
      <c r="A79" s="1">
        <v>17521</v>
      </c>
      <c r="B79" s="1">
        <v>420</v>
      </c>
      <c r="C79" s="1">
        <v>875338.95087000018</v>
      </c>
      <c r="D79" s="1">
        <v>11.475077157273398</v>
      </c>
      <c r="E79" s="1">
        <v>4.4357445720208171</v>
      </c>
      <c r="F79" s="1">
        <v>3.8684951088197419</v>
      </c>
      <c r="G79" s="1">
        <v>2.4227167063595605</v>
      </c>
      <c r="H79" s="1">
        <v>1.9350804603365124</v>
      </c>
      <c r="I79" s="1">
        <v>6.4616130635777091E-2</v>
      </c>
      <c r="J79" s="1">
        <v>0.95016450390258167</v>
      </c>
      <c r="K79" s="1">
        <v>0.14178856759046757</v>
      </c>
      <c r="L79" s="1">
        <v>73.853247288661919</v>
      </c>
      <c r="M79" s="1">
        <v>0.85306950439921514</v>
      </c>
      <c r="N79" s="1">
        <f t="shared" si="7"/>
        <v>0.11254080773131417</v>
      </c>
      <c r="O79" s="1">
        <f t="shared" si="8"/>
        <v>2.5719953144077885E-2</v>
      </c>
      <c r="P79" s="1">
        <f t="shared" si="9"/>
        <v>1.5330441338664095E-2</v>
      </c>
      <c r="Q79" s="1">
        <f t="shared" si="10"/>
        <v>1.6943804525576821E-2</v>
      </c>
      <c r="R79" s="1">
        <f t="shared" si="11"/>
        <v>3.2274245864240915E-2</v>
      </c>
      <c r="S79" s="1">
        <f t="shared" si="12"/>
        <v>65.992789329839852</v>
      </c>
      <c r="T79" s="1">
        <f t="shared" si="13"/>
        <v>88.011033402610764</v>
      </c>
    </row>
    <row r="80" spans="1:20" x14ac:dyDescent="0.25">
      <c r="A80" s="1">
        <v>17520</v>
      </c>
      <c r="B80" s="1">
        <v>425</v>
      </c>
      <c r="C80" s="1">
        <v>859381.50760999997</v>
      </c>
      <c r="D80" s="1">
        <v>11.211040049947533</v>
      </c>
      <c r="E80" s="1">
        <v>5.9842567642657025</v>
      </c>
      <c r="F80" s="1">
        <v>3.9187000420403426</v>
      </c>
      <c r="G80" s="1">
        <v>2.4165407116747626</v>
      </c>
      <c r="H80" s="1">
        <v>1.9941663682827637</v>
      </c>
      <c r="I80" s="1">
        <v>6.5928642283180433E-2</v>
      </c>
      <c r="J80" s="1">
        <v>0.89486915088356667</v>
      </c>
      <c r="K80" s="1">
        <v>0.15912749900834464</v>
      </c>
      <c r="L80" s="1">
        <v>72.498883730082042</v>
      </c>
      <c r="M80" s="1">
        <v>0.85648704153176847</v>
      </c>
      <c r="N80" s="1">
        <f t="shared" si="7"/>
        <v>0.10995128707518001</v>
      </c>
      <c r="O80" s="1">
        <f t="shared" si="8"/>
        <v>2.565438778371441E-2</v>
      </c>
      <c r="P80" s="1">
        <f t="shared" si="9"/>
        <v>1.4438277758276708E-2</v>
      </c>
      <c r="Q80" s="1">
        <f t="shared" si="10"/>
        <v>1.595775037508099E-2</v>
      </c>
      <c r="R80" s="1">
        <f t="shared" si="11"/>
        <v>3.0396028133357698E-2</v>
      </c>
      <c r="S80" s="1">
        <f t="shared" si="12"/>
        <v>66.235035600997321</v>
      </c>
      <c r="T80" s="1">
        <f t="shared" si="13"/>
        <v>88.392693729889729</v>
      </c>
    </row>
    <row r="81" spans="1:20" x14ac:dyDescent="0.25">
      <c r="A81" s="1">
        <v>17519</v>
      </c>
      <c r="B81" s="1">
        <v>430</v>
      </c>
      <c r="C81" s="1">
        <v>846581.21140000003</v>
      </c>
      <c r="D81" s="1">
        <v>11.191953733926207</v>
      </c>
      <c r="E81" s="1">
        <v>7.1151543630867771</v>
      </c>
      <c r="F81" s="1">
        <v>3.9399529012509809</v>
      </c>
      <c r="G81" s="1">
        <v>2.4153719365192137</v>
      </c>
      <c r="H81" s="1">
        <v>1.9782886478550543</v>
      </c>
      <c r="I81" s="1">
        <v>7.0898611015406246E-2</v>
      </c>
      <c r="J81" s="1">
        <v>0.94263372403494849</v>
      </c>
      <c r="K81" s="1">
        <v>0.15308801595735486</v>
      </c>
      <c r="L81" s="1">
        <v>71.358786595438033</v>
      </c>
      <c r="M81" s="1">
        <v>0.83387147091603875</v>
      </c>
      <c r="N81" s="1">
        <f t="shared" si="7"/>
        <v>0.10976409971319408</v>
      </c>
      <c r="O81" s="1">
        <f t="shared" si="8"/>
        <v>2.5641979877268819E-2</v>
      </c>
      <c r="P81" s="1">
        <f t="shared" si="9"/>
        <v>1.5208935874588183E-2</v>
      </c>
      <c r="Q81" s="1">
        <f t="shared" si="10"/>
        <v>1.6809511925213162E-2</v>
      </c>
      <c r="R81" s="1">
        <f t="shared" si="11"/>
        <v>3.2018447799801342E-2</v>
      </c>
      <c r="S81" s="1">
        <f t="shared" si="12"/>
        <v>65.560346159637348</v>
      </c>
      <c r="T81" s="1">
        <f t="shared" si="13"/>
        <v>87.830226093927848</v>
      </c>
    </row>
    <row r="82" spans="1:20" x14ac:dyDescent="0.25">
      <c r="A82" s="1">
        <v>17518</v>
      </c>
      <c r="B82" s="1">
        <v>435</v>
      </c>
      <c r="C82" s="1">
        <v>895125.83711999992</v>
      </c>
      <c r="D82" s="1">
        <v>11.911675496157754</v>
      </c>
      <c r="E82" s="1">
        <v>1.9554783555704052</v>
      </c>
      <c r="F82" s="1">
        <v>4.3028718871441267</v>
      </c>
      <c r="G82" s="1">
        <v>2.5750592871010975</v>
      </c>
      <c r="H82" s="1">
        <v>1.8246898170821511</v>
      </c>
      <c r="I82" s="1">
        <v>7.2066238426935339E-2</v>
      </c>
      <c r="J82" s="1">
        <v>0.94497328188126395</v>
      </c>
      <c r="K82" s="1">
        <v>0.12038809017815605</v>
      </c>
      <c r="L82" s="1">
        <v>75.423084889626793</v>
      </c>
      <c r="M82" s="1">
        <v>0.86971265683132604</v>
      </c>
      <c r="N82" s="1">
        <f t="shared" si="7"/>
        <v>0.11682270745527823</v>
      </c>
      <c r="O82" s="1">
        <f t="shared" si="8"/>
        <v>2.7337246667598385E-2</v>
      </c>
      <c r="P82" s="1">
        <f t="shared" si="9"/>
        <v>1.5246683500577195E-2</v>
      </c>
      <c r="Q82" s="1">
        <f t="shared" si="10"/>
        <v>1.6851232080682486E-2</v>
      </c>
      <c r="R82" s="1">
        <f t="shared" si="11"/>
        <v>3.2097915581259684E-2</v>
      </c>
      <c r="S82" s="1">
        <f t="shared" si="12"/>
        <v>66.279427778955352</v>
      </c>
      <c r="T82" s="1">
        <f t="shared" si="13"/>
        <v>88.455550987076592</v>
      </c>
    </row>
    <row r="83" spans="1:20" x14ac:dyDescent="0.25">
      <c r="A83" s="1">
        <v>17517</v>
      </c>
      <c r="B83" s="1">
        <v>440</v>
      </c>
      <c r="C83" s="1">
        <v>891952.39497999998</v>
      </c>
      <c r="D83" s="1">
        <v>12.117171343255762</v>
      </c>
      <c r="E83" s="1">
        <v>2.9232604953748287</v>
      </c>
      <c r="F83" s="1">
        <v>4.3558487783275899</v>
      </c>
      <c r="G83" s="1">
        <v>2.5686900028463668</v>
      </c>
      <c r="H83" s="1">
        <v>2.004075116632297</v>
      </c>
      <c r="I83" s="1">
        <v>7.4747388285778357E-2</v>
      </c>
      <c r="J83" s="1">
        <v>0.94304584497344279</v>
      </c>
      <c r="K83" s="1">
        <v>0.13208233607875636</v>
      </c>
      <c r="L83" s="1">
        <v>74.000604036138071</v>
      </c>
      <c r="M83" s="1">
        <v>0.88047465808711622</v>
      </c>
      <c r="N83" s="1">
        <f t="shared" si="7"/>
        <v>0.11883808986193874</v>
      </c>
      <c r="O83" s="1">
        <f t="shared" si="8"/>
        <v>2.7269629313838879E-2</v>
      </c>
      <c r="P83" s="1">
        <f t="shared" si="9"/>
        <v>1.521558524514041E-2</v>
      </c>
      <c r="Q83" s="1">
        <f t="shared" si="10"/>
        <v>1.6816861070118136E-2</v>
      </c>
      <c r="R83" s="1">
        <f t="shared" si="11"/>
        <v>3.2032446315258548E-2</v>
      </c>
      <c r="S83" s="1">
        <f t="shared" si="12"/>
        <v>66.710440924070298</v>
      </c>
      <c r="T83" s="1">
        <f t="shared" si="13"/>
        <v>88.649632146984018</v>
      </c>
    </row>
    <row r="84" spans="1:20" x14ac:dyDescent="0.25">
      <c r="A84" s="1">
        <v>17516</v>
      </c>
      <c r="B84" s="1">
        <v>445</v>
      </c>
      <c r="C84" s="1">
        <v>880262.7525200001</v>
      </c>
      <c r="D84" s="1">
        <v>12.006549430546157</v>
      </c>
      <c r="E84" s="1">
        <v>2.4462795839485145</v>
      </c>
      <c r="F84" s="1">
        <v>4.2886318195250759</v>
      </c>
      <c r="G84" s="1">
        <v>2.6151175809835223</v>
      </c>
      <c r="H84" s="1">
        <v>1.9412102751231377</v>
      </c>
      <c r="I84" s="1">
        <v>6.8317828770828995E-2</v>
      </c>
      <c r="J84" s="1">
        <v>0.86368757262931706</v>
      </c>
      <c r="K84" s="1">
        <v>0.12689852169731786</v>
      </c>
      <c r="L84" s="1">
        <v>74.764594788991388</v>
      </c>
      <c r="M84" s="1">
        <v>0.87871259778474575</v>
      </c>
      <c r="N84" s="1">
        <f t="shared" si="7"/>
        <v>0.11775317520398099</v>
      </c>
      <c r="O84" s="1">
        <f t="shared" si="8"/>
        <v>2.7762512006704345E-2</v>
      </c>
      <c r="P84" s="1">
        <f t="shared" si="9"/>
        <v>1.3935178185191891E-2</v>
      </c>
      <c r="Q84" s="1">
        <f t="shared" si="10"/>
        <v>1.5401705011810768E-2</v>
      </c>
      <c r="R84" s="1">
        <f t="shared" si="11"/>
        <v>2.9336883197002658E-2</v>
      </c>
      <c r="S84" s="1">
        <f t="shared" si="12"/>
        <v>67.344263186652924</v>
      </c>
      <c r="T84" s="1">
        <f t="shared" si="13"/>
        <v>89.41806330890185</v>
      </c>
    </row>
    <row r="85" spans="1:20" x14ac:dyDescent="0.25">
      <c r="A85" s="1">
        <v>17515</v>
      </c>
      <c r="B85" s="1">
        <v>450</v>
      </c>
      <c r="C85" s="1">
        <v>888622.06251000008</v>
      </c>
      <c r="D85" s="1">
        <v>12.089225220962941</v>
      </c>
      <c r="E85" s="1">
        <v>3.8033802474513352</v>
      </c>
      <c r="F85" s="1">
        <v>4.2201327855933108</v>
      </c>
      <c r="G85" s="1">
        <v>2.494270729380025</v>
      </c>
      <c r="H85" s="1">
        <v>1.9817293248671535</v>
      </c>
      <c r="I85" s="1">
        <v>7.2593687149506314E-2</v>
      </c>
      <c r="J85" s="1">
        <v>0.92155038069492501</v>
      </c>
      <c r="K85" s="1">
        <v>0.1437436559240983</v>
      </c>
      <c r="L85" s="1">
        <v>73.399266968195491</v>
      </c>
      <c r="M85" s="1">
        <v>0.8741069997812021</v>
      </c>
      <c r="N85" s="1">
        <f t="shared" si="7"/>
        <v>0.1185640107309066</v>
      </c>
      <c r="O85" s="1">
        <f t="shared" si="8"/>
        <v>2.647958224744177E-2</v>
      </c>
      <c r="P85" s="1">
        <f t="shared" si="9"/>
        <v>1.4868766401860455E-2</v>
      </c>
      <c r="Q85" s="1">
        <f t="shared" si="10"/>
        <v>1.6433543293642806E-2</v>
      </c>
      <c r="R85" s="1">
        <f t="shared" si="11"/>
        <v>3.130230969550326E-2</v>
      </c>
      <c r="S85" s="1">
        <f t="shared" si="12"/>
        <v>67.233776874412825</v>
      </c>
      <c r="T85" s="1">
        <f t="shared" si="13"/>
        <v>88.856736162310497</v>
      </c>
    </row>
    <row r="86" spans="1:20" x14ac:dyDescent="0.25">
      <c r="A86" s="1">
        <v>17514</v>
      </c>
      <c r="B86" s="1">
        <v>455</v>
      </c>
      <c r="C86" s="1">
        <v>899497.85488000012</v>
      </c>
      <c r="D86" s="1">
        <v>12.230839340320271</v>
      </c>
      <c r="E86" s="1">
        <v>3.0465144359522478</v>
      </c>
      <c r="F86" s="1">
        <v>4.0975824233529821</v>
      </c>
      <c r="G86" s="1">
        <v>2.4942444140673454</v>
      </c>
      <c r="H86" s="1">
        <v>2.0001681941087233</v>
      </c>
      <c r="I86" s="1">
        <v>6.3684518744785812E-2</v>
      </c>
      <c r="J86" s="1">
        <v>0.90516280342727384</v>
      </c>
      <c r="K86" s="1">
        <v>0.13559833337931837</v>
      </c>
      <c r="L86" s="1">
        <v>74.140877199642574</v>
      </c>
      <c r="M86" s="1">
        <v>0.88532833700447156</v>
      </c>
      <c r="N86" s="1">
        <f t="shared" si="7"/>
        <v>0.1199528787237053</v>
      </c>
      <c r="O86" s="1">
        <f t="shared" si="8"/>
        <v>2.6479302879818097E-2</v>
      </c>
      <c r="P86" s="1">
        <f t="shared" si="9"/>
        <v>1.460436082687561E-2</v>
      </c>
      <c r="Q86" s="1">
        <f t="shared" si="10"/>
        <v>1.6141311890837912E-2</v>
      </c>
      <c r="R86" s="1">
        <f t="shared" si="11"/>
        <v>3.0745672717713522E-2</v>
      </c>
      <c r="S86" s="1">
        <f t="shared" si="12"/>
        <v>67.701959244986469</v>
      </c>
      <c r="T86" s="1">
        <f t="shared" si="13"/>
        <v>89.146358177639542</v>
      </c>
    </row>
    <row r="87" spans="1:20" x14ac:dyDescent="0.25">
      <c r="A87" s="1">
        <v>17513</v>
      </c>
      <c r="B87" s="1">
        <v>460</v>
      </c>
      <c r="C87" s="1">
        <v>884601.49268000002</v>
      </c>
      <c r="D87" s="1">
        <v>12.555349603075689</v>
      </c>
      <c r="E87" s="1">
        <v>4.3845533068787805</v>
      </c>
      <c r="F87" s="1">
        <v>4.4332585152200767</v>
      </c>
      <c r="G87" s="1">
        <v>2.5144586781797647</v>
      </c>
      <c r="H87" s="1">
        <v>2.1585056274494909</v>
      </c>
      <c r="I87" s="1">
        <v>6.8398745085418461E-2</v>
      </c>
      <c r="J87" s="1">
        <v>0.89373803519682304</v>
      </c>
      <c r="K87" s="1">
        <v>0.16400740582119092</v>
      </c>
      <c r="L87" s="1">
        <v>71.931264559846269</v>
      </c>
      <c r="M87" s="1">
        <v>0.89646552324648743</v>
      </c>
      <c r="N87" s="1">
        <f t="shared" si="7"/>
        <v>0.12313548452121381</v>
      </c>
      <c r="O87" s="1">
        <f t="shared" si="8"/>
        <v>2.6693900783257937E-2</v>
      </c>
      <c r="P87" s="1">
        <f t="shared" si="9"/>
        <v>1.4420027757764541E-2</v>
      </c>
      <c r="Q87" s="1">
        <f t="shared" si="10"/>
        <v>1.5937579759347315E-2</v>
      </c>
      <c r="R87" s="1">
        <f t="shared" si="11"/>
        <v>3.0357607517111855E-2</v>
      </c>
      <c r="S87" s="1">
        <f t="shared" si="12"/>
        <v>68.337610053317945</v>
      </c>
      <c r="T87" s="1">
        <f t="shared" si="13"/>
        <v>89.516939365891005</v>
      </c>
    </row>
    <row r="88" spans="1:20" x14ac:dyDescent="0.25">
      <c r="A88" s="1">
        <v>17512</v>
      </c>
      <c r="B88" s="1">
        <v>465</v>
      </c>
      <c r="C88" s="1">
        <v>897128.24264000019</v>
      </c>
      <c r="D88" s="1">
        <v>12.317905316948586</v>
      </c>
      <c r="E88" s="1">
        <v>4.1525501293296339</v>
      </c>
      <c r="F88" s="1">
        <v>4.4207590526067886</v>
      </c>
      <c r="G88" s="1">
        <v>2.4968043514140583</v>
      </c>
      <c r="H88" s="1">
        <v>2.090475041206088</v>
      </c>
      <c r="I88" s="1">
        <v>7.3323055582808452E-2</v>
      </c>
      <c r="J88" s="1">
        <v>0.85646618117709594</v>
      </c>
      <c r="K88" s="1">
        <v>0.15869041150801058</v>
      </c>
      <c r="L88" s="1">
        <v>72.548334682310738</v>
      </c>
      <c r="M88" s="1">
        <v>0.88469177791618003</v>
      </c>
      <c r="N88" s="1">
        <f t="shared" si="7"/>
        <v>0.12080677061492066</v>
      </c>
      <c r="O88" s="1">
        <f t="shared" si="8"/>
        <v>2.6506479589516099E-2</v>
      </c>
      <c r="P88" s="1">
        <f t="shared" si="9"/>
        <v>1.3818664552460818E-2</v>
      </c>
      <c r="Q88" s="1">
        <f t="shared" si="10"/>
        <v>1.5272929579065649E-2</v>
      </c>
      <c r="R88" s="1">
        <f t="shared" si="11"/>
        <v>2.9091594131526469E-2</v>
      </c>
      <c r="S88" s="1">
        <f t="shared" si="12"/>
        <v>68.482683154009109</v>
      </c>
      <c r="T88" s="1">
        <f t="shared" si="13"/>
        <v>89.735472694829241</v>
      </c>
    </row>
    <row r="89" spans="1:20" x14ac:dyDescent="0.25">
      <c r="A89" s="1">
        <v>17511</v>
      </c>
      <c r="B89" s="1">
        <v>470</v>
      </c>
      <c r="C89" s="1">
        <v>904760.13792999997</v>
      </c>
      <c r="D89" s="1">
        <v>12.488624914279992</v>
      </c>
      <c r="E89" s="1">
        <v>3.0226092920680627</v>
      </c>
      <c r="F89" s="1">
        <v>4.4182331121989336</v>
      </c>
      <c r="G89" s="1">
        <v>2.5303306412656337</v>
      </c>
      <c r="H89" s="1">
        <v>1.9628762647116109</v>
      </c>
      <c r="I89" s="1">
        <v>6.5640318920189678E-2</v>
      </c>
      <c r="J89" s="1">
        <v>0.95278954483148903</v>
      </c>
      <c r="K89" s="1">
        <v>0.14871487851779122</v>
      </c>
      <c r="L89" s="1">
        <v>73.520506940311776</v>
      </c>
      <c r="M89" s="1">
        <v>0.88967409289452715</v>
      </c>
      <c r="N89" s="1">
        <f t="shared" si="7"/>
        <v>0.12248108801740219</v>
      </c>
      <c r="O89" s="1">
        <f t="shared" si="8"/>
        <v>2.6862400115351327E-2</v>
      </c>
      <c r="P89" s="1">
        <f t="shared" si="9"/>
        <v>1.5372795095099869E-2</v>
      </c>
      <c r="Q89" s="1">
        <f t="shared" si="10"/>
        <v>1.6990615556917565E-2</v>
      </c>
      <c r="R89" s="1">
        <f t="shared" si="11"/>
        <v>3.2363410652017435E-2</v>
      </c>
      <c r="S89" s="1">
        <f t="shared" si="12"/>
        <v>67.405854613411876</v>
      </c>
      <c r="T89" s="1">
        <f t="shared" si="13"/>
        <v>88.848485985299234</v>
      </c>
    </row>
    <row r="90" spans="1:20" x14ac:dyDescent="0.25">
      <c r="A90" s="1">
        <v>17510</v>
      </c>
      <c r="B90" s="1">
        <v>475</v>
      </c>
      <c r="C90" s="1">
        <v>901052.26617000008</v>
      </c>
      <c r="D90" s="1">
        <v>12.79270380063085</v>
      </c>
      <c r="E90" s="1">
        <v>2.1918493234524368</v>
      </c>
      <c r="F90" s="1">
        <v>4.5133693157292685</v>
      </c>
      <c r="G90" s="1">
        <v>2.563470052428912</v>
      </c>
      <c r="H90" s="1">
        <v>1.9497902241206233</v>
      </c>
      <c r="I90" s="1">
        <v>6.2342283693232303E-2</v>
      </c>
      <c r="J90" s="1">
        <v>0.92304967339495203</v>
      </c>
      <c r="K90" s="1">
        <v>0.14702520705386662</v>
      </c>
      <c r="L90" s="1">
        <v>73.953623448773271</v>
      </c>
      <c r="M90" s="1">
        <v>0.90277667072259249</v>
      </c>
      <c r="N90" s="1">
        <f t="shared" si="7"/>
        <v>0.12546331489177864</v>
      </c>
      <c r="O90" s="1">
        <f t="shared" si="8"/>
        <v>2.7214213474339805E-2</v>
      </c>
      <c r="P90" s="1">
        <f t="shared" si="9"/>
        <v>1.4892956759101591E-2</v>
      </c>
      <c r="Q90" s="1">
        <f t="shared" si="10"/>
        <v>1.6460279424419678E-2</v>
      </c>
      <c r="R90" s="1">
        <f t="shared" si="11"/>
        <v>3.1353236183521267E-2</v>
      </c>
      <c r="S90" s="1">
        <f t="shared" si="12"/>
        <v>68.175185382081409</v>
      </c>
      <c r="T90" s="1">
        <f t="shared" si="13"/>
        <v>89.389176141593381</v>
      </c>
    </row>
    <row r="91" spans="1:20" x14ac:dyDescent="0.25">
      <c r="A91" s="1">
        <v>17509</v>
      </c>
      <c r="B91" s="1">
        <v>480</v>
      </c>
      <c r="C91" s="1">
        <v>902596.18958000012</v>
      </c>
      <c r="D91" s="1">
        <v>13.131933900048271</v>
      </c>
      <c r="E91" s="1">
        <v>2.1501203111693283</v>
      </c>
      <c r="F91" s="1">
        <v>4.6497917877904094</v>
      </c>
      <c r="G91" s="1">
        <v>2.5450719009449059</v>
      </c>
      <c r="H91" s="1">
        <v>2.1007752103211574</v>
      </c>
      <c r="I91" s="1">
        <v>6.8558631993333161E-2</v>
      </c>
      <c r="J91" s="1">
        <v>0.82514197223296448</v>
      </c>
      <c r="K91" s="1">
        <v>0.16199441088715166</v>
      </c>
      <c r="L91" s="1">
        <v>73.447914765569891</v>
      </c>
      <c r="M91" s="1">
        <v>0.91869710904258595</v>
      </c>
      <c r="N91" s="1">
        <f t="shared" si="7"/>
        <v>0.12879028418984667</v>
      </c>
      <c r="O91" s="1">
        <f t="shared" si="8"/>
        <v>2.7018895716855344E-2</v>
      </c>
      <c r="P91" s="1">
        <f t="shared" si="9"/>
        <v>1.3313263702686177E-2</v>
      </c>
      <c r="Q91" s="1">
        <f t="shared" si="10"/>
        <v>1.4714340754617092E-2</v>
      </c>
      <c r="R91" s="1">
        <f t="shared" si="11"/>
        <v>2.8027604457303269E-2</v>
      </c>
      <c r="S91" s="1">
        <f t="shared" si="12"/>
        <v>70.05686301324549</v>
      </c>
      <c r="T91" s="1">
        <f t="shared" si="13"/>
        <v>90.631293940138306</v>
      </c>
    </row>
    <row r="92" spans="1:20" x14ac:dyDescent="0.25">
      <c r="A92" s="1">
        <v>17508</v>
      </c>
      <c r="B92" s="1">
        <v>485</v>
      </c>
      <c r="C92" s="1">
        <v>915176.9287200002</v>
      </c>
      <c r="D92" s="1">
        <v>13.04948188182949</v>
      </c>
      <c r="E92" s="1">
        <v>2.1457896701423738</v>
      </c>
      <c r="F92" s="1">
        <v>4.4999504694244585</v>
      </c>
      <c r="G92" s="1">
        <v>2.5212734582669487</v>
      </c>
      <c r="H92" s="1">
        <v>2.0664606379938677</v>
      </c>
      <c r="I92" s="1">
        <v>6.9055263541652784E-2</v>
      </c>
      <c r="J92" s="1">
        <v>0.95004580285481899</v>
      </c>
      <c r="K92" s="1">
        <v>0.16496330191709813</v>
      </c>
      <c r="L92" s="1">
        <v>73.642040008877629</v>
      </c>
      <c r="M92" s="1">
        <v>0.89093950515164577</v>
      </c>
      <c r="N92" s="1">
        <f t="shared" si="7"/>
        <v>0.12798164328902825</v>
      </c>
      <c r="O92" s="1">
        <f t="shared" si="8"/>
        <v>2.6766247592965187E-2</v>
      </c>
      <c r="P92" s="1">
        <f t="shared" si="9"/>
        <v>1.5328526155091051E-2</v>
      </c>
      <c r="Q92" s="1">
        <f t="shared" si="10"/>
        <v>1.6941687789641086E-2</v>
      </c>
      <c r="R92" s="1">
        <f t="shared" si="11"/>
        <v>3.2270213944732139E-2</v>
      </c>
      <c r="S92" s="1">
        <f t="shared" si="12"/>
        <v>68.432755966383425</v>
      </c>
      <c r="T92" s="1">
        <f t="shared" si="13"/>
        <v>89.303950853907764</v>
      </c>
    </row>
    <row r="93" spans="1:20" x14ac:dyDescent="0.25">
      <c r="A93" s="1">
        <v>17507</v>
      </c>
      <c r="B93" s="1">
        <v>490</v>
      </c>
      <c r="C93" s="1">
        <v>888550.81773999997</v>
      </c>
      <c r="D93" s="1">
        <v>13.307613660268986</v>
      </c>
      <c r="E93" s="1">
        <v>2.366772454668272</v>
      </c>
      <c r="F93" s="1">
        <v>4.683065691823602</v>
      </c>
      <c r="G93" s="1">
        <v>2.593436136676083</v>
      </c>
      <c r="H93" s="1">
        <v>2.2310238879101072</v>
      </c>
      <c r="I93" s="1">
        <v>6.9736796998966441E-2</v>
      </c>
      <c r="J93" s="1">
        <v>0.83211672899090217</v>
      </c>
      <c r="K93" s="1">
        <v>0.17894605781177275</v>
      </c>
      <c r="L93" s="1">
        <v>72.827348428522981</v>
      </c>
      <c r="M93" s="1">
        <v>0.90994015632832881</v>
      </c>
      <c r="N93" s="1">
        <f t="shared" si="7"/>
        <v>0.1305132479526438</v>
      </c>
      <c r="O93" s="1">
        <f t="shared" si="8"/>
        <v>2.7532338280564811E-2</v>
      </c>
      <c r="P93" s="1">
        <f t="shared" si="9"/>
        <v>1.3425798004788434E-2</v>
      </c>
      <c r="Q93" s="1">
        <f t="shared" si="10"/>
        <v>1.4838718075212157E-2</v>
      </c>
      <c r="R93" s="1">
        <f t="shared" si="11"/>
        <v>2.8264516080000593E-2</v>
      </c>
      <c r="S93" s="1">
        <f t="shared" si="12"/>
        <v>70.051621641662592</v>
      </c>
      <c r="T93" s="1">
        <f t="shared" si="13"/>
        <v>90.67258094182526</v>
      </c>
    </row>
    <row r="94" spans="1:20" x14ac:dyDescent="0.25">
      <c r="A94" s="1">
        <v>17506</v>
      </c>
      <c r="B94" s="1">
        <v>495</v>
      </c>
      <c r="C94" s="1">
        <v>893840.81247</v>
      </c>
      <c r="D94" s="1">
        <v>13.393740622468849</v>
      </c>
      <c r="E94" s="1">
        <v>3.122149225082139</v>
      </c>
      <c r="F94" s="1">
        <v>4.7161310953693816</v>
      </c>
      <c r="G94" s="1">
        <v>2.5329406180767653</v>
      </c>
      <c r="H94" s="1">
        <v>2.2001962458678914</v>
      </c>
      <c r="I94" s="1">
        <v>7.7543579385760369E-2</v>
      </c>
      <c r="J94" s="1">
        <v>0.83473252685588462</v>
      </c>
      <c r="K94" s="1">
        <v>0.18955214802936352</v>
      </c>
      <c r="L94" s="1">
        <v>72.025379801239225</v>
      </c>
      <c r="M94" s="1">
        <v>0.90763413762473388</v>
      </c>
      <c r="N94" s="1">
        <f t="shared" si="7"/>
        <v>0.13135793054262299</v>
      </c>
      <c r="O94" s="1">
        <f t="shared" si="8"/>
        <v>2.6890108052112248E-2</v>
      </c>
      <c r="P94" s="1">
        <f t="shared" si="9"/>
        <v>1.3468002628891114E-2</v>
      </c>
      <c r="Q94" s="1">
        <f t="shared" si="10"/>
        <v>1.4885364279654275E-2</v>
      </c>
      <c r="R94" s="1">
        <f t="shared" si="11"/>
        <v>2.835336690854539E-2</v>
      </c>
      <c r="S94" s="1">
        <f t="shared" si="12"/>
        <v>70.394930942957757</v>
      </c>
      <c r="T94" s="1">
        <f t="shared" si="13"/>
        <v>90.700558709370611</v>
      </c>
    </row>
    <row r="95" spans="1:20" x14ac:dyDescent="0.25">
      <c r="A95" s="1">
        <v>17505</v>
      </c>
      <c r="B95" s="1">
        <v>500</v>
      </c>
      <c r="C95" s="1">
        <v>881992.1240800001</v>
      </c>
      <c r="D95" s="1">
        <v>13.161277672528396</v>
      </c>
      <c r="E95" s="1">
        <v>3.6939527134649146</v>
      </c>
      <c r="F95" s="1">
        <v>4.6579134187680866</v>
      </c>
      <c r="G95" s="1">
        <v>2.5341896361392724</v>
      </c>
      <c r="H95" s="1">
        <v>2.2513744122956472</v>
      </c>
      <c r="I95" s="1">
        <v>7.8614579548910823E-2</v>
      </c>
      <c r="J95" s="1">
        <v>0.83601200041228374</v>
      </c>
      <c r="K95" s="1">
        <v>0.19598291558476699</v>
      </c>
      <c r="L95" s="1">
        <v>71.683243278332654</v>
      </c>
      <c r="M95" s="1">
        <v>0.90743937292506338</v>
      </c>
      <c r="N95" s="1">
        <f t="shared" si="7"/>
        <v>0.12907807065189272</v>
      </c>
      <c r="O95" s="1">
        <f t="shared" si="8"/>
        <v>2.6903367830261076E-2</v>
      </c>
      <c r="P95" s="1">
        <f t="shared" si="9"/>
        <v>1.3488646311348398E-2</v>
      </c>
      <c r="Q95" s="1">
        <f t="shared" si="10"/>
        <v>1.4908180486475546E-2</v>
      </c>
      <c r="R95" s="1">
        <f t="shared" si="11"/>
        <v>2.8396826797823946E-2</v>
      </c>
      <c r="S95" s="1">
        <f t="shared" si="12"/>
        <v>70.007205272209347</v>
      </c>
      <c r="T95" s="1">
        <f t="shared" si="13"/>
        <v>90.538712962839512</v>
      </c>
    </row>
    <row r="96" spans="1:20" x14ac:dyDescent="0.25">
      <c r="A96" s="1">
        <v>17504</v>
      </c>
      <c r="B96" s="1">
        <v>505</v>
      </c>
      <c r="C96" s="1">
        <v>864853.26142</v>
      </c>
      <c r="D96" s="1">
        <v>13.429742383037055</v>
      </c>
      <c r="E96" s="1">
        <v>4.8915595150256888</v>
      </c>
      <c r="F96" s="1">
        <v>4.78245534185639</v>
      </c>
      <c r="G96" s="1">
        <v>2.5683922337910632</v>
      </c>
      <c r="H96" s="1">
        <v>2.3487163552633454</v>
      </c>
      <c r="I96" s="1">
        <v>8.5099291733211485E-2</v>
      </c>
      <c r="J96" s="1">
        <v>0.84478608405824107</v>
      </c>
      <c r="K96" s="1">
        <v>0.20229119759893893</v>
      </c>
      <c r="L96" s="1">
        <v>69.93773706846919</v>
      </c>
      <c r="M96" s="1">
        <v>0.90922052916688656</v>
      </c>
      <c r="N96" s="1">
        <f t="shared" si="7"/>
        <v>0.13171101463596413</v>
      </c>
      <c r="O96" s="1">
        <f t="shared" si="8"/>
        <v>2.7266468149295758E-2</v>
      </c>
      <c r="P96" s="1">
        <f t="shared" si="9"/>
        <v>1.3630211876134717E-2</v>
      </c>
      <c r="Q96" s="1">
        <f t="shared" si="10"/>
        <v>1.5064644296244854E-2</v>
      </c>
      <c r="R96" s="1">
        <f t="shared" si="11"/>
        <v>2.869485617237957E-2</v>
      </c>
      <c r="S96" s="1">
        <f t="shared" si="12"/>
        <v>70.181367892310092</v>
      </c>
      <c r="T96" s="1">
        <f t="shared" si="13"/>
        <v>90.621923178142382</v>
      </c>
    </row>
    <row r="97" spans="1:20" x14ac:dyDescent="0.25">
      <c r="A97" s="1">
        <v>17503</v>
      </c>
      <c r="B97" s="1">
        <v>510</v>
      </c>
      <c r="C97" s="1">
        <v>828911.85720000009</v>
      </c>
      <c r="D97" s="1">
        <v>12.831274408267685</v>
      </c>
      <c r="E97" s="1">
        <v>8.3437648284614259</v>
      </c>
      <c r="F97" s="1">
        <v>4.7483505825280163</v>
      </c>
      <c r="G97" s="1">
        <v>2.4399740242972596</v>
      </c>
      <c r="H97" s="1">
        <v>2.3615358894880574</v>
      </c>
      <c r="I97" s="1">
        <v>9.7060587686330899E-2</v>
      </c>
      <c r="J97" s="1">
        <v>0.77164537392504795</v>
      </c>
      <c r="K97" s="1">
        <v>0.23313772908591948</v>
      </c>
      <c r="L97" s="1">
        <v>67.305510851847899</v>
      </c>
      <c r="M97" s="1">
        <v>0.86774572441234932</v>
      </c>
      <c r="N97" s="1">
        <f t="shared" si="7"/>
        <v>0.12584159272631029</v>
      </c>
      <c r="O97" s="1">
        <f t="shared" si="8"/>
        <v>2.5903159627768266E-2</v>
      </c>
      <c r="P97" s="1">
        <f t="shared" si="9"/>
        <v>1.2450122153187001E-2</v>
      </c>
      <c r="Q97" s="1">
        <f t="shared" si="10"/>
        <v>1.3760362889952958E-2</v>
      </c>
      <c r="R97" s="1">
        <f t="shared" si="11"/>
        <v>2.6210485043139959E-2</v>
      </c>
      <c r="S97" s="1">
        <f t="shared" si="12"/>
        <v>70.71530715638113</v>
      </c>
      <c r="T97" s="1">
        <f t="shared" si="13"/>
        <v>90.997203148405802</v>
      </c>
    </row>
    <row r="98" spans="1:20" x14ac:dyDescent="0.25">
      <c r="A98" s="1">
        <v>17502</v>
      </c>
      <c r="B98" s="1">
        <v>515</v>
      </c>
      <c r="C98" s="1">
        <v>869463.55213000008</v>
      </c>
      <c r="D98" s="1">
        <v>13.356358609341306</v>
      </c>
      <c r="E98" s="1">
        <v>5.1649461199364417</v>
      </c>
      <c r="F98" s="1">
        <v>4.92564218420471</v>
      </c>
      <c r="G98" s="1">
        <v>2.4716463326558</v>
      </c>
      <c r="H98" s="1">
        <v>2.2981193347380753</v>
      </c>
      <c r="I98" s="1">
        <v>9.7939286576636017E-2</v>
      </c>
      <c r="J98" s="1">
        <v>0.85813602901716834</v>
      </c>
      <c r="K98" s="1">
        <v>0.23129130313438612</v>
      </c>
      <c r="L98" s="1">
        <v>69.677611961521208</v>
      </c>
      <c r="M98" s="1">
        <v>0.91830883887427139</v>
      </c>
      <c r="N98" s="1">
        <f t="shared" si="7"/>
        <v>0.13099130974397072</v>
      </c>
      <c r="O98" s="1">
        <f t="shared" si="8"/>
        <v>2.6239397985644827E-2</v>
      </c>
      <c r="P98" s="1">
        <f t="shared" si="9"/>
        <v>1.3845606733790032E-2</v>
      </c>
      <c r="Q98" s="1">
        <f t="shared" si="10"/>
        <v>1.5302707133661126E-2</v>
      </c>
      <c r="R98" s="1">
        <f t="shared" si="11"/>
        <v>2.9148313867451158E-2</v>
      </c>
      <c r="S98" s="1">
        <f t="shared" si="12"/>
        <v>70.282217720383343</v>
      </c>
      <c r="T98" s="1">
        <f t="shared" si="13"/>
        <v>90.440554058663636</v>
      </c>
    </row>
    <row r="99" spans="1:20" x14ac:dyDescent="0.25">
      <c r="A99" s="1">
        <v>17501</v>
      </c>
      <c r="B99" s="1">
        <v>520</v>
      </c>
      <c r="C99" s="1">
        <v>880081.98231999995</v>
      </c>
      <c r="D99" s="1">
        <v>13.377702005628761</v>
      </c>
      <c r="E99" s="1">
        <v>3.9181899746541786</v>
      </c>
      <c r="F99" s="1">
        <v>4.9035766402394723</v>
      </c>
      <c r="G99" s="1">
        <v>2.4993121597622028</v>
      </c>
      <c r="H99" s="1">
        <v>2.2835808940231823</v>
      </c>
      <c r="I99" s="1">
        <v>9.5415192774014931E-2</v>
      </c>
      <c r="J99" s="1">
        <v>0.91747361748215928</v>
      </c>
      <c r="K99" s="1">
        <v>0.22367057155412304</v>
      </c>
      <c r="L99" s="1">
        <v>70.866552495018254</v>
      </c>
      <c r="M99" s="1">
        <v>0.91452644886365997</v>
      </c>
      <c r="N99" s="1">
        <f t="shared" si="7"/>
        <v>0.13120063322171283</v>
      </c>
      <c r="O99" s="1">
        <f t="shared" si="8"/>
        <v>2.6533102889318049E-2</v>
      </c>
      <c r="P99" s="1">
        <f t="shared" si="9"/>
        <v>1.4802989813671535E-2</v>
      </c>
      <c r="Q99" s="1">
        <f t="shared" si="10"/>
        <v>1.6360844430771744E-2</v>
      </c>
      <c r="R99" s="1">
        <f t="shared" si="11"/>
        <v>3.1163834244443279E-2</v>
      </c>
      <c r="S99" s="1">
        <f t="shared" si="12"/>
        <v>69.455966519217171</v>
      </c>
      <c r="T99" s="1">
        <f t="shared" si="13"/>
        <v>89.861217478086829</v>
      </c>
    </row>
    <row r="100" spans="1:20" x14ac:dyDescent="0.25">
      <c r="A100" s="1">
        <v>17500</v>
      </c>
      <c r="B100" s="1">
        <v>525</v>
      </c>
      <c r="C100" s="1">
        <v>877437.16551000008</v>
      </c>
      <c r="D100" s="1">
        <v>13.354499570563785</v>
      </c>
      <c r="E100" s="1">
        <v>5.3580041794416315</v>
      </c>
      <c r="F100" s="1">
        <v>4.8988044032778228</v>
      </c>
      <c r="G100" s="1">
        <v>2.4608548450816574</v>
      </c>
      <c r="H100" s="1">
        <v>2.4170822520006747</v>
      </c>
      <c r="I100" s="1">
        <v>9.3260011333617707E-2</v>
      </c>
      <c r="J100" s="1">
        <v>0.8626281513389733</v>
      </c>
      <c r="K100" s="1">
        <v>0.22619907590150737</v>
      </c>
      <c r="L100" s="1">
        <v>69.422315801490612</v>
      </c>
      <c r="M100" s="1">
        <v>0.90635170956972244</v>
      </c>
      <c r="N100" s="1">
        <f t="shared" si="7"/>
        <v>0.13097307738502806</v>
      </c>
      <c r="O100" s="1">
        <f t="shared" si="8"/>
        <v>2.6124833804850072E-2</v>
      </c>
      <c r="P100" s="1">
        <f t="shared" si="9"/>
        <v>1.3918084938835245E-2</v>
      </c>
      <c r="Q100" s="1">
        <f t="shared" si="10"/>
        <v>1.5382812886099807E-2</v>
      </c>
      <c r="R100" s="1">
        <f t="shared" si="11"/>
        <v>2.930089782493505E-2</v>
      </c>
      <c r="S100" s="1">
        <f t="shared" si="12"/>
        <v>70.264975445534944</v>
      </c>
      <c r="T100" s="1">
        <f t="shared" si="13"/>
        <v>90.394110506391485</v>
      </c>
    </row>
    <row r="101" spans="1:20" x14ac:dyDescent="0.25">
      <c r="A101" s="1">
        <v>17499</v>
      </c>
      <c r="B101" s="1">
        <v>530</v>
      </c>
      <c r="C101" s="1">
        <v>860186.76427000004</v>
      </c>
      <c r="D101" s="1">
        <v>13.298313197957384</v>
      </c>
      <c r="E101" s="1">
        <v>6.3397650679129294</v>
      </c>
      <c r="F101" s="1">
        <v>4.8416416910743765</v>
      </c>
      <c r="G101" s="1">
        <v>2.434584193791038</v>
      </c>
      <c r="H101" s="1">
        <v>2.4694104678565587</v>
      </c>
      <c r="I101" s="1">
        <v>0.10111953777133184</v>
      </c>
      <c r="J101" s="1">
        <v>0.85093613434192206</v>
      </c>
      <c r="K101" s="1">
        <v>0.22708554945712567</v>
      </c>
      <c r="L101" s="1">
        <v>68.526578701806002</v>
      </c>
      <c r="M101" s="1">
        <v>0.91056545803132949</v>
      </c>
      <c r="N101" s="1">
        <f t="shared" si="7"/>
        <v>0.13042203448832657</v>
      </c>
      <c r="O101" s="1">
        <f t="shared" si="8"/>
        <v>2.5845940313718608E-2</v>
      </c>
      <c r="P101" s="1">
        <f t="shared" si="9"/>
        <v>1.3729439941081955E-2</v>
      </c>
      <c r="Q101" s="1">
        <f t="shared" si="10"/>
        <v>1.5174315042101134E-2</v>
      </c>
      <c r="R101" s="1">
        <f t="shared" si="11"/>
        <v>2.8903754983183087E-2</v>
      </c>
      <c r="S101" s="1">
        <f t="shared" si="12"/>
        <v>70.433016227475306</v>
      </c>
      <c r="T101" s="1">
        <f t="shared" si="13"/>
        <v>90.475685388979286</v>
      </c>
    </row>
    <row r="102" spans="1:20" x14ac:dyDescent="0.25">
      <c r="A102" s="1">
        <v>17498</v>
      </c>
      <c r="B102" s="1">
        <v>535</v>
      </c>
      <c r="C102" s="1">
        <v>865676.27189000021</v>
      </c>
      <c r="D102" s="1">
        <v>13.316570956521284</v>
      </c>
      <c r="E102" s="1">
        <v>5.4687801360940673</v>
      </c>
      <c r="F102" s="1">
        <v>4.8002044008063338</v>
      </c>
      <c r="G102" s="1">
        <v>2.4553251244364533</v>
      </c>
      <c r="H102" s="1">
        <v>2.5514415396621359</v>
      </c>
      <c r="I102" s="1">
        <v>8.276614518216141E-2</v>
      </c>
      <c r="J102" s="1">
        <v>0.826854129243078</v>
      </c>
      <c r="K102" s="1">
        <v>0.21008012106297946</v>
      </c>
      <c r="L102" s="1">
        <v>69.377019967149423</v>
      </c>
      <c r="M102" s="1">
        <v>0.91095747984207798</v>
      </c>
      <c r="N102" s="1">
        <f t="shared" si="7"/>
        <v>0.13060109584608329</v>
      </c>
      <c r="O102" s="1">
        <f t="shared" si="8"/>
        <v>2.6066129394416465E-2</v>
      </c>
      <c r="P102" s="1">
        <f t="shared" si="9"/>
        <v>1.3340888521860458E-2</v>
      </c>
      <c r="Q102" s="1">
        <f t="shared" si="10"/>
        <v>1.4744872787309647E-2</v>
      </c>
      <c r="R102" s="1">
        <f t="shared" si="11"/>
        <v>2.8085761309170107E-2</v>
      </c>
      <c r="S102" s="1">
        <f t="shared" si="12"/>
        <v>70.689572214829582</v>
      </c>
      <c r="T102" s="1">
        <f t="shared" si="13"/>
        <v>90.73176003482169</v>
      </c>
    </row>
    <row r="103" spans="1:20" x14ac:dyDescent="0.25">
      <c r="A103" s="1">
        <v>17497</v>
      </c>
      <c r="B103" s="1">
        <v>540</v>
      </c>
      <c r="C103" s="1">
        <v>873494.94754000008</v>
      </c>
      <c r="D103" s="1">
        <v>13.375833807516061</v>
      </c>
      <c r="E103" s="1">
        <v>4.858383682643642</v>
      </c>
      <c r="F103" s="1">
        <v>4.8341652826865751</v>
      </c>
      <c r="G103" s="1">
        <v>2.4347265041308215</v>
      </c>
      <c r="H103" s="1">
        <v>2.4735513423230846</v>
      </c>
      <c r="I103" s="1">
        <v>7.7568531095478663E-2</v>
      </c>
      <c r="J103" s="1">
        <v>0.82485422729592361</v>
      </c>
      <c r="K103" s="1">
        <v>0.21149216091091391</v>
      </c>
      <c r="L103" s="1">
        <v>69.992775770692475</v>
      </c>
      <c r="M103" s="1">
        <v>0.91664869070502997</v>
      </c>
      <c r="N103" s="1">
        <f t="shared" si="7"/>
        <v>0.13118231103339778</v>
      </c>
      <c r="O103" s="1">
        <f t="shared" si="8"/>
        <v>2.5847451103346443E-2</v>
      </c>
      <c r="P103" s="1">
        <f t="shared" si="9"/>
        <v>1.3308621078319887E-2</v>
      </c>
      <c r="Q103" s="1">
        <f t="shared" si="10"/>
        <v>1.4709209544235711E-2</v>
      </c>
      <c r="R103" s="1">
        <f t="shared" si="11"/>
        <v>2.8017830622555598E-2</v>
      </c>
      <c r="S103" s="1">
        <f t="shared" si="12"/>
        <v>70.89111999637457</v>
      </c>
      <c r="T103" s="1">
        <f t="shared" si="13"/>
        <v>90.789303602782539</v>
      </c>
    </row>
    <row r="104" spans="1:20" x14ac:dyDescent="0.25">
      <c r="A104" s="1">
        <v>17496</v>
      </c>
      <c r="B104" s="1">
        <v>545</v>
      </c>
      <c r="C104" s="1">
        <v>885334.51799000008</v>
      </c>
      <c r="D104" s="1">
        <v>13.880976907915848</v>
      </c>
      <c r="E104" s="1">
        <v>3.5638461348636108</v>
      </c>
      <c r="F104" s="1">
        <v>5.0836102157386289</v>
      </c>
      <c r="G104" s="1">
        <v>2.4599930938472676</v>
      </c>
      <c r="H104" s="1">
        <v>2.4835507430478785</v>
      </c>
      <c r="I104" s="1">
        <v>8.2795172345045673E-2</v>
      </c>
      <c r="J104" s="1">
        <v>0.7947911051717832</v>
      </c>
      <c r="K104" s="1">
        <v>0.20914273219616114</v>
      </c>
      <c r="L104" s="1">
        <v>70.482357495412629</v>
      </c>
      <c r="M104" s="1">
        <v>0.95893639946114606</v>
      </c>
      <c r="N104" s="1">
        <f t="shared" si="7"/>
        <v>0.1361364574639391</v>
      </c>
      <c r="O104" s="1">
        <f t="shared" si="8"/>
        <v>2.6115685314103229E-2</v>
      </c>
      <c r="P104" s="1">
        <f t="shared" si="9"/>
        <v>1.2823567249968831E-2</v>
      </c>
      <c r="Q104" s="1">
        <f t="shared" si="10"/>
        <v>1.4173109045208644E-2</v>
      </c>
      <c r="R104" s="1">
        <f t="shared" si="11"/>
        <v>2.6996676295177477E-2</v>
      </c>
      <c r="S104" s="1">
        <f t="shared" si="12"/>
        <v>71.935168806135735</v>
      </c>
      <c r="T104" s="1">
        <f t="shared" si="13"/>
        <v>91.391269386133814</v>
      </c>
    </row>
    <row r="105" spans="1:20" x14ac:dyDescent="0.25">
      <c r="A105" s="1">
        <v>17495</v>
      </c>
      <c r="B105" s="1">
        <v>550</v>
      </c>
      <c r="C105" s="1">
        <v>860111.51766999997</v>
      </c>
      <c r="D105" s="1">
        <v>13.96181425698266</v>
      </c>
      <c r="E105" s="1">
        <v>4.1604535301350882</v>
      </c>
      <c r="F105" s="1">
        <v>5.1969505792794113</v>
      </c>
      <c r="G105" s="1">
        <v>2.4789134387781115</v>
      </c>
      <c r="H105" s="1">
        <v>2.5399944717845275</v>
      </c>
      <c r="I105" s="1">
        <v>8.8180528270869613E-2</v>
      </c>
      <c r="J105" s="1">
        <v>0.77108140790466295</v>
      </c>
      <c r="K105" s="1">
        <v>0.21558229391266232</v>
      </c>
      <c r="L105" s="1">
        <v>69.639341840532111</v>
      </c>
      <c r="M105" s="1">
        <v>0.94768765241990038</v>
      </c>
      <c r="N105" s="1">
        <f t="shared" si="7"/>
        <v>0.13692926263937713</v>
      </c>
      <c r="O105" s="1">
        <f t="shared" si="8"/>
        <v>2.6316546761838207E-2</v>
      </c>
      <c r="P105" s="1">
        <f t="shared" si="9"/>
        <v>1.2441022836219253E-2</v>
      </c>
      <c r="Q105" s="1">
        <f t="shared" si="10"/>
        <v>1.3750305968262847E-2</v>
      </c>
      <c r="R105" s="1">
        <f t="shared" si="11"/>
        <v>2.6191328804482099E-2</v>
      </c>
      <c r="S105" s="1">
        <f t="shared" si="12"/>
        <v>72.282163854636877</v>
      </c>
      <c r="T105" s="1">
        <f t="shared" si="13"/>
        <v>91.671018906734417</v>
      </c>
    </row>
    <row r="106" spans="1:20" x14ac:dyDescent="0.25">
      <c r="A106" s="1">
        <v>17494</v>
      </c>
      <c r="B106" s="1">
        <v>555</v>
      </c>
      <c r="C106" s="1">
        <v>887733.28117999993</v>
      </c>
      <c r="D106" s="1">
        <v>14.007359827122078</v>
      </c>
      <c r="E106" s="1">
        <v>3.2452909686686038</v>
      </c>
      <c r="F106" s="1">
        <v>5.1044995676817368</v>
      </c>
      <c r="G106" s="1">
        <v>2.4628444673087433</v>
      </c>
      <c r="H106" s="1">
        <v>2.6169326409752482</v>
      </c>
      <c r="I106" s="1">
        <v>8.398230592515453E-2</v>
      </c>
      <c r="J106" s="1">
        <v>0.8480677878825047</v>
      </c>
      <c r="K106" s="1">
        <v>0.20812585707546244</v>
      </c>
      <c r="L106" s="1">
        <v>70.48468422500514</v>
      </c>
      <c r="M106" s="1">
        <v>0.9382123523553263</v>
      </c>
      <c r="N106" s="1">
        <f t="shared" si="7"/>
        <v>0.13737594680383389</v>
      </c>
      <c r="O106" s="1">
        <f t="shared" si="8"/>
        <v>2.6145955956821343E-2</v>
      </c>
      <c r="P106" s="1">
        <f t="shared" si="9"/>
        <v>1.3683160568452844E-2</v>
      </c>
      <c r="Q106" s="1">
        <f t="shared" si="10"/>
        <v>1.5123165265909346E-2</v>
      </c>
      <c r="R106" s="1">
        <f t="shared" si="11"/>
        <v>2.8806325834362191E-2</v>
      </c>
      <c r="S106" s="1">
        <f t="shared" si="12"/>
        <v>71.427864649606008</v>
      </c>
      <c r="T106" s="1">
        <f t="shared" si="13"/>
        <v>90.941849977485603</v>
      </c>
    </row>
    <row r="107" spans="1:20" x14ac:dyDescent="0.25">
      <c r="A107" s="1">
        <v>17493</v>
      </c>
      <c r="B107" s="1">
        <v>560</v>
      </c>
      <c r="C107" s="1">
        <v>883456.43342000013</v>
      </c>
      <c r="D107" s="1">
        <v>13.812102712029168</v>
      </c>
      <c r="E107" s="1">
        <v>2.9529564801524946</v>
      </c>
      <c r="F107" s="1">
        <v>5.0021738852390998</v>
      </c>
      <c r="G107" s="1">
        <v>2.4331801984604078</v>
      </c>
      <c r="H107" s="1">
        <v>2.5592158418581907</v>
      </c>
      <c r="I107" s="1">
        <v>8.2379260874543545E-2</v>
      </c>
      <c r="J107" s="1">
        <v>0.78808866364211827</v>
      </c>
      <c r="K107" s="1">
        <v>0.19451676109794419</v>
      </c>
      <c r="L107" s="1">
        <v>71.237541116054373</v>
      </c>
      <c r="M107" s="1">
        <v>0.93784508059165939</v>
      </c>
      <c r="N107" s="1">
        <f t="shared" si="7"/>
        <v>0.13546097985880434</v>
      </c>
      <c r="O107" s="1">
        <f t="shared" si="8"/>
        <v>2.5831035271778078E-2</v>
      </c>
      <c r="P107" s="1">
        <f t="shared" si="9"/>
        <v>1.2715426621399434E-2</v>
      </c>
      <c r="Q107" s="1">
        <f t="shared" si="10"/>
        <v>1.4053587784778152E-2</v>
      </c>
      <c r="R107" s="1">
        <f t="shared" si="11"/>
        <v>2.6769014406177585E-2</v>
      </c>
      <c r="S107" s="1">
        <f t="shared" si="12"/>
        <v>72.030329830947764</v>
      </c>
      <c r="T107" s="1">
        <f t="shared" si="13"/>
        <v>91.418723855273001</v>
      </c>
    </row>
    <row r="108" spans="1:20" x14ac:dyDescent="0.25">
      <c r="A108" s="1">
        <v>17492</v>
      </c>
      <c r="B108" s="1">
        <v>565</v>
      </c>
      <c r="C108" s="1">
        <v>889769.94177000003</v>
      </c>
      <c r="D108" s="1">
        <v>13.888230451365699</v>
      </c>
      <c r="E108" s="1">
        <v>1.6857642965733333</v>
      </c>
      <c r="F108" s="1">
        <v>4.9956028983826783</v>
      </c>
      <c r="G108" s="1">
        <v>2.4145613367498413</v>
      </c>
      <c r="H108" s="1">
        <v>2.3873072131145112</v>
      </c>
      <c r="I108" s="1">
        <v>7.1810733314833036E-2</v>
      </c>
      <c r="J108" s="1">
        <v>0.82340160709697507</v>
      </c>
      <c r="K108" s="1">
        <v>0.18678793494572918</v>
      </c>
      <c r="L108" s="1">
        <v>72.619373802922254</v>
      </c>
      <c r="M108" s="1">
        <v>0.92715972553413895</v>
      </c>
      <c r="N108" s="1">
        <f t="shared" si="7"/>
        <v>0.13620759595194856</v>
      </c>
      <c r="O108" s="1">
        <f t="shared" si="8"/>
        <v>2.5633374418763444E-2</v>
      </c>
      <c r="P108" s="1">
        <f t="shared" si="9"/>
        <v>1.3285183759144236E-2</v>
      </c>
      <c r="Q108" s="1">
        <f t="shared" si="10"/>
        <v>1.4683305700638315E-2</v>
      </c>
      <c r="R108" s="1">
        <f t="shared" si="11"/>
        <v>2.7968489459782551E-2</v>
      </c>
      <c r="S108" s="1">
        <f t="shared" si="12"/>
        <v>71.760172582328579</v>
      </c>
      <c r="T108" s="1">
        <f t="shared" si="13"/>
        <v>91.113160257760313</v>
      </c>
    </row>
    <row r="109" spans="1:20" x14ac:dyDescent="0.25">
      <c r="A109" s="1">
        <v>17491</v>
      </c>
      <c r="B109" s="1">
        <v>570</v>
      </c>
      <c r="C109" s="1">
        <v>884463.33176000009</v>
      </c>
      <c r="D109" s="1">
        <v>13.814537371138282</v>
      </c>
      <c r="E109" s="1">
        <v>1.5613314768539432</v>
      </c>
      <c r="F109" s="1">
        <v>4.9722323606665189</v>
      </c>
      <c r="G109" s="1">
        <v>2.4365389978482104</v>
      </c>
      <c r="H109" s="1">
        <v>2.3725710548387289</v>
      </c>
      <c r="I109" s="1">
        <v>7.4008024583388746E-2</v>
      </c>
      <c r="J109" s="1">
        <v>0.80929075779280557</v>
      </c>
      <c r="K109" s="1">
        <v>0.18213080883686805</v>
      </c>
      <c r="L109" s="1">
        <v>72.825305116750812</v>
      </c>
      <c r="M109" s="1">
        <v>0.95205403069043548</v>
      </c>
      <c r="N109" s="1">
        <f t="shared" si="7"/>
        <v>0.13548485756341014</v>
      </c>
      <c r="O109" s="1">
        <f t="shared" si="8"/>
        <v>2.5866692830355965E-2</v>
      </c>
      <c r="P109" s="1">
        <f t="shared" si="9"/>
        <v>1.305751208060037E-2</v>
      </c>
      <c r="Q109" s="1">
        <f t="shared" si="10"/>
        <v>1.4431674039680971E-2</v>
      </c>
      <c r="R109" s="1">
        <f t="shared" si="11"/>
        <v>2.7489186120281339E-2</v>
      </c>
      <c r="S109" s="1">
        <f t="shared" si="12"/>
        <v>71.745567224755931</v>
      </c>
      <c r="T109" s="1">
        <f t="shared" si="13"/>
        <v>91.209570635036059</v>
      </c>
    </row>
    <row r="110" spans="1:20" x14ac:dyDescent="0.25">
      <c r="A110" s="1">
        <v>17490</v>
      </c>
      <c r="B110" s="1">
        <v>575</v>
      </c>
      <c r="C110" s="1">
        <v>899431.97010000004</v>
      </c>
      <c r="D110" s="1">
        <v>13.831471877319251</v>
      </c>
      <c r="E110" s="1">
        <v>1.5082790084159139</v>
      </c>
      <c r="F110" s="1">
        <v>4.8743820497202943</v>
      </c>
      <c r="G110" s="1">
        <v>2.3825964289013877</v>
      </c>
      <c r="H110" s="1">
        <v>2.3616618828479421</v>
      </c>
      <c r="I110" s="1">
        <v>7.0745023654124162E-2</v>
      </c>
      <c r="J110" s="1">
        <v>0.77558950892354983</v>
      </c>
      <c r="K110" s="1">
        <v>0.17297219708868336</v>
      </c>
      <c r="L110" s="1">
        <v>73.099816534973755</v>
      </c>
      <c r="M110" s="1">
        <v>0.9224854881550979</v>
      </c>
      <c r="N110" s="1">
        <f t="shared" si="7"/>
        <v>0.13565094124006141</v>
      </c>
      <c r="O110" s="1">
        <f t="shared" si="8"/>
        <v>2.5294029777287654E-2</v>
      </c>
      <c r="P110" s="1">
        <f t="shared" si="9"/>
        <v>1.2513758849756865E-2</v>
      </c>
      <c r="Q110" s="1">
        <f t="shared" si="10"/>
        <v>1.3830696660750139E-2</v>
      </c>
      <c r="R110" s="1">
        <f t="shared" si="11"/>
        <v>2.6344455510507004E-2</v>
      </c>
      <c r="S110" s="1">
        <f t="shared" si="12"/>
        <v>72.428510116605906</v>
      </c>
      <c r="T110" s="1">
        <f t="shared" si="13"/>
        <v>91.55415639341156</v>
      </c>
    </row>
    <row r="111" spans="1:20" x14ac:dyDescent="0.25">
      <c r="A111" s="1">
        <v>17489</v>
      </c>
      <c r="B111" s="1">
        <v>580</v>
      </c>
      <c r="C111" s="1">
        <v>886099.36060000013</v>
      </c>
      <c r="D111" s="1">
        <v>13.811421206435748</v>
      </c>
      <c r="E111" s="1">
        <v>1.1309984461803479</v>
      </c>
      <c r="F111" s="1">
        <v>4.8614030113769147</v>
      </c>
      <c r="G111" s="1">
        <v>2.4102892914332155</v>
      </c>
      <c r="H111" s="1">
        <v>2.4159098800731038</v>
      </c>
      <c r="I111" s="1">
        <v>7.1182897544684209E-2</v>
      </c>
      <c r="J111" s="1">
        <v>0.71271691198645015</v>
      </c>
      <c r="K111" s="1">
        <v>0.16687235830965566</v>
      </c>
      <c r="L111" s="1">
        <v>73.499594848934592</v>
      </c>
      <c r="M111" s="1">
        <v>0.91961114772527663</v>
      </c>
      <c r="N111" s="1">
        <f t="shared" si="7"/>
        <v>0.13545429605276924</v>
      </c>
      <c r="O111" s="1">
        <f t="shared" si="8"/>
        <v>2.5588021693418145E-2</v>
      </c>
      <c r="P111" s="1">
        <f t="shared" si="9"/>
        <v>1.1499340130477386E-2</v>
      </c>
      <c r="Q111" s="1">
        <f t="shared" si="10"/>
        <v>1.2709521339906098E-2</v>
      </c>
      <c r="R111" s="1">
        <f t="shared" si="11"/>
        <v>2.4208861470383484E-2</v>
      </c>
      <c r="S111" s="1">
        <f t="shared" si="12"/>
        <v>73.119262520004909</v>
      </c>
      <c r="T111" s="1">
        <f t="shared" si="13"/>
        <v>92.174851586429568</v>
      </c>
    </row>
    <row r="112" spans="1:20" x14ac:dyDescent="0.25">
      <c r="A112" s="1">
        <v>17488</v>
      </c>
      <c r="B112" s="1">
        <v>585</v>
      </c>
      <c r="C112" s="1">
        <v>876426.61768000002</v>
      </c>
      <c r="D112" s="1">
        <v>13.818327747802229</v>
      </c>
      <c r="E112" s="1">
        <v>1.0814574328070743</v>
      </c>
      <c r="F112" s="1">
        <v>4.9362629029366198</v>
      </c>
      <c r="G112" s="1">
        <v>2.3942828271860752</v>
      </c>
      <c r="H112" s="1">
        <v>2.3631091961611266</v>
      </c>
      <c r="I112" s="1">
        <v>8.124265347905904E-2</v>
      </c>
      <c r="J112" s="1">
        <v>0.77749121974841406</v>
      </c>
      <c r="K112" s="1">
        <v>0.16273944802995088</v>
      </c>
      <c r="L112" s="1">
        <v>73.444286950561533</v>
      </c>
      <c r="M112" s="1">
        <v>0.94079962128792372</v>
      </c>
      <c r="N112" s="1">
        <f t="shared" si="7"/>
        <v>0.1355220313484331</v>
      </c>
      <c r="O112" s="1">
        <f t="shared" si="8"/>
        <v>2.5418094475201443E-2</v>
      </c>
      <c r="P112" s="1">
        <f t="shared" si="9"/>
        <v>1.2544442027379204E-2</v>
      </c>
      <c r="Q112" s="1">
        <f t="shared" si="10"/>
        <v>1.3864608911048196E-2</v>
      </c>
      <c r="R112" s="1">
        <f t="shared" si="11"/>
        <v>2.6409050938427402E-2</v>
      </c>
      <c r="S112" s="1">
        <f t="shared" si="12"/>
        <v>72.336603603307751</v>
      </c>
      <c r="T112" s="1">
        <f t="shared" si="13"/>
        <v>91.527830884754209</v>
      </c>
    </row>
    <row r="113" spans="1:20" x14ac:dyDescent="0.25">
      <c r="A113" s="1">
        <v>17487</v>
      </c>
      <c r="B113" s="1">
        <v>590</v>
      </c>
      <c r="C113" s="1">
        <v>886407.93453000009</v>
      </c>
      <c r="D113" s="1">
        <v>13.625424062120956</v>
      </c>
      <c r="E113" s="1">
        <v>0.95894222838912513</v>
      </c>
      <c r="F113" s="1">
        <v>4.7468066745487771</v>
      </c>
      <c r="G113" s="1">
        <v>2.3204378253795817</v>
      </c>
      <c r="H113" s="1">
        <v>2.2794433818683473</v>
      </c>
      <c r="I113" s="1">
        <v>9.8426898723848424E-2</v>
      </c>
      <c r="J113" s="1">
        <v>0.9550275522396614</v>
      </c>
      <c r="K113" s="1">
        <v>0.15450840258172885</v>
      </c>
      <c r="L113" s="1">
        <v>73.944608849596975</v>
      </c>
      <c r="M113" s="1">
        <v>0.91637412455101241</v>
      </c>
      <c r="N113" s="1">
        <f t="shared" si="7"/>
        <v>0.13363014545491145</v>
      </c>
      <c r="O113" s="1">
        <f t="shared" si="8"/>
        <v>2.4634143969803193E-2</v>
      </c>
      <c r="P113" s="1">
        <f t="shared" si="9"/>
        <v>1.5408904254246061E-2</v>
      </c>
      <c r="Q113" s="1">
        <f t="shared" si="10"/>
        <v>1.7030524814625168E-2</v>
      </c>
      <c r="R113" s="1">
        <f t="shared" si="11"/>
        <v>3.2439429068871227E-2</v>
      </c>
      <c r="S113" s="1">
        <f t="shared" si="12"/>
        <v>70.072123664125584</v>
      </c>
      <c r="T113" s="1">
        <f t="shared" si="13"/>
        <v>89.661163108382809</v>
      </c>
    </row>
    <row r="114" spans="1:20" x14ac:dyDescent="0.25">
      <c r="A114" s="1">
        <v>17486</v>
      </c>
      <c r="B114" s="1">
        <v>595</v>
      </c>
      <c r="C114" s="1">
        <v>890750.73394000006</v>
      </c>
      <c r="D114" s="1">
        <v>13.842180287028008</v>
      </c>
      <c r="E114" s="1">
        <v>0.92481428149515155</v>
      </c>
      <c r="F114" s="1">
        <v>4.7734204845307548</v>
      </c>
      <c r="G114" s="1">
        <v>2.3402285516841497</v>
      </c>
      <c r="H114" s="1">
        <v>2.3381391905092586</v>
      </c>
      <c r="I114" s="1">
        <v>7.4464091325090992E-2</v>
      </c>
      <c r="J114" s="1">
        <v>0.83762827418591579</v>
      </c>
      <c r="K114" s="1">
        <v>0.1561605449200445</v>
      </c>
      <c r="L114" s="1">
        <v>73.788229967854619</v>
      </c>
      <c r="M114" s="1">
        <v>0.92473432646700893</v>
      </c>
      <c r="N114" s="1">
        <f t="shared" si="7"/>
        <v>0.13575596302437051</v>
      </c>
      <c r="O114" s="1">
        <f t="shared" si="8"/>
        <v>2.484424552724266E-2</v>
      </c>
      <c r="P114" s="1">
        <f t="shared" si="9"/>
        <v>1.3514724101217538E-2</v>
      </c>
      <c r="Q114" s="1">
        <f t="shared" si="10"/>
        <v>1.4937002681756212E-2</v>
      </c>
      <c r="R114" s="1">
        <f t="shared" si="11"/>
        <v>2.8451726782973752E-2</v>
      </c>
      <c r="S114" s="1">
        <f t="shared" si="12"/>
        <v>71.808819509891606</v>
      </c>
      <c r="T114" s="1">
        <f t="shared" si="13"/>
        <v>90.946163401896172</v>
      </c>
    </row>
    <row r="115" spans="1:20" x14ac:dyDescent="0.25">
      <c r="A115" s="1">
        <v>17485</v>
      </c>
      <c r="B115" s="1">
        <v>600</v>
      </c>
      <c r="C115" s="1">
        <v>873645.14830999996</v>
      </c>
      <c r="D115" s="1">
        <v>13.596300251855972</v>
      </c>
      <c r="E115" s="1">
        <v>0.90216189207329056</v>
      </c>
      <c r="F115" s="1">
        <v>4.807968782434684</v>
      </c>
      <c r="G115" s="1">
        <v>2.3632986504806608</v>
      </c>
      <c r="H115" s="1">
        <v>2.2292299153350745</v>
      </c>
      <c r="I115" s="1">
        <v>6.7372150024365071E-2</v>
      </c>
      <c r="J115" s="1">
        <v>0.65344379363214011</v>
      </c>
      <c r="K115" s="1">
        <v>0.15158507347769146</v>
      </c>
      <c r="L115" s="1">
        <v>74.302506144023397</v>
      </c>
      <c r="M115" s="1">
        <v>0.92613334666273284</v>
      </c>
      <c r="N115" s="1">
        <f t="shared" si="7"/>
        <v>0.1333445162529015</v>
      </c>
      <c r="O115" s="1">
        <f t="shared" si="8"/>
        <v>2.5089161434462832E-2</v>
      </c>
      <c r="P115" s="1">
        <f t="shared" si="9"/>
        <v>1.0542997244421091E-2</v>
      </c>
      <c r="Q115" s="1">
        <f t="shared" si="10"/>
        <v>1.1652533705773451E-2</v>
      </c>
      <c r="R115" s="1">
        <f t="shared" si="11"/>
        <v>2.2195530950194543E-2</v>
      </c>
      <c r="S115" s="1">
        <f t="shared" si="12"/>
        <v>73.822233546105849</v>
      </c>
      <c r="T115" s="1">
        <f t="shared" si="13"/>
        <v>92.672750408869035</v>
      </c>
    </row>
    <row r="116" spans="1:20" x14ac:dyDescent="0.25">
      <c r="A116" s="1">
        <v>17484</v>
      </c>
      <c r="B116" s="1">
        <v>605</v>
      </c>
      <c r="C116" s="1">
        <v>880323.85052999994</v>
      </c>
      <c r="D116" s="1">
        <v>13.61549302882546</v>
      </c>
      <c r="E116" s="1">
        <v>1.3492544582143211</v>
      </c>
      <c r="F116" s="1">
        <v>4.6537479900533354</v>
      </c>
      <c r="G116" s="1">
        <v>2.3467375088795208</v>
      </c>
      <c r="H116" s="1">
        <v>2.3573566690833165</v>
      </c>
      <c r="I116" s="1">
        <v>5.9644695492901058E-2</v>
      </c>
      <c r="J116" s="1">
        <v>0.74648664761764905</v>
      </c>
      <c r="K116" s="1">
        <v>0.15013569145085423</v>
      </c>
      <c r="L116" s="1">
        <v>73.811700047522066</v>
      </c>
      <c r="M116" s="1">
        <v>0.90944326286058819</v>
      </c>
      <c r="N116" s="1">
        <f t="shared" si="7"/>
        <v>0.13353274772125237</v>
      </c>
      <c r="O116" s="1">
        <f t="shared" si="8"/>
        <v>2.4913345671573325E-2</v>
      </c>
      <c r="P116" s="1">
        <f t="shared" si="9"/>
        <v>1.2044198361857253E-2</v>
      </c>
      <c r="Q116" s="1">
        <f t="shared" si="10"/>
        <v>1.3311720008731666E-2</v>
      </c>
      <c r="R116" s="1">
        <f t="shared" si="11"/>
        <v>2.5355918370588919E-2</v>
      </c>
      <c r="S116" s="1">
        <f t="shared" si="12"/>
        <v>72.650318916602714</v>
      </c>
      <c r="T116" s="1">
        <f t="shared" si="13"/>
        <v>91.726575748483398</v>
      </c>
    </row>
    <row r="117" spans="1:20" x14ac:dyDescent="0.25">
      <c r="A117" s="1">
        <v>17483</v>
      </c>
      <c r="B117" s="1">
        <v>610</v>
      </c>
      <c r="C117" s="1">
        <v>857336.68609000009</v>
      </c>
      <c r="D117" s="1">
        <v>13.244446941592791</v>
      </c>
      <c r="E117" s="1">
        <v>2.6806108233641419</v>
      </c>
      <c r="F117" s="1">
        <v>4.6359453228655667</v>
      </c>
      <c r="G117" s="1">
        <v>2.3639948375978395</v>
      </c>
      <c r="H117" s="1">
        <v>2.3780119678513079</v>
      </c>
      <c r="I117" s="1">
        <v>7.0814914356326336E-2</v>
      </c>
      <c r="J117" s="1">
        <v>0.7043953790828501</v>
      </c>
      <c r="K117" s="1">
        <v>0.15335929528413722</v>
      </c>
      <c r="L117" s="1">
        <v>72.846461621547604</v>
      </c>
      <c r="M117" s="1">
        <v>0.92195889645742235</v>
      </c>
      <c r="N117" s="1">
        <f t="shared" si="7"/>
        <v>0.12989374592715633</v>
      </c>
      <c r="O117" s="1">
        <f t="shared" si="8"/>
        <v>2.509655226971251E-2</v>
      </c>
      <c r="P117" s="1">
        <f t="shared" si="9"/>
        <v>1.1365076251430729E-2</v>
      </c>
      <c r="Q117" s="1">
        <f t="shared" si="10"/>
        <v>1.2561127639349365E-2</v>
      </c>
      <c r="R117" s="1">
        <f t="shared" si="11"/>
        <v>2.3926203890780096E-2</v>
      </c>
      <c r="S117" s="1">
        <f t="shared" si="12"/>
        <v>72.600204235785384</v>
      </c>
      <c r="T117" s="1">
        <f t="shared" si="13"/>
        <v>91.954430826938093</v>
      </c>
    </row>
    <row r="118" spans="1:20" x14ac:dyDescent="0.25">
      <c r="A118" s="1">
        <v>17482</v>
      </c>
      <c r="B118" s="1">
        <v>615</v>
      </c>
      <c r="C118" s="1">
        <v>866925.88068000006</v>
      </c>
      <c r="D118" s="1">
        <v>13.54366418359815</v>
      </c>
      <c r="E118" s="1">
        <v>1.0738608002679244</v>
      </c>
      <c r="F118" s="1">
        <v>4.8559533678910949</v>
      </c>
      <c r="G118" s="1">
        <v>2.3913423813969965</v>
      </c>
      <c r="H118" s="1">
        <v>2.2828499461195713</v>
      </c>
      <c r="I118" s="1">
        <v>7.7180743465078097E-2</v>
      </c>
      <c r="J118" s="1">
        <v>0.62741003829919251</v>
      </c>
      <c r="K118" s="1">
        <v>0.15388339069466847</v>
      </c>
      <c r="L118" s="1">
        <v>74.064103322923543</v>
      </c>
      <c r="M118" s="1">
        <v>0.92975182534378675</v>
      </c>
      <c r="N118" s="1">
        <f t="shared" si="7"/>
        <v>0.13282829265315155</v>
      </c>
      <c r="O118" s="1">
        <f t="shared" si="8"/>
        <v>2.538687822621976E-2</v>
      </c>
      <c r="P118" s="1">
        <f t="shared" si="9"/>
        <v>1.0122955286088992E-2</v>
      </c>
      <c r="Q118" s="1">
        <f t="shared" si="10"/>
        <v>1.1188286873128792E-2</v>
      </c>
      <c r="R118" s="1">
        <f t="shared" si="11"/>
        <v>2.1311242159217786E-2</v>
      </c>
      <c r="S118" s="1">
        <f t="shared" si="12"/>
        <v>73.98816163312982</v>
      </c>
      <c r="T118" s="1">
        <f t="shared" si="13"/>
        <v>92.918596072423497</v>
      </c>
    </row>
    <row r="119" spans="1:20" x14ac:dyDescent="0.25">
      <c r="A119" s="1">
        <v>17481</v>
      </c>
      <c r="B119" s="1">
        <v>620</v>
      </c>
      <c r="C119" s="1">
        <v>894574.97821000009</v>
      </c>
      <c r="D119" s="1">
        <v>13.577068771030184</v>
      </c>
      <c r="E119" s="1">
        <v>0.80363186710017431</v>
      </c>
      <c r="F119" s="1">
        <v>4.5947937290004246</v>
      </c>
      <c r="G119" s="1">
        <v>2.3403234507957942</v>
      </c>
      <c r="H119" s="1">
        <v>2.3420459447594451</v>
      </c>
      <c r="I119" s="1">
        <v>7.0710549189037089E-2</v>
      </c>
      <c r="J119" s="1">
        <v>0.81973229506968859</v>
      </c>
      <c r="K119" s="1">
        <v>0.14987011850953791</v>
      </c>
      <c r="L119" s="1">
        <v>74.393442272624554</v>
      </c>
      <c r="M119" s="1">
        <v>0.90838100192116022</v>
      </c>
      <c r="N119" s="1">
        <f t="shared" si="7"/>
        <v>0.13315590519989157</v>
      </c>
      <c r="O119" s="1">
        <f t="shared" si="8"/>
        <v>2.4845252991589815E-2</v>
      </c>
      <c r="P119" s="1">
        <f t="shared" si="9"/>
        <v>1.3225981197317807E-2</v>
      </c>
      <c r="Q119" s="1">
        <f t="shared" si="10"/>
        <v>1.46178727093212E-2</v>
      </c>
      <c r="R119" s="1">
        <f t="shared" si="11"/>
        <v>2.7843853906639009E-2</v>
      </c>
      <c r="S119" s="1">
        <f t="shared" si="12"/>
        <v>71.648899099637603</v>
      </c>
      <c r="T119" s="1">
        <f t="shared" si="13"/>
        <v>90.964741934375056</v>
      </c>
    </row>
    <row r="120" spans="1:20" x14ac:dyDescent="0.25">
      <c r="A120" s="1">
        <v>17480</v>
      </c>
      <c r="B120" s="1">
        <v>625</v>
      </c>
      <c r="C120" s="1">
        <v>879890.25044000009</v>
      </c>
      <c r="D120" s="1">
        <v>13.394575339488515</v>
      </c>
      <c r="E120" s="1">
        <v>0.81704389796397969</v>
      </c>
      <c r="F120" s="1">
        <v>4.6909758324245212</v>
      </c>
      <c r="G120" s="1">
        <v>2.355423643986978</v>
      </c>
      <c r="H120" s="1">
        <v>2.2313110061376666</v>
      </c>
      <c r="I120" s="1">
        <v>7.1002846058083657E-2</v>
      </c>
      <c r="J120" s="1">
        <v>0.6488059160952464</v>
      </c>
      <c r="K120" s="1">
        <v>0.14505293351776163</v>
      </c>
      <c r="L120" s="1">
        <v>74.723310057273324</v>
      </c>
      <c r="M120" s="1">
        <v>0.92249852705391444</v>
      </c>
      <c r="N120" s="1">
        <f t="shared" si="7"/>
        <v>0.13136611695621594</v>
      </c>
      <c r="O120" s="1">
        <f t="shared" si="8"/>
        <v>2.5005559089419701E-2</v>
      </c>
      <c r="P120" s="1">
        <f t="shared" si="9"/>
        <v>1.0468167349994149E-2</v>
      </c>
      <c r="Q120" s="1">
        <f t="shared" si="10"/>
        <v>1.1569828774073806E-2</v>
      </c>
      <c r="R120" s="1">
        <f t="shared" si="11"/>
        <v>2.2037996124067954E-2</v>
      </c>
      <c r="S120" s="1">
        <f t="shared" si="12"/>
        <v>73.631723750526405</v>
      </c>
      <c r="T120" s="1">
        <f t="shared" si="13"/>
        <v>92.619437958036926</v>
      </c>
    </row>
    <row r="121" spans="1:20" x14ac:dyDescent="0.25">
      <c r="A121" s="1">
        <v>17479</v>
      </c>
      <c r="B121" s="1">
        <v>630</v>
      </c>
      <c r="C121" s="1">
        <v>878149.95091000013</v>
      </c>
      <c r="D121" s="1">
        <v>12.961736191187869</v>
      </c>
      <c r="E121" s="1">
        <v>2.6600973986040892</v>
      </c>
      <c r="F121" s="1">
        <v>4.3290696492786296</v>
      </c>
      <c r="G121" s="1">
        <v>2.3086510429102991</v>
      </c>
      <c r="H121" s="1">
        <v>2.3499743954452459</v>
      </c>
      <c r="I121" s="1">
        <v>6.8702753940235922E-2</v>
      </c>
      <c r="J121" s="1">
        <v>0.92409730155888681</v>
      </c>
      <c r="K121" s="1">
        <v>0.15666596104393554</v>
      </c>
      <c r="L121" s="1">
        <v>73.348876160902279</v>
      </c>
      <c r="M121" s="1">
        <v>0.89212914512853103</v>
      </c>
      <c r="N121" s="1">
        <f t="shared" si="7"/>
        <v>0.12712108516254186</v>
      </c>
      <c r="O121" s="1">
        <f t="shared" si="8"/>
        <v>2.4509013577118977E-2</v>
      </c>
      <c r="P121" s="1">
        <f t="shared" si="9"/>
        <v>1.4909859729109385E-2</v>
      </c>
      <c r="Q121" s="1">
        <f t="shared" si="10"/>
        <v>1.6478961249253476E-2</v>
      </c>
      <c r="R121" s="1">
        <f t="shared" si="11"/>
        <v>3.1388820978362861E-2</v>
      </c>
      <c r="S121" s="1">
        <f t="shared" si="12"/>
        <v>69.457892855228664</v>
      </c>
      <c r="T121" s="1">
        <f t="shared" si="13"/>
        <v>89.502386440867937</v>
      </c>
    </row>
    <row r="122" spans="1:20" x14ac:dyDescent="0.25">
      <c r="A122" s="1">
        <v>17478</v>
      </c>
      <c r="B122" s="1">
        <v>635</v>
      </c>
      <c r="C122" s="1">
        <v>859012.33548000013</v>
      </c>
      <c r="D122" s="1">
        <v>12.725896705419915</v>
      </c>
      <c r="E122" s="1">
        <v>2.9767186038966185</v>
      </c>
      <c r="F122" s="1">
        <v>4.4504806765827976</v>
      </c>
      <c r="G122" s="1">
        <v>2.3229234524146807</v>
      </c>
      <c r="H122" s="1">
        <v>2.2498304391869772</v>
      </c>
      <c r="I122" s="1">
        <v>7.2142321408425039E-2</v>
      </c>
      <c r="J122" s="1">
        <v>0.72891386321026619</v>
      </c>
      <c r="K122" s="1">
        <v>0.15696834426091819</v>
      </c>
      <c r="L122" s="1">
        <v>73.426549765150057</v>
      </c>
      <c r="M122" s="1">
        <v>0.88957582846933558</v>
      </c>
      <c r="N122" s="1">
        <f t="shared" si="7"/>
        <v>0.12480811019431341</v>
      </c>
      <c r="O122" s="1">
        <f t="shared" si="8"/>
        <v>2.4660531789191482E-2</v>
      </c>
      <c r="P122" s="1">
        <f t="shared" si="9"/>
        <v>1.1760670047120298E-2</v>
      </c>
      <c r="Q122" s="1">
        <f t="shared" si="10"/>
        <v>1.2998353404584845E-2</v>
      </c>
      <c r="R122" s="1">
        <f t="shared" si="11"/>
        <v>2.4759023451705144E-2</v>
      </c>
      <c r="S122" s="1">
        <f t="shared" si="12"/>
        <v>71.635070057645777</v>
      </c>
      <c r="T122" s="1">
        <f t="shared" si="13"/>
        <v>91.388463727706181</v>
      </c>
    </row>
    <row r="123" spans="1:20" x14ac:dyDescent="0.25">
      <c r="A123" s="1">
        <v>17477</v>
      </c>
      <c r="B123" s="1">
        <v>640</v>
      </c>
      <c r="C123" s="1">
        <v>878235.32600999996</v>
      </c>
      <c r="D123" s="1">
        <v>13.105700612490443</v>
      </c>
      <c r="E123" s="1">
        <v>1.161996665103836</v>
      </c>
      <c r="F123" s="1">
        <v>4.500394749499061</v>
      </c>
      <c r="G123" s="1">
        <v>2.2981395079717144</v>
      </c>
      <c r="H123" s="1">
        <v>2.2326834755194906</v>
      </c>
      <c r="I123" s="1">
        <v>7.107048208089195E-2</v>
      </c>
      <c r="J123" s="1">
        <v>1.0759621846380163</v>
      </c>
      <c r="K123" s="1">
        <v>0.1486140150988573</v>
      </c>
      <c r="L123" s="1">
        <v>74.510926698085129</v>
      </c>
      <c r="M123" s="1">
        <v>0.89451160951256792</v>
      </c>
      <c r="N123" s="1">
        <f t="shared" si="7"/>
        <v>0.12853300353449751</v>
      </c>
      <c r="O123" s="1">
        <f t="shared" si="8"/>
        <v>2.4397421418868259E-2</v>
      </c>
      <c r="P123" s="1">
        <f t="shared" si="9"/>
        <v>1.7360125627156841E-2</v>
      </c>
      <c r="Q123" s="1">
        <f t="shared" si="10"/>
        <v>1.9187091138997463E-2</v>
      </c>
      <c r="R123" s="1">
        <f t="shared" si="11"/>
        <v>3.65472167661543E-2</v>
      </c>
      <c r="S123" s="1">
        <f t="shared" si="12"/>
        <v>67.835446107547781</v>
      </c>
      <c r="T123" s="1">
        <f t="shared" si="13"/>
        <v>88.100792870155487</v>
      </c>
    </row>
    <row r="124" spans="1:20" x14ac:dyDescent="0.25">
      <c r="A124" s="1">
        <v>17476</v>
      </c>
      <c r="B124" s="1">
        <v>645</v>
      </c>
      <c r="C124" s="1">
        <v>873021.23899999994</v>
      </c>
      <c r="D124" s="1">
        <v>13.032471309669935</v>
      </c>
      <c r="E124" s="1">
        <v>1.5152823103310549</v>
      </c>
      <c r="F124" s="1">
        <v>4.5166284894931419</v>
      </c>
      <c r="G124" s="1">
        <v>2.355328952082917</v>
      </c>
      <c r="H124" s="1">
        <v>2.1966341874988449</v>
      </c>
      <c r="I124" s="1">
        <v>6.814500878368665E-2</v>
      </c>
      <c r="J124" s="1">
        <v>0.80986116765024097</v>
      </c>
      <c r="K124" s="1">
        <v>0.14522300756992235</v>
      </c>
      <c r="L124" s="1">
        <v>74.441368774076295</v>
      </c>
      <c r="M124" s="1">
        <v>0.91905679284395958</v>
      </c>
      <c r="N124" s="1">
        <f t="shared" si="7"/>
        <v>0.12781481360199692</v>
      </c>
      <c r="O124" s="1">
        <f t="shared" si="8"/>
        <v>2.5004553824821831E-2</v>
      </c>
      <c r="P124" s="1">
        <f t="shared" si="9"/>
        <v>1.3066715365739411E-2</v>
      </c>
      <c r="Q124" s="1">
        <f t="shared" si="10"/>
        <v>1.4441845871068219E-2</v>
      </c>
      <c r="R124" s="1">
        <f t="shared" si="11"/>
        <v>2.750856123680763E-2</v>
      </c>
      <c r="S124" s="1">
        <f t="shared" si="12"/>
        <v>70.879100397374103</v>
      </c>
      <c r="T124" s="1">
        <f t="shared" si="13"/>
        <v>90.725032968138891</v>
      </c>
    </row>
    <row r="125" spans="1:20" x14ac:dyDescent="0.25">
      <c r="A125" s="1">
        <v>17475</v>
      </c>
      <c r="B125" s="1">
        <v>650</v>
      </c>
      <c r="C125" s="1">
        <v>870712.5881200002</v>
      </c>
      <c r="D125" s="1">
        <v>12.912951878043186</v>
      </c>
      <c r="E125" s="1">
        <v>3.2195436683105059</v>
      </c>
      <c r="F125" s="1">
        <v>4.3570163125712815</v>
      </c>
      <c r="G125" s="1">
        <v>2.2972428873674793</v>
      </c>
      <c r="H125" s="1">
        <v>2.3586206608476932</v>
      </c>
      <c r="I125" s="1">
        <v>7.1958853994844182E-2</v>
      </c>
      <c r="J125" s="1">
        <v>1.0573913970715589</v>
      </c>
      <c r="K125" s="1">
        <v>0.15085863440152414</v>
      </c>
      <c r="L125" s="1">
        <v>72.648707349665827</v>
      </c>
      <c r="M125" s="1">
        <v>0.92570835772609139</v>
      </c>
      <c r="N125" s="1">
        <f t="shared" si="7"/>
        <v>0.12664263731154504</v>
      </c>
      <c r="O125" s="1">
        <f t="shared" si="8"/>
        <v>2.4387902749240725E-2</v>
      </c>
      <c r="P125" s="1">
        <f t="shared" si="9"/>
        <v>1.7060495017687603E-2</v>
      </c>
      <c r="Q125" s="1">
        <f t="shared" si="10"/>
        <v>1.8855927647707615E-2</v>
      </c>
      <c r="R125" s="1">
        <f t="shared" si="11"/>
        <v>3.5916422665395215E-2</v>
      </c>
      <c r="S125" s="1">
        <f t="shared" si="12"/>
        <v>67.742548723317327</v>
      </c>
      <c r="T125" s="1">
        <f t="shared" si="13"/>
        <v>88.127958840451043</v>
      </c>
    </row>
    <row r="126" spans="1:20" x14ac:dyDescent="0.25">
      <c r="A126" s="1">
        <v>17474</v>
      </c>
      <c r="B126" s="1">
        <v>655</v>
      </c>
      <c r="C126" s="1">
        <v>875918.44730999996</v>
      </c>
      <c r="D126" s="1">
        <v>13.12634473598526</v>
      </c>
      <c r="E126" s="1">
        <v>2.1692814049474203</v>
      </c>
      <c r="F126" s="1">
        <v>4.3890653425630966</v>
      </c>
      <c r="G126" s="1">
        <v>2.2794639228477926</v>
      </c>
      <c r="H126" s="1">
        <v>2.2830769304396736</v>
      </c>
      <c r="I126" s="1">
        <v>6.5782151497041752E-2</v>
      </c>
      <c r="J126" s="1">
        <v>0.76332220431403952</v>
      </c>
      <c r="K126" s="1">
        <v>0.14418017612009962</v>
      </c>
      <c r="L126" s="1">
        <v>73.877654019881518</v>
      </c>
      <c r="M126" s="1">
        <v>0.90182911140405853</v>
      </c>
      <c r="N126" s="1">
        <f t="shared" si="7"/>
        <v>0.12873546895596433</v>
      </c>
      <c r="O126" s="1">
        <f t="shared" si="8"/>
        <v>2.4199158380905694E-2</v>
      </c>
      <c r="P126" s="1">
        <f t="shared" si="9"/>
        <v>1.2315831866663733E-2</v>
      </c>
      <c r="Q126" s="1">
        <f t="shared" si="10"/>
        <v>1.361194000281824E-2</v>
      </c>
      <c r="R126" s="1">
        <f t="shared" si="11"/>
        <v>2.5927771869481975E-2</v>
      </c>
      <c r="S126" s="1">
        <f t="shared" si="12"/>
        <v>71.974584667984544</v>
      </c>
      <c r="T126" s="1">
        <f t="shared" si="13"/>
        <v>91.268544285067676</v>
      </c>
    </row>
    <row r="127" spans="1:20" x14ac:dyDescent="0.25">
      <c r="A127" s="1">
        <v>17473</v>
      </c>
      <c r="B127" s="1">
        <v>660</v>
      </c>
      <c r="C127" s="1">
        <v>865768.52162000013</v>
      </c>
      <c r="D127" s="1">
        <v>12.97032430676513</v>
      </c>
      <c r="E127" s="1">
        <v>2.8064208149466996</v>
      </c>
      <c r="F127" s="1">
        <v>4.3926314078547657</v>
      </c>
      <c r="G127" s="1">
        <v>2.2929694836737524</v>
      </c>
      <c r="H127" s="1">
        <v>2.2437652230241634</v>
      </c>
      <c r="I127" s="1">
        <v>6.9043979432456992E-2</v>
      </c>
      <c r="J127" s="1">
        <v>0.94431938743880695</v>
      </c>
      <c r="K127" s="1">
        <v>0.1481071150058291</v>
      </c>
      <c r="L127" s="1">
        <v>73.211827892976331</v>
      </c>
      <c r="M127" s="1">
        <v>0.92059038888205758</v>
      </c>
      <c r="N127" s="1">
        <f t="shared" si="7"/>
        <v>0.12720531234905294</v>
      </c>
      <c r="O127" s="1">
        <f t="shared" si="8"/>
        <v>2.4342535603144002E-2</v>
      </c>
      <c r="P127" s="1">
        <f t="shared" si="9"/>
        <v>1.5236133232333545E-2</v>
      </c>
      <c r="Q127" s="1">
        <f t="shared" si="10"/>
        <v>1.6839571510783434E-2</v>
      </c>
      <c r="R127" s="1">
        <f t="shared" si="11"/>
        <v>3.2075704743116981E-2</v>
      </c>
      <c r="S127" s="1">
        <f t="shared" si="12"/>
        <v>69.275052400344507</v>
      </c>
      <c r="T127" s="1">
        <f t="shared" si="13"/>
        <v>89.303581432955824</v>
      </c>
    </row>
    <row r="128" spans="1:20" x14ac:dyDescent="0.25">
      <c r="A128" s="1">
        <v>17472</v>
      </c>
      <c r="B128" s="1">
        <v>665</v>
      </c>
      <c r="C128" s="1">
        <v>878297.69277000008</v>
      </c>
      <c r="D128" s="1">
        <v>13.075727164647596</v>
      </c>
      <c r="E128" s="1">
        <v>2.7369143967790088</v>
      </c>
      <c r="F128" s="1">
        <v>4.3836869112762749</v>
      </c>
      <c r="G128" s="1">
        <v>2.3068911790146132</v>
      </c>
      <c r="H128" s="1">
        <v>2.2986038977659917</v>
      </c>
      <c r="I128" s="1">
        <v>6.8595639605963279E-2</v>
      </c>
      <c r="J128" s="1">
        <v>0.9085939842141616</v>
      </c>
      <c r="K128" s="1">
        <v>0.15080818393392487</v>
      </c>
      <c r="L128" s="1">
        <v>73.166044416364173</v>
      </c>
      <c r="M128" s="1">
        <v>0.90413422639828189</v>
      </c>
      <c r="N128" s="1">
        <f t="shared" si="7"/>
        <v>0.12823904158683527</v>
      </c>
      <c r="O128" s="1">
        <f t="shared" si="8"/>
        <v>2.4490330576825058E-2</v>
      </c>
      <c r="P128" s="1">
        <f t="shared" si="9"/>
        <v>1.4659721257158666E-2</v>
      </c>
      <c r="Q128" s="1">
        <f t="shared" si="10"/>
        <v>1.6202498407810663E-2</v>
      </c>
      <c r="R128" s="1">
        <f t="shared" si="11"/>
        <v>3.0862219664969329E-2</v>
      </c>
      <c r="S128" s="1">
        <f t="shared" si="12"/>
        <v>69.850171410103428</v>
      </c>
      <c r="T128" s="1">
        <f t="shared" si="13"/>
        <v>89.74118392252069</v>
      </c>
    </row>
    <row r="129" spans="1:20" x14ac:dyDescent="0.25">
      <c r="A129" s="1">
        <v>17471</v>
      </c>
      <c r="B129" s="1">
        <v>670</v>
      </c>
      <c r="C129" s="1">
        <v>867055.64714999998</v>
      </c>
      <c r="D129" s="1">
        <v>13.119959240669136</v>
      </c>
      <c r="E129" s="1">
        <v>2.4682111315858464</v>
      </c>
      <c r="F129" s="1">
        <v>4.4570139329609226</v>
      </c>
      <c r="G129" s="1">
        <v>2.3159623106088896</v>
      </c>
      <c r="H129" s="1">
        <v>2.3083263531916671</v>
      </c>
      <c r="I129" s="1">
        <v>6.5419579684932339E-2</v>
      </c>
      <c r="J129" s="1">
        <v>0.72215203494508506</v>
      </c>
      <c r="K129" s="1">
        <v>0.1477154602717704</v>
      </c>
      <c r="L129" s="1">
        <v>73.473226556333145</v>
      </c>
      <c r="M129" s="1">
        <v>0.92201339974860697</v>
      </c>
      <c r="N129" s="1">
        <f t="shared" si="7"/>
        <v>0.12867284377351093</v>
      </c>
      <c r="O129" s="1">
        <f t="shared" si="8"/>
        <v>2.45866311797623E-2</v>
      </c>
      <c r="P129" s="1">
        <f t="shared" si="9"/>
        <v>1.1651571242507295E-2</v>
      </c>
      <c r="Q129" s="1">
        <f t="shared" si="10"/>
        <v>1.2877773130442657E-2</v>
      </c>
      <c r="R129" s="1">
        <f t="shared" si="11"/>
        <v>2.452934437294995E-2</v>
      </c>
      <c r="S129" s="1">
        <f t="shared" si="12"/>
        <v>72.373979568090959</v>
      </c>
      <c r="T129" s="1">
        <f t="shared" si="13"/>
        <v>91.69668995863816</v>
      </c>
    </row>
    <row r="130" spans="1:20" x14ac:dyDescent="0.25">
      <c r="A130" s="1">
        <v>17470</v>
      </c>
      <c r="B130" s="1">
        <v>675</v>
      </c>
      <c r="C130" s="1">
        <v>869652.29467000009</v>
      </c>
      <c r="D130" s="1">
        <v>13.195938561117302</v>
      </c>
      <c r="E130" s="1">
        <v>2.48417075794617</v>
      </c>
      <c r="F130" s="1">
        <v>4.4593238858428776</v>
      </c>
      <c r="G130" s="1">
        <v>2.3014288725121701</v>
      </c>
      <c r="H130" s="1">
        <v>2.2299313321951009</v>
      </c>
      <c r="I130" s="1">
        <v>6.5365296393049291E-2</v>
      </c>
      <c r="J130" s="1">
        <v>0.73007109150551197</v>
      </c>
      <c r="K130" s="1">
        <v>0.14807810292602719</v>
      </c>
      <c r="L130" s="1">
        <v>73.487531041645653</v>
      </c>
      <c r="M130" s="1">
        <v>0.8981610579161331</v>
      </c>
      <c r="N130" s="1">
        <f t="shared" si="7"/>
        <v>0.12941800426149014</v>
      </c>
      <c r="O130" s="1">
        <f t="shared" si="8"/>
        <v>2.4432341845855132E-2</v>
      </c>
      <c r="P130" s="1">
        <f t="shared" si="9"/>
        <v>1.1779341361848265E-2</v>
      </c>
      <c r="Q130" s="1">
        <f t="shared" si="10"/>
        <v>1.3018989673299975E-2</v>
      </c>
      <c r="R130" s="1">
        <f t="shared" si="11"/>
        <v>2.4798331035148238E-2</v>
      </c>
      <c r="S130" s="1">
        <f t="shared" si="12"/>
        <v>72.442744234967904</v>
      </c>
      <c r="T130" s="1">
        <f t="shared" si="13"/>
        <v>91.657533426109055</v>
      </c>
    </row>
    <row r="131" spans="1:20" x14ac:dyDescent="0.25">
      <c r="A131" s="1">
        <v>17469</v>
      </c>
      <c r="B131" s="1">
        <v>680</v>
      </c>
      <c r="C131" s="1">
        <v>862478.02725000004</v>
      </c>
      <c r="D131" s="1">
        <v>13.094294745118679</v>
      </c>
      <c r="E131" s="1">
        <v>2.6654425125819921</v>
      </c>
      <c r="F131" s="1">
        <v>4.4914444514621108</v>
      </c>
      <c r="G131" s="1">
        <v>2.2891474769451872</v>
      </c>
      <c r="H131" s="1">
        <v>2.2869323480495654</v>
      </c>
      <c r="I131" s="1">
        <v>6.9696634697658036E-2</v>
      </c>
      <c r="J131" s="1">
        <v>0.93307420545651942</v>
      </c>
      <c r="K131" s="1">
        <v>0.14139200089401466</v>
      </c>
      <c r="L131" s="1">
        <v>73.10669722339874</v>
      </c>
      <c r="M131" s="1">
        <v>0.92187840139552946</v>
      </c>
      <c r="N131" s="1">
        <f t="shared" si="7"/>
        <v>0.12842114149563696</v>
      </c>
      <c r="O131" s="1">
        <f t="shared" si="8"/>
        <v>2.4301960560376101E-2</v>
      </c>
      <c r="P131" s="1">
        <f t="shared" si="9"/>
        <v>1.5054697699839968E-2</v>
      </c>
      <c r="Q131" s="1">
        <f t="shared" si="10"/>
        <v>1.6639041850309028E-2</v>
      </c>
      <c r="R131" s="1">
        <f t="shared" si="11"/>
        <v>3.1693739550148994E-2</v>
      </c>
      <c r="S131" s="1">
        <f t="shared" si="12"/>
        <v>69.636341441033508</v>
      </c>
      <c r="T131" s="1">
        <f t="shared" si="13"/>
        <v>89.507154804420495</v>
      </c>
    </row>
    <row r="132" spans="1:20" x14ac:dyDescent="0.25">
      <c r="A132" s="1">
        <v>17468</v>
      </c>
      <c r="B132" s="1">
        <v>685</v>
      </c>
      <c r="C132" s="1">
        <v>882082.19143000012</v>
      </c>
      <c r="D132" s="1">
        <v>13.19420725537184</v>
      </c>
      <c r="E132" s="1">
        <v>1.8019762959086316</v>
      </c>
      <c r="F132" s="1">
        <v>4.4524035720901045</v>
      </c>
      <c r="G132" s="1">
        <v>2.2778748052294748</v>
      </c>
      <c r="H132" s="1">
        <v>2.2708831665138103</v>
      </c>
      <c r="I132" s="1">
        <v>6.977978310639614E-2</v>
      </c>
      <c r="J132" s="1">
        <v>0.71290635511022371</v>
      </c>
      <c r="K132" s="1">
        <v>0.14286093203594649</v>
      </c>
      <c r="L132" s="1">
        <v>74.161723970357841</v>
      </c>
      <c r="M132" s="1">
        <v>0.91538386427573259</v>
      </c>
      <c r="N132" s="1">
        <f t="shared" ref="N132:N187" si="14">D132/101.9637</f>
        <v>0.12940102463300016</v>
      </c>
      <c r="O132" s="1">
        <f t="shared" ref="O132:O187" si="15">G132/94.196</f>
        <v>2.4182288050760913E-2</v>
      </c>
      <c r="P132" s="1">
        <f t="shared" ref="P132:P187" si="16">J132/61.97894</f>
        <v>1.1502396702980458E-2</v>
      </c>
      <c r="Q132" s="1">
        <f t="shared" ref="Q132:Q187" si="17">J132/56.0774</f>
        <v>1.2712899583615213E-2</v>
      </c>
      <c r="R132" s="1">
        <f t="shared" ref="R132:R187" si="18">P132+Q132</f>
        <v>2.4215296286595672E-2</v>
      </c>
      <c r="S132" s="1">
        <f t="shared" ref="S132:S187" si="19">N132/(N132+O132+R132)*100</f>
        <v>72.779548379129551</v>
      </c>
      <c r="T132" s="1">
        <f t="shared" ref="T132:T187" si="20">N132/(N132+P132)*100</f>
        <v>91.836680334714316</v>
      </c>
    </row>
    <row r="133" spans="1:20" x14ac:dyDescent="0.25">
      <c r="A133" s="1">
        <v>17467</v>
      </c>
      <c r="B133" s="1">
        <v>690</v>
      </c>
      <c r="C133" s="1">
        <v>864742.84093000006</v>
      </c>
      <c r="D133" s="1">
        <v>13.163789523550925</v>
      </c>
      <c r="E133" s="1">
        <v>1.8494349120948204</v>
      </c>
      <c r="F133" s="1">
        <v>4.5912804501857556</v>
      </c>
      <c r="G133" s="1">
        <v>2.3263355355870976</v>
      </c>
      <c r="H133" s="1">
        <v>2.2099928551529913</v>
      </c>
      <c r="I133" s="1">
        <v>6.5109271028423163E-2</v>
      </c>
      <c r="J133" s="1">
        <v>0.71395098146869374</v>
      </c>
      <c r="K133" s="1">
        <v>0.14633500968207891</v>
      </c>
      <c r="L133" s="1">
        <v>74.003697944670535</v>
      </c>
      <c r="M133" s="1">
        <v>0.93007351657867621</v>
      </c>
      <c r="N133" s="1">
        <f t="shared" si="14"/>
        <v>0.12910270540938515</v>
      </c>
      <c r="O133" s="1">
        <f t="shared" si="15"/>
        <v>2.4696755017061207E-2</v>
      </c>
      <c r="P133" s="1">
        <f t="shared" si="16"/>
        <v>1.1519251240319594E-2</v>
      </c>
      <c r="Q133" s="1">
        <f t="shared" si="17"/>
        <v>1.2731527878765666E-2</v>
      </c>
      <c r="R133" s="1">
        <f t="shared" si="18"/>
        <v>2.4250779119085259E-2</v>
      </c>
      <c r="S133" s="1">
        <f t="shared" si="19"/>
        <v>72.5091444633359</v>
      </c>
      <c r="T133" s="1">
        <f t="shared" si="20"/>
        <v>91.808355171010348</v>
      </c>
    </row>
    <row r="134" spans="1:20" x14ac:dyDescent="0.25">
      <c r="A134" s="1">
        <v>17466</v>
      </c>
      <c r="B134" s="1">
        <v>695</v>
      </c>
      <c r="C134" s="1">
        <v>877245.9151300001</v>
      </c>
      <c r="D134" s="1">
        <v>12.815705158722748</v>
      </c>
      <c r="E134" s="1">
        <v>1.7967582097733921</v>
      </c>
      <c r="F134" s="1">
        <v>4.4549480169660933</v>
      </c>
      <c r="G134" s="1">
        <v>2.2629695570663482</v>
      </c>
      <c r="H134" s="1">
        <v>2.1227327114131325</v>
      </c>
      <c r="I134" s="1">
        <v>7.031166852553479E-2</v>
      </c>
      <c r="J134" s="1">
        <v>0.9119882876644021</v>
      </c>
      <c r="K134" s="1">
        <v>0.14136279446980701</v>
      </c>
      <c r="L134" s="1">
        <v>74.521808392019878</v>
      </c>
      <c r="M134" s="1">
        <v>0.90141520337865111</v>
      </c>
      <c r="N134" s="1">
        <f t="shared" si="14"/>
        <v>0.1256888986837742</v>
      </c>
      <c r="O134" s="1">
        <f t="shared" si="15"/>
        <v>2.4024051520938769E-2</v>
      </c>
      <c r="P134" s="1">
        <f t="shared" si="16"/>
        <v>1.471448668958201E-2</v>
      </c>
      <c r="Q134" s="1">
        <f t="shared" si="17"/>
        <v>1.626302730983252E-2</v>
      </c>
      <c r="R134" s="1">
        <f t="shared" si="18"/>
        <v>3.0977513999414528E-2</v>
      </c>
      <c r="S134" s="1">
        <f t="shared" si="19"/>
        <v>69.560338580890686</v>
      </c>
      <c r="T134" s="1">
        <f t="shared" si="20"/>
        <v>89.519849075965155</v>
      </c>
    </row>
    <row r="135" spans="1:20" x14ac:dyDescent="0.25">
      <c r="A135" s="1">
        <v>17465</v>
      </c>
      <c r="B135" s="1">
        <v>700</v>
      </c>
      <c r="C135" s="1">
        <v>874602.85641000012</v>
      </c>
      <c r="D135" s="1">
        <v>13.087758536468829</v>
      </c>
      <c r="E135" s="1">
        <v>1.2863287053713954</v>
      </c>
      <c r="F135" s="1">
        <v>4.4381692462485507</v>
      </c>
      <c r="G135" s="1">
        <v>2.2677423077957859</v>
      </c>
      <c r="H135" s="1">
        <v>2.1376793893336559</v>
      </c>
      <c r="I135" s="1">
        <v>7.2125966131567645E-2</v>
      </c>
      <c r="J135" s="1">
        <v>0.89470780282150131</v>
      </c>
      <c r="K135" s="1">
        <v>0.12478515156922614</v>
      </c>
      <c r="L135" s="1">
        <v>74.783702706475836</v>
      </c>
      <c r="M135" s="1">
        <v>0.9070001877836652</v>
      </c>
      <c r="N135" s="1">
        <f t="shared" si="14"/>
        <v>0.12835703820544792</v>
      </c>
      <c r="O135" s="1">
        <f t="shared" si="15"/>
        <v>2.4074719816083338E-2</v>
      </c>
      <c r="P135" s="1">
        <f t="shared" si="16"/>
        <v>1.443567448590604E-2</v>
      </c>
      <c r="Q135" s="1">
        <f t="shared" si="17"/>
        <v>1.59548731364418E-2</v>
      </c>
      <c r="R135" s="1">
        <f t="shared" si="18"/>
        <v>3.039054762234784E-2</v>
      </c>
      <c r="S135" s="1">
        <f t="shared" si="19"/>
        <v>70.208631136878637</v>
      </c>
      <c r="T135" s="1">
        <f t="shared" si="20"/>
        <v>89.890468348263184</v>
      </c>
    </row>
    <row r="136" spans="1:20" x14ac:dyDescent="0.25">
      <c r="A136" s="1">
        <v>17464</v>
      </c>
      <c r="B136" s="1">
        <v>705</v>
      </c>
      <c r="C136" s="1">
        <v>866673.50329000014</v>
      </c>
      <c r="D136" s="1">
        <v>12.738763165239812</v>
      </c>
      <c r="E136" s="1">
        <v>2.0342054918114649</v>
      </c>
      <c r="F136" s="1">
        <v>4.3731978485694762</v>
      </c>
      <c r="G136" s="1">
        <v>2.2648617876842945</v>
      </c>
      <c r="H136" s="1">
        <v>2.0854889334204185</v>
      </c>
      <c r="I136" s="1">
        <v>7.0342531263010863E-2</v>
      </c>
      <c r="J136" s="1">
        <v>0.92233580115870051</v>
      </c>
      <c r="K136" s="1">
        <v>0.1351416370240742</v>
      </c>
      <c r="L136" s="1">
        <v>74.468255640676034</v>
      </c>
      <c r="M136" s="1">
        <v>0.90740716315271008</v>
      </c>
      <c r="N136" s="1">
        <f t="shared" si="14"/>
        <v>0.12493429686486281</v>
      </c>
      <c r="O136" s="1">
        <f t="shared" si="15"/>
        <v>2.404413974780558E-2</v>
      </c>
      <c r="P136" s="1">
        <f t="shared" si="16"/>
        <v>1.4881438778376986E-2</v>
      </c>
      <c r="Q136" s="1">
        <f t="shared" si="17"/>
        <v>1.6447549300764669E-2</v>
      </c>
      <c r="R136" s="1">
        <f t="shared" si="18"/>
        <v>3.1328988079141654E-2</v>
      </c>
      <c r="S136" s="1">
        <f t="shared" si="19"/>
        <v>69.289601955330681</v>
      </c>
      <c r="T136" s="1">
        <f t="shared" si="20"/>
        <v>89.356392032761505</v>
      </c>
    </row>
    <row r="137" spans="1:20" x14ac:dyDescent="0.25">
      <c r="A137" s="1">
        <v>17463</v>
      </c>
      <c r="B137" s="1">
        <v>710</v>
      </c>
      <c r="C137" s="1">
        <v>845544.82052000007</v>
      </c>
      <c r="D137" s="1">
        <v>12.26601505715767</v>
      </c>
      <c r="E137" s="1">
        <v>3.9781176803038991</v>
      </c>
      <c r="F137" s="1">
        <v>4.2956360938575306</v>
      </c>
      <c r="G137" s="1">
        <v>2.2302795242010407</v>
      </c>
      <c r="H137" s="1">
        <v>2.1748625919901809</v>
      </c>
      <c r="I137" s="1">
        <v>7.1657419606376546E-2</v>
      </c>
      <c r="J137" s="1">
        <v>1.0928504055310964</v>
      </c>
      <c r="K137" s="1">
        <v>0.1478958997384599</v>
      </c>
      <c r="L137" s="1">
        <v>72.85038297806355</v>
      </c>
      <c r="M137" s="1">
        <v>0.89230234955020216</v>
      </c>
      <c r="N137" s="1">
        <f t="shared" si="14"/>
        <v>0.12029786146596945</v>
      </c>
      <c r="O137" s="1">
        <f t="shared" si="15"/>
        <v>2.3677008834781101E-2</v>
      </c>
      <c r="P137" s="1">
        <f t="shared" si="16"/>
        <v>1.7632608843118264E-2</v>
      </c>
      <c r="Q137" s="1">
        <f t="shared" si="17"/>
        <v>1.9488250267150339E-2</v>
      </c>
      <c r="R137" s="1">
        <f t="shared" si="18"/>
        <v>3.7120859110268606E-2</v>
      </c>
      <c r="S137" s="1">
        <f t="shared" si="19"/>
        <v>66.427773784183813</v>
      </c>
      <c r="T137" s="1">
        <f t="shared" si="20"/>
        <v>87.216306300119584</v>
      </c>
    </row>
    <row r="138" spans="1:20" x14ac:dyDescent="0.25">
      <c r="A138" s="1">
        <v>17462</v>
      </c>
      <c r="B138" s="1">
        <v>715</v>
      </c>
      <c r="C138" s="1">
        <v>833292.70064000017</v>
      </c>
      <c r="D138" s="1">
        <v>11.57337390882344</v>
      </c>
      <c r="E138" s="1">
        <v>7.5165890631099739</v>
      </c>
      <c r="F138" s="1">
        <v>3.9701845431492218</v>
      </c>
      <c r="G138" s="1">
        <v>2.1568210049357615</v>
      </c>
      <c r="H138" s="1">
        <v>2.2307194081651489</v>
      </c>
      <c r="I138" s="1">
        <v>7.4709892396976063E-2</v>
      </c>
      <c r="J138" s="1">
        <v>0.98921063315075852</v>
      </c>
      <c r="K138" s="1">
        <v>0.15712434046216942</v>
      </c>
      <c r="L138" s="1">
        <v>70.468683998911843</v>
      </c>
      <c r="M138" s="1">
        <v>0.86258320689470402</v>
      </c>
      <c r="N138" s="1">
        <f t="shared" si="14"/>
        <v>0.1135048444576201</v>
      </c>
      <c r="O138" s="1">
        <f t="shared" si="15"/>
        <v>2.2897161290667985E-2</v>
      </c>
      <c r="P138" s="1">
        <f t="shared" si="16"/>
        <v>1.5960431610330193E-2</v>
      </c>
      <c r="Q138" s="1">
        <f t="shared" si="17"/>
        <v>1.7640094461418655E-2</v>
      </c>
      <c r="R138" s="1">
        <f t="shared" si="18"/>
        <v>3.3600526071748849E-2</v>
      </c>
      <c r="S138" s="1">
        <f t="shared" si="19"/>
        <v>66.766561204967971</v>
      </c>
      <c r="T138" s="1">
        <f t="shared" si="20"/>
        <v>87.672036784633036</v>
      </c>
    </row>
    <row r="139" spans="1:20" x14ac:dyDescent="0.25">
      <c r="A139" s="1">
        <v>17461</v>
      </c>
      <c r="B139" s="1">
        <v>720</v>
      </c>
      <c r="C139" s="1">
        <v>834400.63602000009</v>
      </c>
      <c r="D139" s="1">
        <v>11.62933827122276</v>
      </c>
      <c r="E139" s="1">
        <v>7.0848699591095494</v>
      </c>
      <c r="F139" s="1">
        <v>4.0540120105072877</v>
      </c>
      <c r="G139" s="1">
        <v>2.1496261179228142</v>
      </c>
      <c r="H139" s="1">
        <v>2.1880115153174926</v>
      </c>
      <c r="I139" s="1">
        <v>8.0220226484098212E-2</v>
      </c>
      <c r="J139" s="1">
        <v>1.1155240777856856</v>
      </c>
      <c r="K139" s="1">
        <v>0.14862157175660104</v>
      </c>
      <c r="L139" s="1">
        <v>70.669946131952145</v>
      </c>
      <c r="M139" s="1">
        <v>0.87983011794157284</v>
      </c>
      <c r="N139" s="1">
        <f t="shared" si="14"/>
        <v>0.11405371000878509</v>
      </c>
      <c r="O139" s="1">
        <f t="shared" si="15"/>
        <v>2.2820779204242369E-2</v>
      </c>
      <c r="P139" s="1">
        <f t="shared" si="16"/>
        <v>1.7998437498054753E-2</v>
      </c>
      <c r="Q139" s="1">
        <f t="shared" si="17"/>
        <v>1.9892578432411018E-2</v>
      </c>
      <c r="R139" s="1">
        <f t="shared" si="18"/>
        <v>3.7891015930465774E-2</v>
      </c>
      <c r="S139" s="1">
        <f t="shared" si="19"/>
        <v>65.260996393504527</v>
      </c>
      <c r="T139" s="1">
        <f t="shared" si="20"/>
        <v>86.370204621532196</v>
      </c>
    </row>
    <row r="140" spans="1:20" x14ac:dyDescent="0.25">
      <c r="A140" s="1">
        <v>17460</v>
      </c>
      <c r="B140" s="1">
        <v>725</v>
      </c>
      <c r="C140" s="1">
        <v>829286.87112000003</v>
      </c>
      <c r="D140" s="1">
        <v>11.727252460738317</v>
      </c>
      <c r="E140" s="1">
        <v>6.2984399993523912</v>
      </c>
      <c r="F140" s="1">
        <v>4.1729695362550165</v>
      </c>
      <c r="G140" s="1">
        <v>2.2006486097329301</v>
      </c>
      <c r="H140" s="1">
        <v>2.1455164213525064</v>
      </c>
      <c r="I140" s="1">
        <v>8.4607402388077971E-2</v>
      </c>
      <c r="J140" s="1">
        <v>0.92978199324275346</v>
      </c>
      <c r="K140" s="1">
        <v>0.1460838682232917</v>
      </c>
      <c r="L140" s="1">
        <v>71.415277466065376</v>
      </c>
      <c r="M140" s="1">
        <v>0.87942224264933433</v>
      </c>
      <c r="N140" s="1">
        <f t="shared" si="14"/>
        <v>0.11501399479165934</v>
      </c>
      <c r="O140" s="1">
        <f t="shared" si="15"/>
        <v>2.3362442245243219E-2</v>
      </c>
      <c r="P140" s="1">
        <f t="shared" si="16"/>
        <v>1.5001579459777037E-2</v>
      </c>
      <c r="Q140" s="1">
        <f t="shared" si="17"/>
        <v>1.6580333489832864E-2</v>
      </c>
      <c r="R140" s="1">
        <f t="shared" si="18"/>
        <v>3.1581912949609901E-2</v>
      </c>
      <c r="S140" s="1">
        <f t="shared" si="19"/>
        <v>67.671870667599805</v>
      </c>
      <c r="T140" s="1">
        <f t="shared" si="20"/>
        <v>88.461705802440576</v>
      </c>
    </row>
    <row r="141" spans="1:20" x14ac:dyDescent="0.25">
      <c r="A141" s="1">
        <v>17459</v>
      </c>
      <c r="B141" s="1">
        <v>730</v>
      </c>
      <c r="C141" s="1">
        <v>835639.57588999998</v>
      </c>
      <c r="D141" s="1">
        <v>11.736459154121023</v>
      </c>
      <c r="E141" s="1">
        <v>6.1341867330069597</v>
      </c>
      <c r="F141" s="1">
        <v>4.0385914542231358</v>
      </c>
      <c r="G141" s="1">
        <v>2.2105871398354697</v>
      </c>
      <c r="H141" s="1">
        <v>2.1688927287457456</v>
      </c>
      <c r="I141" s="1">
        <v>7.1602889243575399E-2</v>
      </c>
      <c r="J141" s="1">
        <v>0.77349854967266995</v>
      </c>
      <c r="K141" s="1">
        <v>0.15099272418448645</v>
      </c>
      <c r="L141" s="1">
        <v>71.845146797957511</v>
      </c>
      <c r="M141" s="1">
        <v>0.87004182900942995</v>
      </c>
      <c r="N141" s="1">
        <f t="shared" si="14"/>
        <v>0.11510428862547184</v>
      </c>
      <c r="O141" s="1">
        <f t="shared" si="15"/>
        <v>2.3467951291301858E-2</v>
      </c>
      <c r="P141" s="1">
        <f t="shared" si="16"/>
        <v>1.248002224098492E-2</v>
      </c>
      <c r="Q141" s="1">
        <f t="shared" si="17"/>
        <v>1.3793409638689918E-2</v>
      </c>
      <c r="R141" s="1">
        <f t="shared" si="18"/>
        <v>2.627343187967484E-2</v>
      </c>
      <c r="S141" s="1">
        <f t="shared" si="19"/>
        <v>69.825484267250062</v>
      </c>
      <c r="T141" s="1">
        <f t="shared" si="20"/>
        <v>90.218215581343813</v>
      </c>
    </row>
    <row r="142" spans="1:20" x14ac:dyDescent="0.25">
      <c r="A142" s="1">
        <v>17458</v>
      </c>
      <c r="B142" s="1">
        <v>735</v>
      </c>
      <c r="C142" s="1">
        <v>846199.23950000003</v>
      </c>
      <c r="D142" s="1">
        <v>11.267342908076436</v>
      </c>
      <c r="E142" s="1">
        <v>6.3792465745887732</v>
      </c>
      <c r="F142" s="1">
        <v>3.8395133183052219</v>
      </c>
      <c r="G142" s="1">
        <v>2.1452775129798494</v>
      </c>
      <c r="H142" s="1">
        <v>2.1036153389263355</v>
      </c>
      <c r="I142" s="1">
        <v>6.6085939799523999E-2</v>
      </c>
      <c r="J142" s="1">
        <v>0.95261725888138205</v>
      </c>
      <c r="K142" s="1">
        <v>0.15132914569347111</v>
      </c>
      <c r="L142" s="1">
        <v>72.225240991840906</v>
      </c>
      <c r="M142" s="1">
        <v>0.86973101090809934</v>
      </c>
      <c r="N142" s="1">
        <f t="shared" si="14"/>
        <v>0.11050347239337564</v>
      </c>
      <c r="O142" s="1">
        <f t="shared" si="15"/>
        <v>2.2774613709497744E-2</v>
      </c>
      <c r="P142" s="1">
        <f t="shared" si="16"/>
        <v>1.537001534523472E-2</v>
      </c>
      <c r="Q142" s="1">
        <f t="shared" si="17"/>
        <v>1.6987543268435806E-2</v>
      </c>
      <c r="R142" s="1">
        <f t="shared" si="18"/>
        <v>3.2357558613670526E-2</v>
      </c>
      <c r="S142" s="1">
        <f t="shared" si="19"/>
        <v>66.714789912813018</v>
      </c>
      <c r="T142" s="1">
        <f t="shared" si="20"/>
        <v>87.789314794270098</v>
      </c>
    </row>
    <row r="143" spans="1:20" x14ac:dyDescent="0.25">
      <c r="A143" s="1">
        <v>17457</v>
      </c>
      <c r="B143" s="1">
        <v>740</v>
      </c>
      <c r="C143" s="1">
        <v>855308.65914000012</v>
      </c>
      <c r="D143" s="1">
        <v>11.347268201117769</v>
      </c>
      <c r="E143" s="1">
        <v>5.230792360384239</v>
      </c>
      <c r="F143" s="1">
        <v>3.9114511051061349</v>
      </c>
      <c r="G143" s="1">
        <v>2.1822855176945888</v>
      </c>
      <c r="H143" s="1">
        <v>2.0366204426732835</v>
      </c>
      <c r="I143" s="1">
        <v>6.3615827360744379E-2</v>
      </c>
      <c r="J143" s="1">
        <v>1.1402643824284759</v>
      </c>
      <c r="K143" s="1">
        <v>0.13854488053371114</v>
      </c>
      <c r="L143" s="1">
        <v>73.056704538486457</v>
      </c>
      <c r="M143" s="1">
        <v>0.89245274421459642</v>
      </c>
      <c r="N143" s="1">
        <f t="shared" si="14"/>
        <v>0.11128733265973841</v>
      </c>
      <c r="O143" s="1">
        <f t="shared" si="15"/>
        <v>2.3167496684515149E-2</v>
      </c>
      <c r="P143" s="1">
        <f t="shared" si="16"/>
        <v>1.8397610259686208E-2</v>
      </c>
      <c r="Q143" s="1">
        <f t="shared" si="17"/>
        <v>2.0333759811055362E-2</v>
      </c>
      <c r="R143" s="1">
        <f t="shared" si="18"/>
        <v>3.8731370070741566E-2</v>
      </c>
      <c r="S143" s="1">
        <f t="shared" si="19"/>
        <v>64.258776412702261</v>
      </c>
      <c r="T143" s="1">
        <f t="shared" si="20"/>
        <v>85.813611167553233</v>
      </c>
    </row>
    <row r="144" spans="1:20" x14ac:dyDescent="0.25">
      <c r="A144" s="1">
        <v>17456</v>
      </c>
      <c r="B144" s="1">
        <v>745</v>
      </c>
      <c r="C144" s="1">
        <v>832352.76952000009</v>
      </c>
      <c r="D144" s="1">
        <v>11.58757813176021</v>
      </c>
      <c r="E144" s="1">
        <v>6.2390983608966266</v>
      </c>
      <c r="F144" s="1">
        <v>4.0596920845816991</v>
      </c>
      <c r="G144" s="1">
        <v>2.2410246812486627</v>
      </c>
      <c r="H144" s="1">
        <v>2.1415979681643482</v>
      </c>
      <c r="I144" s="1">
        <v>7.1071221441497912E-2</v>
      </c>
      <c r="J144" s="1">
        <v>0.7239190185520511</v>
      </c>
      <c r="K144" s="1">
        <v>0.15552598458301814</v>
      </c>
      <c r="L144" s="1">
        <v>71.871843514737719</v>
      </c>
      <c r="M144" s="1">
        <v>0.90864903403415287</v>
      </c>
      <c r="N144" s="1">
        <f t="shared" si="14"/>
        <v>0.11364415112201902</v>
      </c>
      <c r="O144" s="1">
        <f t="shared" si="15"/>
        <v>2.3791081163198679E-2</v>
      </c>
      <c r="P144" s="1">
        <f t="shared" si="16"/>
        <v>1.1680080662109599E-2</v>
      </c>
      <c r="Q144" s="1">
        <f t="shared" si="17"/>
        <v>1.2909282858193339E-2</v>
      </c>
      <c r="R144" s="1">
        <f t="shared" si="18"/>
        <v>2.4589363520302936E-2</v>
      </c>
      <c r="S144" s="1">
        <f t="shared" si="19"/>
        <v>70.140061486977544</v>
      </c>
      <c r="T144" s="1">
        <f t="shared" si="20"/>
        <v>90.680109907054074</v>
      </c>
    </row>
    <row r="145" spans="1:20" x14ac:dyDescent="0.25">
      <c r="A145" s="1">
        <v>17455</v>
      </c>
      <c r="B145" s="1">
        <v>750</v>
      </c>
      <c r="C145" s="1">
        <v>842954.07921</v>
      </c>
      <c r="D145" s="1">
        <v>11.470988145714985</v>
      </c>
      <c r="E145" s="1">
        <v>6.648636904696426</v>
      </c>
      <c r="F145" s="1">
        <v>3.9535139365163001</v>
      </c>
      <c r="G145" s="1">
        <v>2.2121261952342408</v>
      </c>
      <c r="H145" s="1">
        <v>2.1559741447638752</v>
      </c>
      <c r="I145" s="1">
        <v>6.5834874483328379E-2</v>
      </c>
      <c r="J145" s="1">
        <v>0.75559276087366278</v>
      </c>
      <c r="K145" s="1">
        <v>0.1586944690099473</v>
      </c>
      <c r="L145" s="1">
        <v>71.691212475816073</v>
      </c>
      <c r="M145" s="1">
        <v>0.88742609289116503</v>
      </c>
      <c r="N145" s="1">
        <f t="shared" si="14"/>
        <v>0.11250070511088735</v>
      </c>
      <c r="O145" s="1">
        <f t="shared" si="15"/>
        <v>2.3484290152811595E-2</v>
      </c>
      <c r="P145" s="1">
        <f t="shared" si="16"/>
        <v>1.2191121062632933E-2</v>
      </c>
      <c r="Q145" s="1">
        <f t="shared" si="17"/>
        <v>1.3474104735127928E-2</v>
      </c>
      <c r="R145" s="1">
        <f t="shared" si="18"/>
        <v>2.5665225797760861E-2</v>
      </c>
      <c r="S145" s="1">
        <f t="shared" si="19"/>
        <v>69.595144610482336</v>
      </c>
      <c r="T145" s="1">
        <f t="shared" si="20"/>
        <v>90.222999023474188</v>
      </c>
    </row>
    <row r="146" spans="1:20" x14ac:dyDescent="0.25">
      <c r="A146" s="1">
        <v>17454</v>
      </c>
      <c r="B146" s="1">
        <v>755</v>
      </c>
      <c r="C146" s="1">
        <v>835642.61453999998</v>
      </c>
      <c r="D146" s="1">
        <v>11.1338242427016</v>
      </c>
      <c r="E146" s="1">
        <v>7.9634464353678087</v>
      </c>
      <c r="F146" s="1">
        <v>3.7870746356587555</v>
      </c>
      <c r="G146" s="1">
        <v>2.1839108827696623</v>
      </c>
      <c r="H146" s="1">
        <v>2.2085716643543161</v>
      </c>
      <c r="I146" s="1">
        <v>6.246301839062262E-2</v>
      </c>
      <c r="J146" s="1">
        <v>0.81866337127455524</v>
      </c>
      <c r="K146" s="1">
        <v>0.16355200371780215</v>
      </c>
      <c r="L146" s="1">
        <v>70.833706862333131</v>
      </c>
      <c r="M146" s="1">
        <v>0.84478688343174302</v>
      </c>
      <c r="N146" s="1">
        <f t="shared" si="14"/>
        <v>0.10919399985192377</v>
      </c>
      <c r="O146" s="1">
        <f t="shared" si="15"/>
        <v>2.318475182353457E-2</v>
      </c>
      <c r="P146" s="1">
        <f t="shared" si="16"/>
        <v>1.320873463267612E-2</v>
      </c>
      <c r="Q146" s="1">
        <f t="shared" si="17"/>
        <v>1.4598811130233485E-2</v>
      </c>
      <c r="R146" s="1">
        <f t="shared" si="18"/>
        <v>2.7807545762909607E-2</v>
      </c>
      <c r="S146" s="1">
        <f t="shared" si="19"/>
        <v>68.166879188862211</v>
      </c>
      <c r="T146" s="1">
        <f t="shared" si="20"/>
        <v>89.208791218354705</v>
      </c>
    </row>
    <row r="147" spans="1:20" x14ac:dyDescent="0.25">
      <c r="A147" s="1">
        <v>17453</v>
      </c>
      <c r="B147" s="1">
        <v>760</v>
      </c>
      <c r="C147" s="1">
        <v>845022.40616000013</v>
      </c>
      <c r="D147" s="1">
        <v>11.09185351971046</v>
      </c>
      <c r="E147" s="1">
        <v>7.5364377957028621</v>
      </c>
      <c r="F147" s="1">
        <v>3.7644948545869443</v>
      </c>
      <c r="G147" s="1">
        <v>2.1468396420916975</v>
      </c>
      <c r="H147" s="1">
        <v>2.1663955732475291</v>
      </c>
      <c r="I147" s="1">
        <v>6.7392740813569801E-2</v>
      </c>
      <c r="J147" s="1">
        <v>0.77448123887508247</v>
      </c>
      <c r="K147" s="1">
        <v>0.16135690486552953</v>
      </c>
      <c r="L147" s="1">
        <v>71.414475592702431</v>
      </c>
      <c r="M147" s="1">
        <v>0.87627213740388821</v>
      </c>
      <c r="N147" s="1">
        <f t="shared" si="14"/>
        <v>0.10878237568576327</v>
      </c>
      <c r="O147" s="1">
        <f t="shared" si="15"/>
        <v>2.2791197525284489E-2</v>
      </c>
      <c r="P147" s="1">
        <f t="shared" si="16"/>
        <v>1.2495877452487611E-2</v>
      </c>
      <c r="Q147" s="1">
        <f t="shared" si="17"/>
        <v>1.3810933439765083E-2</v>
      </c>
      <c r="R147" s="1">
        <f t="shared" si="18"/>
        <v>2.6306810892252695E-2</v>
      </c>
      <c r="S147" s="1">
        <f t="shared" si="19"/>
        <v>68.901767818469082</v>
      </c>
      <c r="T147" s="1">
        <f t="shared" si="20"/>
        <v>89.696522559371829</v>
      </c>
    </row>
    <row r="148" spans="1:20" x14ac:dyDescent="0.25">
      <c r="A148" s="1">
        <v>17452</v>
      </c>
      <c r="B148" s="1">
        <v>765</v>
      </c>
      <c r="C148" s="1">
        <v>829307.32672000001</v>
      </c>
      <c r="D148" s="1">
        <v>11.369253226413843</v>
      </c>
      <c r="E148" s="1">
        <v>7.0381179713979209</v>
      </c>
      <c r="F148" s="1">
        <v>3.8677241194601946</v>
      </c>
      <c r="G148" s="1">
        <v>2.2325501540216268</v>
      </c>
      <c r="H148" s="1">
        <v>2.1314670002871088</v>
      </c>
      <c r="I148" s="1">
        <v>6.4419303048117646E-2</v>
      </c>
      <c r="J148" s="1">
        <v>0.75014651379058783</v>
      </c>
      <c r="K148" s="1">
        <v>0.16488431681994242</v>
      </c>
      <c r="L148" s="1">
        <v>71.529593539969156</v>
      </c>
      <c r="M148" s="1">
        <v>0.85184385479150149</v>
      </c>
      <c r="N148" s="1">
        <f t="shared" si="14"/>
        <v>0.11150294885742516</v>
      </c>
      <c r="O148" s="1">
        <f t="shared" si="15"/>
        <v>2.3701114208900875E-2</v>
      </c>
      <c r="P148" s="1">
        <f t="shared" si="16"/>
        <v>1.2103248519425918E-2</v>
      </c>
      <c r="Q148" s="1">
        <f t="shared" si="17"/>
        <v>1.3376984556890795E-2</v>
      </c>
      <c r="R148" s="1">
        <f t="shared" si="18"/>
        <v>2.5480233076316715E-2</v>
      </c>
      <c r="S148" s="1">
        <f t="shared" si="19"/>
        <v>69.392561397811818</v>
      </c>
      <c r="T148" s="1">
        <f t="shared" si="20"/>
        <v>90.208218700778019</v>
      </c>
    </row>
    <row r="149" spans="1:20" x14ac:dyDescent="0.25">
      <c r="A149" s="1">
        <v>17451</v>
      </c>
      <c r="B149" s="1">
        <v>770</v>
      </c>
      <c r="C149" s="1">
        <v>830945.99538999994</v>
      </c>
      <c r="D149" s="1">
        <v>11.407091197967967</v>
      </c>
      <c r="E149" s="1">
        <v>7.6573712796023834</v>
      </c>
      <c r="F149" s="1">
        <v>3.9469855059120609</v>
      </c>
      <c r="G149" s="1">
        <v>2.2107513727625667</v>
      </c>
      <c r="H149" s="1">
        <v>2.1841370077825411</v>
      </c>
      <c r="I149" s="1">
        <v>7.2395809515593892E-2</v>
      </c>
      <c r="J149" s="1">
        <v>0.76651190755310217</v>
      </c>
      <c r="K149" s="1">
        <v>0.16866830910499708</v>
      </c>
      <c r="L149" s="1">
        <v>70.706313437884177</v>
      </c>
      <c r="M149" s="1">
        <v>0.87977417191461171</v>
      </c>
      <c r="N149" s="1">
        <f t="shared" si="14"/>
        <v>0.11187404142815499</v>
      </c>
      <c r="O149" s="1">
        <f t="shared" si="15"/>
        <v>2.3469694814669061E-2</v>
      </c>
      <c r="P149" s="1">
        <f t="shared" si="16"/>
        <v>1.2367296174363456E-2</v>
      </c>
      <c r="Q149" s="1">
        <f t="shared" si="17"/>
        <v>1.3668820372433497E-2</v>
      </c>
      <c r="R149" s="1">
        <f t="shared" si="18"/>
        <v>2.6036116546796953E-2</v>
      </c>
      <c r="S149" s="1">
        <f t="shared" si="19"/>
        <v>69.323425132873879</v>
      </c>
      <c r="T149" s="1">
        <f t="shared" si="20"/>
        <v>90.045747725342622</v>
      </c>
    </row>
    <row r="150" spans="1:20" x14ac:dyDescent="0.25">
      <c r="A150" s="1">
        <v>17450</v>
      </c>
      <c r="B150" s="1">
        <v>775</v>
      </c>
      <c r="C150" s="1">
        <v>841848.84931000019</v>
      </c>
      <c r="D150" s="1">
        <v>11.530937243611302</v>
      </c>
      <c r="E150" s="1">
        <v>6.8268953562276131</v>
      </c>
      <c r="F150" s="1">
        <v>4.0096529237601981</v>
      </c>
      <c r="G150" s="1">
        <v>2.2243312460838878</v>
      </c>
      <c r="H150" s="1">
        <v>2.2602448189595656</v>
      </c>
      <c r="I150" s="1">
        <v>7.0614633551764172E-2</v>
      </c>
      <c r="J150" s="1">
        <v>1.1544922830227773</v>
      </c>
      <c r="K150" s="1">
        <v>0.15517353038739637</v>
      </c>
      <c r="L150" s="1">
        <v>70.87054647505984</v>
      </c>
      <c r="M150" s="1">
        <v>0.89711148933565299</v>
      </c>
      <c r="N150" s="1">
        <f t="shared" si="14"/>
        <v>0.11308865060419837</v>
      </c>
      <c r="O150" s="1">
        <f t="shared" si="15"/>
        <v>2.3613860950400099E-2</v>
      </c>
      <c r="P150" s="1">
        <f t="shared" si="16"/>
        <v>1.8627170503767526E-2</v>
      </c>
      <c r="Q150" s="1">
        <f t="shared" si="17"/>
        <v>2.0587478788652424E-2</v>
      </c>
      <c r="R150" s="1">
        <f t="shared" si="18"/>
        <v>3.9214649292419954E-2</v>
      </c>
      <c r="S150" s="1">
        <f t="shared" si="19"/>
        <v>64.285172668596473</v>
      </c>
      <c r="T150" s="1">
        <f t="shared" si="20"/>
        <v>85.858061433258612</v>
      </c>
    </row>
    <row r="151" spans="1:20" x14ac:dyDescent="0.25">
      <c r="A151" s="1">
        <v>17449</v>
      </c>
      <c r="B151" s="1">
        <v>780</v>
      </c>
      <c r="C151" s="1">
        <v>828260.6119299999</v>
      </c>
      <c r="D151" s="1">
        <v>11.30035415808355</v>
      </c>
      <c r="E151" s="1">
        <v>7.4929937638088608</v>
      </c>
      <c r="F151" s="1">
        <v>3.9347532685466313</v>
      </c>
      <c r="G151" s="1">
        <v>2.20264814446372</v>
      </c>
      <c r="H151" s="1">
        <v>2.1912184086249717</v>
      </c>
      <c r="I151" s="1">
        <v>6.6542910777288064E-2</v>
      </c>
      <c r="J151" s="1">
        <v>0.82514608343799922</v>
      </c>
      <c r="K151" s="1">
        <v>0.17440284364531414</v>
      </c>
      <c r="L151" s="1">
        <v>70.935557183015604</v>
      </c>
      <c r="M151" s="1">
        <v>0.87638323559607689</v>
      </c>
      <c r="N151" s="1">
        <f t="shared" si="14"/>
        <v>0.11082722731799209</v>
      </c>
      <c r="O151" s="1">
        <f t="shared" si="15"/>
        <v>2.3383669629960083E-2</v>
      </c>
      <c r="P151" s="1">
        <f t="shared" si="16"/>
        <v>1.3313330034976385E-2</v>
      </c>
      <c r="Q151" s="1">
        <f t="shared" si="17"/>
        <v>1.4714414067663609E-2</v>
      </c>
      <c r="R151" s="1">
        <f t="shared" si="18"/>
        <v>2.8027744102639994E-2</v>
      </c>
      <c r="S151" s="1">
        <f t="shared" si="19"/>
        <v>68.31123991197137</v>
      </c>
      <c r="T151" s="1">
        <f t="shared" si="20"/>
        <v>89.275599917662177</v>
      </c>
    </row>
    <row r="152" spans="1:20" x14ac:dyDescent="0.25">
      <c r="A152" s="1">
        <v>17448</v>
      </c>
      <c r="B152" s="1">
        <v>785</v>
      </c>
      <c r="C152" s="1">
        <v>829855.75242999999</v>
      </c>
      <c r="D152" s="1">
        <v>11.409554578943126</v>
      </c>
      <c r="E152" s="1">
        <v>8.1192997460945477</v>
      </c>
      <c r="F152" s="1">
        <v>3.9633693450566714</v>
      </c>
      <c r="G152" s="1">
        <v>2.2201878996499609</v>
      </c>
      <c r="H152" s="1">
        <v>2.3278780611488878</v>
      </c>
      <c r="I152" s="1">
        <v>7.0491547270360569E-2</v>
      </c>
      <c r="J152" s="1">
        <v>0.80244307284737548</v>
      </c>
      <c r="K152" s="1">
        <v>0.17595919721279168</v>
      </c>
      <c r="L152" s="1">
        <v>70.025866338622293</v>
      </c>
      <c r="M152" s="1">
        <v>0.88495021315399802</v>
      </c>
      <c r="N152" s="1">
        <f t="shared" si="14"/>
        <v>0.11189820081993029</v>
      </c>
      <c r="O152" s="1">
        <f t="shared" si="15"/>
        <v>2.3569874513248556E-2</v>
      </c>
      <c r="P152" s="1">
        <f t="shared" si="16"/>
        <v>1.2947028020281977E-2</v>
      </c>
      <c r="Q152" s="1">
        <f t="shared" si="17"/>
        <v>1.4309562726648802E-2</v>
      </c>
      <c r="R152" s="1">
        <f t="shared" si="18"/>
        <v>2.7256590746930778E-2</v>
      </c>
      <c r="S152" s="1">
        <f t="shared" si="19"/>
        <v>68.765359005156995</v>
      </c>
      <c r="T152" s="1">
        <f t="shared" si="20"/>
        <v>89.629537195327899</v>
      </c>
    </row>
    <row r="153" spans="1:20" x14ac:dyDescent="0.25">
      <c r="A153" s="1">
        <v>17447</v>
      </c>
      <c r="B153" s="1">
        <v>790</v>
      </c>
      <c r="C153" s="1">
        <v>826252.47766000009</v>
      </c>
      <c r="D153" s="1">
        <v>11.314097691392087</v>
      </c>
      <c r="E153" s="1">
        <v>7.9523431126142974</v>
      </c>
      <c r="F153" s="1">
        <v>3.9105746577011713</v>
      </c>
      <c r="G153" s="1">
        <v>2.2342438297167111</v>
      </c>
      <c r="H153" s="1">
        <v>2.2968886040435472</v>
      </c>
      <c r="I153" s="1">
        <v>6.6228008362496565E-2</v>
      </c>
      <c r="J153" s="1">
        <v>0.76270875675282512</v>
      </c>
      <c r="K153" s="1">
        <v>0.1648837657780198</v>
      </c>
      <c r="L153" s="1">
        <v>70.408919274598574</v>
      </c>
      <c r="M153" s="1">
        <v>0.88911229904026756</v>
      </c>
      <c r="N153" s="1">
        <f t="shared" si="14"/>
        <v>0.11096201580947029</v>
      </c>
      <c r="O153" s="1">
        <f t="shared" si="15"/>
        <v>2.3719094544531732E-2</v>
      </c>
      <c r="P153" s="1">
        <f t="shared" si="16"/>
        <v>1.2305934189142716E-2</v>
      </c>
      <c r="Q153" s="1">
        <f t="shared" si="17"/>
        <v>1.3601000701759089E-2</v>
      </c>
      <c r="R153" s="1">
        <f t="shared" si="18"/>
        <v>2.5906934890901803E-2</v>
      </c>
      <c r="S153" s="1">
        <f t="shared" si="19"/>
        <v>69.09730773560905</v>
      </c>
      <c r="T153" s="1">
        <f t="shared" si="20"/>
        <v>90.016923142405474</v>
      </c>
    </row>
    <row r="154" spans="1:20" x14ac:dyDescent="0.25">
      <c r="A154" s="1">
        <v>17446</v>
      </c>
      <c r="B154" s="1">
        <v>795</v>
      </c>
      <c r="C154" s="1">
        <v>825592.47938000003</v>
      </c>
      <c r="D154" s="1">
        <v>11.176668247910317</v>
      </c>
      <c r="E154" s="1">
        <v>8.4290026542223124</v>
      </c>
      <c r="F154" s="1">
        <v>3.8686759869694773</v>
      </c>
      <c r="G154" s="1">
        <v>2.2214392037307458</v>
      </c>
      <c r="H154" s="1">
        <v>2.3007332884457163</v>
      </c>
      <c r="I154" s="1">
        <v>6.2066059563043674E-2</v>
      </c>
      <c r="J154" s="1">
        <v>0.78046253580687508</v>
      </c>
      <c r="K154" s="1">
        <v>0.17330105296919207</v>
      </c>
      <c r="L154" s="1">
        <v>70.115406142594168</v>
      </c>
      <c r="M154" s="1">
        <v>0.87224482778814993</v>
      </c>
      <c r="N154" s="1">
        <f t="shared" si="14"/>
        <v>0.10961418865645634</v>
      </c>
      <c r="O154" s="1">
        <f t="shared" si="15"/>
        <v>2.358315856013786E-2</v>
      </c>
      <c r="P154" s="1">
        <f t="shared" si="16"/>
        <v>1.2592382764320833E-2</v>
      </c>
      <c r="Q154" s="1">
        <f t="shared" si="17"/>
        <v>1.3917594892182503E-2</v>
      </c>
      <c r="R154" s="1">
        <f t="shared" si="18"/>
        <v>2.6509977656503335E-2</v>
      </c>
      <c r="S154" s="1">
        <f t="shared" si="19"/>
        <v>68.634415324128113</v>
      </c>
      <c r="T154" s="1">
        <f t="shared" si="20"/>
        <v>89.695821903911209</v>
      </c>
    </row>
    <row r="155" spans="1:20" x14ac:dyDescent="0.25">
      <c r="A155" s="1">
        <v>17445</v>
      </c>
      <c r="B155" s="1">
        <v>800</v>
      </c>
      <c r="C155" s="1">
        <v>815095.73136999994</v>
      </c>
      <c r="D155" s="1">
        <v>10.890587029673062</v>
      </c>
      <c r="E155" s="1">
        <v>9.825006918561261</v>
      </c>
      <c r="F155" s="1">
        <v>3.7562490296126803</v>
      </c>
      <c r="G155" s="1">
        <v>2.155463502485794</v>
      </c>
      <c r="H155" s="1">
        <v>2.2652623844521806</v>
      </c>
      <c r="I155" s="1">
        <v>6.813250255483301E-2</v>
      </c>
      <c r="J155" s="1">
        <v>0.76322568755743692</v>
      </c>
      <c r="K155" s="1">
        <v>0.18176017159479976</v>
      </c>
      <c r="L155" s="1">
        <v>69.2074584971581</v>
      </c>
      <c r="M155" s="1">
        <v>0.88685427634985858</v>
      </c>
      <c r="N155" s="1">
        <f t="shared" si="14"/>
        <v>0.10680847232567141</v>
      </c>
      <c r="O155" s="1">
        <f t="shared" si="15"/>
        <v>2.2882749824682514E-2</v>
      </c>
      <c r="P155" s="1">
        <f t="shared" si="16"/>
        <v>1.2314274615820098E-2</v>
      </c>
      <c r="Q155" s="1">
        <f t="shared" si="17"/>
        <v>1.3610218868161451E-2</v>
      </c>
      <c r="R155" s="1">
        <f t="shared" si="18"/>
        <v>2.5924493483981549E-2</v>
      </c>
      <c r="S155" s="1">
        <f t="shared" si="19"/>
        <v>68.636044817381475</v>
      </c>
      <c r="T155" s="1">
        <f t="shared" si="20"/>
        <v>89.662533032529552</v>
      </c>
    </row>
    <row r="156" spans="1:20" x14ac:dyDescent="0.25">
      <c r="A156" s="1">
        <v>17444</v>
      </c>
      <c r="B156" s="1">
        <v>805</v>
      </c>
      <c r="C156" s="1">
        <v>841345.04482000018</v>
      </c>
      <c r="D156" s="1">
        <v>11.011199931630919</v>
      </c>
      <c r="E156" s="1">
        <v>8.5738611576933845</v>
      </c>
      <c r="F156" s="1">
        <v>3.7851970123403231</v>
      </c>
      <c r="G156" s="1">
        <v>2.1941645836815367</v>
      </c>
      <c r="H156" s="1">
        <v>2.2675109477921174</v>
      </c>
      <c r="I156" s="1">
        <v>6.5976127561166872E-2</v>
      </c>
      <c r="J156" s="1">
        <v>0.84115310877168992</v>
      </c>
      <c r="K156" s="1">
        <v>0.17960301178493121</v>
      </c>
      <c r="L156" s="1">
        <v>70.188344679243812</v>
      </c>
      <c r="M156" s="1">
        <v>0.89298943950010168</v>
      </c>
      <c r="N156" s="1">
        <f t="shared" si="14"/>
        <v>0.10799137273000999</v>
      </c>
      <c r="O156" s="1">
        <f t="shared" si="15"/>
        <v>2.3293606773976992E-2</v>
      </c>
      <c r="P156" s="1">
        <f t="shared" si="16"/>
        <v>1.3571595589916347E-2</v>
      </c>
      <c r="Q156" s="1">
        <f t="shared" si="17"/>
        <v>1.49998592797043E-2</v>
      </c>
      <c r="R156" s="1">
        <f t="shared" si="18"/>
        <v>2.8571454869620649E-2</v>
      </c>
      <c r="S156" s="1">
        <f t="shared" si="19"/>
        <v>67.55522425679689</v>
      </c>
      <c r="T156" s="1">
        <f t="shared" si="20"/>
        <v>88.835748437633598</v>
      </c>
    </row>
    <row r="157" spans="1:20" x14ac:dyDescent="0.25">
      <c r="A157" s="1">
        <v>17443</v>
      </c>
      <c r="B157" s="1">
        <v>810</v>
      </c>
      <c r="C157" s="1">
        <v>830441.27466</v>
      </c>
      <c r="D157" s="1">
        <v>11.400372354897852</v>
      </c>
      <c r="E157" s="1">
        <v>9.3612341260167007</v>
      </c>
      <c r="F157" s="1">
        <v>4.0139449371236289</v>
      </c>
      <c r="G157" s="1">
        <v>2.2345785989018387</v>
      </c>
      <c r="H157" s="1">
        <v>2.4001172157730717</v>
      </c>
      <c r="I157" s="1">
        <v>6.7713108338723224E-2</v>
      </c>
      <c r="J157" s="1">
        <v>0.77103585712566158</v>
      </c>
      <c r="K157" s="1">
        <v>0.1771182990154484</v>
      </c>
      <c r="L157" s="1">
        <v>68.662743218471817</v>
      </c>
      <c r="M157" s="1">
        <v>0.91114228433526301</v>
      </c>
      <c r="N157" s="1">
        <f t="shared" si="14"/>
        <v>0.11180814696698778</v>
      </c>
      <c r="O157" s="1">
        <f t="shared" si="15"/>
        <v>2.3722648508448754E-2</v>
      </c>
      <c r="P157" s="1">
        <f t="shared" si="16"/>
        <v>1.2440287896592964E-2</v>
      </c>
      <c r="Q157" s="1">
        <f t="shared" si="17"/>
        <v>1.3749493684187599E-2</v>
      </c>
      <c r="R157" s="1">
        <f t="shared" si="18"/>
        <v>2.6189781580780565E-2</v>
      </c>
      <c r="S157" s="1">
        <f t="shared" si="19"/>
        <v>69.136623800273227</v>
      </c>
      <c r="T157" s="1">
        <f t="shared" si="20"/>
        <v>89.987569734579083</v>
      </c>
    </row>
    <row r="158" spans="1:20" x14ac:dyDescent="0.25">
      <c r="A158" s="1">
        <v>17442</v>
      </c>
      <c r="B158" s="1">
        <v>815</v>
      </c>
      <c r="C158" s="1">
        <v>830295.15012000001</v>
      </c>
      <c r="D158" s="1">
        <v>11.331832118542641</v>
      </c>
      <c r="E158" s="1">
        <v>7.9624938180651794</v>
      </c>
      <c r="F158" s="1">
        <v>3.9190849176099727</v>
      </c>
      <c r="G158" s="1">
        <v>2.2378734835816578</v>
      </c>
      <c r="H158" s="1">
        <v>2.2976878760815085</v>
      </c>
      <c r="I158" s="1">
        <v>6.785720956199387E-2</v>
      </c>
      <c r="J158" s="1">
        <v>0.72977181657923385</v>
      </c>
      <c r="K158" s="1">
        <v>0.17387889111376181</v>
      </c>
      <c r="L158" s="1">
        <v>70.362391002231575</v>
      </c>
      <c r="M158" s="1">
        <v>0.91712886663247939</v>
      </c>
      <c r="N158" s="1">
        <f t="shared" si="14"/>
        <v>0.1111359446405205</v>
      </c>
      <c r="O158" s="1">
        <f t="shared" si="15"/>
        <v>2.3757627538129621E-2</v>
      </c>
      <c r="P158" s="1">
        <f t="shared" si="16"/>
        <v>1.1774512706723184E-2</v>
      </c>
      <c r="Q158" s="1">
        <f t="shared" si="17"/>
        <v>1.3013652854433941E-2</v>
      </c>
      <c r="R158" s="1">
        <f t="shared" si="18"/>
        <v>2.4788165561157125E-2</v>
      </c>
      <c r="S158" s="1">
        <f t="shared" si="19"/>
        <v>69.598406313444883</v>
      </c>
      <c r="T158" s="1">
        <f t="shared" si="20"/>
        <v>90.420251489701883</v>
      </c>
    </row>
    <row r="159" spans="1:20" x14ac:dyDescent="0.25">
      <c r="A159" s="1">
        <v>17441</v>
      </c>
      <c r="B159" s="1">
        <v>820</v>
      </c>
      <c r="C159" s="1">
        <v>836089.51770000008</v>
      </c>
      <c r="D159" s="1">
        <v>11.379854726768569</v>
      </c>
      <c r="E159" s="1">
        <v>7.6495914188639267</v>
      </c>
      <c r="F159" s="1">
        <v>3.9004743283603061</v>
      </c>
      <c r="G159" s="1">
        <v>2.2353310984465651</v>
      </c>
      <c r="H159" s="1">
        <v>2.2857307256490671</v>
      </c>
      <c r="I159" s="1">
        <v>6.2499125863637164E-2</v>
      </c>
      <c r="J159" s="1">
        <v>0.76421481967348914</v>
      </c>
      <c r="K159" s="1">
        <v>0.16735659643828588</v>
      </c>
      <c r="L159" s="1">
        <v>70.667916232864883</v>
      </c>
      <c r="M159" s="1">
        <v>0.88703092707126741</v>
      </c>
      <c r="N159" s="1">
        <f t="shared" si="14"/>
        <v>0.11160692213766829</v>
      </c>
      <c r="O159" s="1">
        <f t="shared" si="15"/>
        <v>2.373063716555443E-2</v>
      </c>
      <c r="P159" s="1">
        <f t="shared" si="16"/>
        <v>1.2330233780595298E-2</v>
      </c>
      <c r="Q159" s="1">
        <f t="shared" si="17"/>
        <v>1.362785756246704E-2</v>
      </c>
      <c r="R159" s="1">
        <f t="shared" si="18"/>
        <v>2.5958091343062338E-2</v>
      </c>
      <c r="S159" s="1">
        <f t="shared" si="19"/>
        <v>69.194005970079019</v>
      </c>
      <c r="T159" s="1">
        <f t="shared" si="20"/>
        <v>90.051220968208227</v>
      </c>
    </row>
    <row r="160" spans="1:20" x14ac:dyDescent="0.25">
      <c r="A160" s="1">
        <v>17440</v>
      </c>
      <c r="B160" s="1">
        <v>825</v>
      </c>
      <c r="C160" s="1">
        <v>824397.15509000001</v>
      </c>
      <c r="D160" s="1">
        <v>11.230691351657123</v>
      </c>
      <c r="E160" s="1">
        <v>7.637580941570107</v>
      </c>
      <c r="F160" s="1">
        <v>3.883823628249246</v>
      </c>
      <c r="G160" s="1">
        <v>2.2816465199890841</v>
      </c>
      <c r="H160" s="1">
        <v>2.2648467288756762</v>
      </c>
      <c r="I160" s="1">
        <v>6.5531288731948842E-2</v>
      </c>
      <c r="J160" s="1">
        <v>0.74725633900658839</v>
      </c>
      <c r="K160" s="1">
        <v>0.17932026461670791</v>
      </c>
      <c r="L160" s="1">
        <v>70.787939574620538</v>
      </c>
      <c r="M160" s="1">
        <v>0.92136336268297436</v>
      </c>
      <c r="N160" s="1">
        <f t="shared" si="14"/>
        <v>0.11014401548450206</v>
      </c>
      <c r="O160" s="1">
        <f t="shared" si="15"/>
        <v>2.4222329185836809E-2</v>
      </c>
      <c r="P160" s="1">
        <f t="shared" si="16"/>
        <v>1.2056616957414702E-2</v>
      </c>
      <c r="Q160" s="1">
        <f t="shared" si="17"/>
        <v>1.3325445527192566E-2</v>
      </c>
      <c r="R160" s="1">
        <f t="shared" si="18"/>
        <v>2.5382062484607268E-2</v>
      </c>
      <c r="S160" s="1">
        <f t="shared" si="19"/>
        <v>68.948427997575664</v>
      </c>
      <c r="T160" s="1">
        <f t="shared" si="20"/>
        <v>90.133752406604501</v>
      </c>
    </row>
    <row r="161" spans="1:20" x14ac:dyDescent="0.25">
      <c r="A161" s="1">
        <v>17439</v>
      </c>
      <c r="B161" s="1">
        <v>830</v>
      </c>
      <c r="C161" s="1">
        <v>831338.33811000001</v>
      </c>
      <c r="D161" s="1">
        <v>10.883499936463673</v>
      </c>
      <c r="E161" s="1">
        <v>7.6369267588859078</v>
      </c>
      <c r="F161" s="1">
        <v>3.6854394408965674</v>
      </c>
      <c r="G161" s="1">
        <v>2.2531776944853834</v>
      </c>
      <c r="H161" s="1">
        <v>2.1751277633977417</v>
      </c>
      <c r="I161" s="1">
        <v>6.4347346378390888E-2</v>
      </c>
      <c r="J161" s="1">
        <v>0.83911684090731442</v>
      </c>
      <c r="K161" s="1">
        <v>0.17689961265871637</v>
      </c>
      <c r="L161" s="1">
        <v>71.406306287952418</v>
      </c>
      <c r="M161" s="1">
        <v>0.87915831797389399</v>
      </c>
      <c r="N161" s="1">
        <f t="shared" si="14"/>
        <v>0.10673896628372326</v>
      </c>
      <c r="O161" s="1">
        <f t="shared" si="15"/>
        <v>2.3920099521055921E-2</v>
      </c>
      <c r="P161" s="1">
        <f t="shared" si="16"/>
        <v>1.3538741400019335E-2</v>
      </c>
      <c r="Q161" s="1">
        <f t="shared" si="17"/>
        <v>1.4963547541564239E-2</v>
      </c>
      <c r="R161" s="1">
        <f t="shared" si="18"/>
        <v>2.8502288941583576E-2</v>
      </c>
      <c r="S161" s="1">
        <f t="shared" si="19"/>
        <v>67.063368776812027</v>
      </c>
      <c r="T161" s="1">
        <f t="shared" si="20"/>
        <v>88.743765024506445</v>
      </c>
    </row>
    <row r="162" spans="1:20" x14ac:dyDescent="0.25">
      <c r="A162" s="1">
        <v>17438</v>
      </c>
      <c r="B162" s="1">
        <v>835</v>
      </c>
      <c r="C162" s="1">
        <v>837173.56975999998</v>
      </c>
      <c r="D162" s="1">
        <v>11.30305153173043</v>
      </c>
      <c r="E162" s="1">
        <v>8.1093319775327366</v>
      </c>
      <c r="F162" s="1">
        <v>3.8322361286677231</v>
      </c>
      <c r="G162" s="1">
        <v>2.2381921356370174</v>
      </c>
      <c r="H162" s="1">
        <v>2.293664861577605</v>
      </c>
      <c r="I162" s="1">
        <v>6.1446526572437266E-2</v>
      </c>
      <c r="J162" s="1">
        <v>0.74309799361958306</v>
      </c>
      <c r="K162" s="1">
        <v>0.1803337007441361</v>
      </c>
      <c r="L162" s="1">
        <v>70.320882223834445</v>
      </c>
      <c r="M162" s="1">
        <v>0.91776292008389981</v>
      </c>
      <c r="N162" s="1">
        <f t="shared" si="14"/>
        <v>0.11085368157226964</v>
      </c>
      <c r="O162" s="1">
        <f t="shared" si="15"/>
        <v>2.3761010399985322E-2</v>
      </c>
      <c r="P162" s="1">
        <f t="shared" si="16"/>
        <v>1.1989524080592263E-2</v>
      </c>
      <c r="Q162" s="1">
        <f t="shared" si="17"/>
        <v>1.3251291850541984E-2</v>
      </c>
      <c r="R162" s="1">
        <f t="shared" si="18"/>
        <v>2.5240815931134246E-2</v>
      </c>
      <c r="S162" s="1">
        <f t="shared" si="19"/>
        <v>69.346175822271661</v>
      </c>
      <c r="T162" s="1">
        <f t="shared" si="20"/>
        <v>90.239977850730284</v>
      </c>
    </row>
    <row r="163" spans="1:20" x14ac:dyDescent="0.25">
      <c r="A163" s="1">
        <v>17437</v>
      </c>
      <c r="B163" s="1">
        <v>840</v>
      </c>
      <c r="C163" s="1">
        <v>829937.27017999999</v>
      </c>
      <c r="D163" s="1">
        <v>11.290046653728169</v>
      </c>
      <c r="E163" s="1">
        <v>8.7937094310960777</v>
      </c>
      <c r="F163" s="1">
        <v>3.8742630503901005</v>
      </c>
      <c r="G163" s="1">
        <v>2.2591585742297746</v>
      </c>
      <c r="H163" s="1">
        <v>2.3516252012356396</v>
      </c>
      <c r="I163" s="1">
        <v>6.2736837916325131E-2</v>
      </c>
      <c r="J163" s="1">
        <v>0.73577127084262794</v>
      </c>
      <c r="K163" s="1">
        <v>0.18590974709032676</v>
      </c>
      <c r="L163" s="1">
        <v>69.529254888727593</v>
      </c>
      <c r="M163" s="1">
        <v>0.9175243447433632</v>
      </c>
      <c r="N163" s="1">
        <f t="shared" si="14"/>
        <v>0.1107261373775978</v>
      </c>
      <c r="O163" s="1">
        <f t="shared" si="15"/>
        <v>2.3983593509594617E-2</v>
      </c>
      <c r="P163" s="1">
        <f t="shared" si="16"/>
        <v>1.1871310978255322E-2</v>
      </c>
      <c r="Q163" s="1">
        <f t="shared" si="17"/>
        <v>1.3120638097390891E-2</v>
      </c>
      <c r="R163" s="1">
        <f t="shared" si="18"/>
        <v>2.4991949075646211E-2</v>
      </c>
      <c r="S163" s="1">
        <f t="shared" si="19"/>
        <v>69.333107455953453</v>
      </c>
      <c r="T163" s="1">
        <f t="shared" si="20"/>
        <v>90.316836820455279</v>
      </c>
    </row>
    <row r="164" spans="1:20" x14ac:dyDescent="0.25">
      <c r="A164" s="1">
        <v>17436</v>
      </c>
      <c r="B164" s="1">
        <v>845</v>
      </c>
      <c r="C164" s="1">
        <v>817370.54427000007</v>
      </c>
      <c r="D164" s="1">
        <v>11.219743987949078</v>
      </c>
      <c r="E164" s="1">
        <v>9.7334694231065448</v>
      </c>
      <c r="F164" s="1">
        <v>3.9189604671414244</v>
      </c>
      <c r="G164" s="1">
        <v>2.2607328009970491</v>
      </c>
      <c r="H164" s="1">
        <v>2.3735795394152759</v>
      </c>
      <c r="I164" s="1">
        <v>6.8361504328375192E-2</v>
      </c>
      <c r="J164" s="1">
        <v>0.83613974688845927</v>
      </c>
      <c r="K164" s="1">
        <v>0.17808622175148595</v>
      </c>
      <c r="L164" s="1">
        <v>68.504499449522356</v>
      </c>
      <c r="M164" s="1">
        <v>0.90642685889995156</v>
      </c>
      <c r="N164" s="1">
        <f t="shared" si="14"/>
        <v>0.11003665017990792</v>
      </c>
      <c r="O164" s="1">
        <f t="shared" si="15"/>
        <v>2.4000305756051735E-2</v>
      </c>
      <c r="P164" s="1">
        <f t="shared" si="16"/>
        <v>1.349070743850184E-2</v>
      </c>
      <c r="Q164" s="1">
        <f t="shared" si="17"/>
        <v>1.4910458524975467E-2</v>
      </c>
      <c r="R164" s="1">
        <f t="shared" si="18"/>
        <v>2.8401165963477307E-2</v>
      </c>
      <c r="S164" s="1">
        <f t="shared" si="19"/>
        <v>67.740656499359176</v>
      </c>
      <c r="T164" s="1">
        <f t="shared" si="20"/>
        <v>89.07876951421872</v>
      </c>
    </row>
    <row r="165" spans="1:20" x14ac:dyDescent="0.25">
      <c r="A165" s="1">
        <v>17435</v>
      </c>
      <c r="B165" s="1">
        <v>850</v>
      </c>
      <c r="C165" s="1">
        <v>828606.03848000022</v>
      </c>
      <c r="D165" s="1">
        <v>10.988938140860261</v>
      </c>
      <c r="E165" s="1">
        <v>8.7082088047976036</v>
      </c>
      <c r="F165" s="1">
        <v>3.7985295832187806</v>
      </c>
      <c r="G165" s="1">
        <v>2.2395278501760396</v>
      </c>
      <c r="H165" s="1">
        <v>2.3333901881124985</v>
      </c>
      <c r="I165" s="1">
        <v>5.6986289994481756E-2</v>
      </c>
      <c r="J165" s="1">
        <v>0.82073502776725726</v>
      </c>
      <c r="K165" s="1">
        <v>0.17358342483702721</v>
      </c>
      <c r="L165" s="1">
        <v>69.989487533042862</v>
      </c>
      <c r="M165" s="1">
        <v>0.89061315719317202</v>
      </c>
      <c r="N165" s="1">
        <f t="shared" si="14"/>
        <v>0.10777304217932716</v>
      </c>
      <c r="O165" s="1">
        <f t="shared" si="15"/>
        <v>2.3775190561977574E-2</v>
      </c>
      <c r="P165" s="1">
        <f t="shared" si="16"/>
        <v>1.3242159800849406E-2</v>
      </c>
      <c r="Q165" s="1">
        <f t="shared" si="17"/>
        <v>1.4635753935939563E-2</v>
      </c>
      <c r="R165" s="1">
        <f t="shared" si="18"/>
        <v>2.7877913736788967E-2</v>
      </c>
      <c r="S165" s="1">
        <f t="shared" si="19"/>
        <v>67.600606650889574</v>
      </c>
      <c r="T165" s="1">
        <f t="shared" si="20"/>
        <v>89.057441061810906</v>
      </c>
    </row>
    <row r="166" spans="1:20" x14ac:dyDescent="0.25">
      <c r="A166" s="1">
        <v>17434</v>
      </c>
      <c r="B166" s="1">
        <v>855</v>
      </c>
      <c r="C166" s="1">
        <v>824787.3970900001</v>
      </c>
      <c r="D166" s="1">
        <v>11.18872333956506</v>
      </c>
      <c r="E166" s="1">
        <v>10.20576603097814</v>
      </c>
      <c r="F166" s="1">
        <v>3.9071205638807296</v>
      </c>
      <c r="G166" s="1">
        <v>2.192937120985901</v>
      </c>
      <c r="H166" s="1">
        <v>2.4155646740351431</v>
      </c>
      <c r="I166" s="1">
        <v>6.3606034943178763E-2</v>
      </c>
      <c r="J166" s="1">
        <v>0.81636310445045179</v>
      </c>
      <c r="K166" s="1">
        <v>0.19630876826107974</v>
      </c>
      <c r="L166" s="1">
        <v>68.070031377884519</v>
      </c>
      <c r="M166" s="1">
        <v>0.94357898501579285</v>
      </c>
      <c r="N166" s="1">
        <f t="shared" si="14"/>
        <v>0.10973241790524529</v>
      </c>
      <c r="O166" s="1">
        <f t="shared" si="15"/>
        <v>2.3280575831095811E-2</v>
      </c>
      <c r="P166" s="1">
        <f t="shared" si="16"/>
        <v>1.317162094818743E-2</v>
      </c>
      <c r="Q166" s="1">
        <f t="shared" si="17"/>
        <v>1.4557791631752753E-2</v>
      </c>
      <c r="R166" s="1">
        <f t="shared" si="18"/>
        <v>2.7729412579940181E-2</v>
      </c>
      <c r="S166" s="1">
        <f t="shared" si="19"/>
        <v>68.266004236201809</v>
      </c>
      <c r="T166" s="1">
        <f t="shared" si="20"/>
        <v>89.283003983380056</v>
      </c>
    </row>
    <row r="167" spans="1:20" x14ac:dyDescent="0.25">
      <c r="A167" s="1">
        <v>17433</v>
      </c>
      <c r="B167" s="1">
        <v>860</v>
      </c>
      <c r="C167" s="1">
        <v>807206.88151000009</v>
      </c>
      <c r="D167" s="1">
        <v>10.76177179479655</v>
      </c>
      <c r="E167" s="1">
        <v>10.344839459717305</v>
      </c>
      <c r="F167" s="1">
        <v>3.7557643764493132</v>
      </c>
      <c r="G167" s="1">
        <v>2.1824981183317309</v>
      </c>
      <c r="H167" s="1">
        <v>2.321295869647249</v>
      </c>
      <c r="I167" s="1">
        <v>6.7382725848734171E-2</v>
      </c>
      <c r="J167" s="1">
        <v>0.78320937851440753</v>
      </c>
      <c r="K167" s="1">
        <v>0.19577228542004477</v>
      </c>
      <c r="L167" s="1">
        <v>68.611763933920187</v>
      </c>
      <c r="M167" s="1">
        <v>0.97570205735447857</v>
      </c>
      <c r="N167" s="1">
        <f t="shared" si="14"/>
        <v>0.1055451282642406</v>
      </c>
      <c r="O167" s="1">
        <f t="shared" si="15"/>
        <v>2.3169753687329941E-2</v>
      </c>
      <c r="P167" s="1">
        <f t="shared" si="16"/>
        <v>1.26367017331114E-2</v>
      </c>
      <c r="Q167" s="1">
        <f t="shared" si="17"/>
        <v>1.3966577953229064E-2</v>
      </c>
      <c r="R167" s="1">
        <f t="shared" si="18"/>
        <v>2.6603279686340464E-2</v>
      </c>
      <c r="S167" s="1">
        <f t="shared" si="19"/>
        <v>67.954144673882425</v>
      </c>
      <c r="T167" s="1">
        <f t="shared" si="20"/>
        <v>89.307407294848502</v>
      </c>
    </row>
    <row r="168" spans="1:20" x14ac:dyDescent="0.25">
      <c r="A168" s="1">
        <v>17432</v>
      </c>
      <c r="B168" s="1">
        <v>865</v>
      </c>
      <c r="C168" s="1">
        <v>823277.21183000016</v>
      </c>
      <c r="D168" s="1">
        <v>10.929245788304376</v>
      </c>
      <c r="E168" s="1">
        <v>9.2277015455259654</v>
      </c>
      <c r="F168" s="1">
        <v>3.7397597136889518</v>
      </c>
      <c r="G168" s="1">
        <v>2.2313444045373725</v>
      </c>
      <c r="H168" s="1">
        <v>2.2900833071878024</v>
      </c>
      <c r="I168" s="1">
        <v>6.6459509887780183E-2</v>
      </c>
      <c r="J168" s="1">
        <v>0.78102003888912852</v>
      </c>
      <c r="K168" s="1">
        <v>0.18421266351207607</v>
      </c>
      <c r="L168" s="1">
        <v>69.675981766206007</v>
      </c>
      <c r="M168" s="1">
        <v>0.8741912622605329</v>
      </c>
      <c r="N168" s="1">
        <f t="shared" si="14"/>
        <v>0.10718761469331121</v>
      </c>
      <c r="O168" s="1">
        <f t="shared" si="15"/>
        <v>2.3688313776990239E-2</v>
      </c>
      <c r="P168" s="1">
        <f t="shared" si="16"/>
        <v>1.260137780493065E-2</v>
      </c>
      <c r="Q168" s="1">
        <f t="shared" si="17"/>
        <v>1.3927536563555524E-2</v>
      </c>
      <c r="R168" s="1">
        <f t="shared" si="18"/>
        <v>2.6528914368486173E-2</v>
      </c>
      <c r="S168" s="1">
        <f t="shared" si="19"/>
        <v>68.096770569563503</v>
      </c>
      <c r="T168" s="1">
        <f t="shared" si="20"/>
        <v>89.480354127600165</v>
      </c>
    </row>
    <row r="169" spans="1:20" x14ac:dyDescent="0.25">
      <c r="A169" s="1">
        <v>17431</v>
      </c>
      <c r="B169" s="1">
        <v>870</v>
      </c>
      <c r="C169" s="1">
        <v>812160.3086300001</v>
      </c>
      <c r="D169" s="1">
        <v>10.991601848973009</v>
      </c>
      <c r="E169" s="1">
        <v>9.5529957787368396</v>
      </c>
      <c r="F169" s="1">
        <v>3.8323184067567593</v>
      </c>
      <c r="G169" s="1">
        <v>2.2878432746046711</v>
      </c>
      <c r="H169" s="1">
        <v>2.3806398557711796</v>
      </c>
      <c r="I169" s="1">
        <v>6.5437563785466751E-2</v>
      </c>
      <c r="J169" s="1">
        <v>0.82241645264185637</v>
      </c>
      <c r="K169" s="1">
        <v>0.19584798014607696</v>
      </c>
      <c r="L169" s="1">
        <v>68.996654237542614</v>
      </c>
      <c r="M169" s="1">
        <v>0.87424460104152968</v>
      </c>
      <c r="N169" s="1">
        <f t="shared" si="14"/>
        <v>0.10779916626184621</v>
      </c>
      <c r="O169" s="1">
        <f t="shared" si="15"/>
        <v>2.4288114936989586E-2</v>
      </c>
      <c r="P169" s="1">
        <f t="shared" si="16"/>
        <v>1.3269288771990233E-2</v>
      </c>
      <c r="Q169" s="1">
        <f t="shared" si="17"/>
        <v>1.466573793795462E-2</v>
      </c>
      <c r="R169" s="1">
        <f t="shared" si="18"/>
        <v>2.7935026709944855E-2</v>
      </c>
      <c r="S169" s="1">
        <f t="shared" si="19"/>
        <v>67.365086574864421</v>
      </c>
      <c r="T169" s="1">
        <f t="shared" si="20"/>
        <v>89.039846285077545</v>
      </c>
    </row>
    <row r="170" spans="1:20" x14ac:dyDescent="0.25">
      <c r="A170" s="1">
        <v>17430</v>
      </c>
      <c r="B170" s="1">
        <v>875</v>
      </c>
      <c r="C170" s="1">
        <v>816339.66752999998</v>
      </c>
      <c r="D170" s="1">
        <v>11.08809250613484</v>
      </c>
      <c r="E170" s="1">
        <v>9.3943924386329893</v>
      </c>
      <c r="F170" s="1">
        <v>3.8468497549576623</v>
      </c>
      <c r="G170" s="1">
        <v>2.2436669107870957</v>
      </c>
      <c r="H170" s="1">
        <v>2.3836863224933134</v>
      </c>
      <c r="I170" s="1">
        <v>6.3694839376513754E-2</v>
      </c>
      <c r="J170" s="1">
        <v>0.78352924087998466</v>
      </c>
      <c r="K170" s="1">
        <v>0.18363068703198973</v>
      </c>
      <c r="L170" s="1">
        <v>69.115102749709948</v>
      </c>
      <c r="M170" s="1">
        <v>0.89735454999567232</v>
      </c>
      <c r="N170" s="1">
        <f t="shared" si="14"/>
        <v>0.1087454898766408</v>
      </c>
      <c r="O170" s="1">
        <f t="shared" si="15"/>
        <v>2.3819131500139028E-2</v>
      </c>
      <c r="P170" s="1">
        <f t="shared" si="16"/>
        <v>1.2641862556539119E-2</v>
      </c>
      <c r="Q170" s="1">
        <f t="shared" si="17"/>
        <v>1.397228189751994E-2</v>
      </c>
      <c r="R170" s="1">
        <f t="shared" si="18"/>
        <v>2.661414445405906E-2</v>
      </c>
      <c r="S170" s="1">
        <f t="shared" si="19"/>
        <v>68.316580612395171</v>
      </c>
      <c r="T170" s="1">
        <f t="shared" si="20"/>
        <v>89.58551916395237</v>
      </c>
    </row>
    <row r="171" spans="1:20" x14ac:dyDescent="0.25">
      <c r="A171" s="1">
        <v>17429</v>
      </c>
      <c r="B171" s="1">
        <v>880</v>
      </c>
      <c r="C171" s="1">
        <v>836863.04526000004</v>
      </c>
      <c r="D171" s="1">
        <v>10.930186906697681</v>
      </c>
      <c r="E171" s="1">
        <v>8.389886062920402</v>
      </c>
      <c r="F171" s="1">
        <v>3.6448794904694721</v>
      </c>
      <c r="G171" s="1">
        <v>2.2361437879224337</v>
      </c>
      <c r="H171" s="1">
        <v>2.2657849581718548</v>
      </c>
      <c r="I171" s="1">
        <v>5.9208971265549977E-2</v>
      </c>
      <c r="J171" s="1">
        <v>0.85371197120794706</v>
      </c>
      <c r="K171" s="1">
        <v>0.18630169761118029</v>
      </c>
      <c r="L171" s="1">
        <v>70.551472351914668</v>
      </c>
      <c r="M171" s="1">
        <v>0.88242380181881475</v>
      </c>
      <c r="N171" s="1">
        <f t="shared" si="14"/>
        <v>0.10719684462899719</v>
      </c>
      <c r="O171" s="1">
        <f t="shared" si="15"/>
        <v>2.3739264808722599E-2</v>
      </c>
      <c r="P171" s="1">
        <f t="shared" si="16"/>
        <v>1.377422671649349E-2</v>
      </c>
      <c r="Q171" s="1">
        <f t="shared" si="17"/>
        <v>1.522381514135725E-2</v>
      </c>
      <c r="R171" s="1">
        <f t="shared" si="18"/>
        <v>2.8998041857850741E-2</v>
      </c>
      <c r="S171" s="1">
        <f t="shared" si="19"/>
        <v>67.025612579072771</v>
      </c>
      <c r="T171" s="1">
        <f t="shared" si="20"/>
        <v>88.613619303118668</v>
      </c>
    </row>
    <row r="172" spans="1:20" x14ac:dyDescent="0.25">
      <c r="A172" s="1">
        <v>17428</v>
      </c>
      <c r="B172" s="1">
        <v>885</v>
      </c>
      <c r="C172" s="1">
        <v>813687.07016999996</v>
      </c>
      <c r="D172" s="1">
        <v>11.198548046359207</v>
      </c>
      <c r="E172" s="1">
        <v>9.9735639135871921</v>
      </c>
      <c r="F172" s="1">
        <v>3.8760824838239913</v>
      </c>
      <c r="G172" s="1">
        <v>2.2724473176324209</v>
      </c>
      <c r="H172" s="1">
        <v>2.4250821628365511</v>
      </c>
      <c r="I172" s="1">
        <v>6.6298627540842245E-2</v>
      </c>
      <c r="J172" s="1">
        <v>0.79519513547734877</v>
      </c>
      <c r="K172" s="1">
        <v>0.18329993368192393</v>
      </c>
      <c r="L172" s="1">
        <v>68.341388278889539</v>
      </c>
      <c r="M172" s="1">
        <v>0.86809410017099564</v>
      </c>
      <c r="N172" s="1">
        <f t="shared" si="14"/>
        <v>0.10982877285111473</v>
      </c>
      <c r="O172" s="1">
        <f t="shared" si="15"/>
        <v>2.4124668962932833E-2</v>
      </c>
      <c r="P172" s="1">
        <f t="shared" si="16"/>
        <v>1.283008608210061E-2</v>
      </c>
      <c r="Q172" s="1">
        <f t="shared" si="17"/>
        <v>1.4180313913935896E-2</v>
      </c>
      <c r="R172" s="1">
        <f t="shared" si="18"/>
        <v>2.7010399996036508E-2</v>
      </c>
      <c r="S172" s="1">
        <f t="shared" si="19"/>
        <v>68.231952975313604</v>
      </c>
      <c r="T172" s="1">
        <f t="shared" si="20"/>
        <v>89.540024916515591</v>
      </c>
    </row>
    <row r="173" spans="1:20" x14ac:dyDescent="0.25">
      <c r="A173" s="1">
        <v>17427</v>
      </c>
      <c r="B173" s="1">
        <v>890</v>
      </c>
      <c r="C173" s="1">
        <v>821791.32979000011</v>
      </c>
      <c r="D173" s="1">
        <v>11.049024151082602</v>
      </c>
      <c r="E173" s="1">
        <v>9.4742401358622139</v>
      </c>
      <c r="F173" s="1">
        <v>3.6116920347145238</v>
      </c>
      <c r="G173" s="1">
        <v>2.1958017012191133</v>
      </c>
      <c r="H173" s="1">
        <v>2.3214641367505147</v>
      </c>
      <c r="I173" s="1">
        <v>6.9627806872362391E-2</v>
      </c>
      <c r="J173" s="1">
        <v>0.87264975183329851</v>
      </c>
      <c r="K173" s="1">
        <v>0.18107400334586823</v>
      </c>
      <c r="L173" s="1">
        <v>69.346421572204648</v>
      </c>
      <c r="M173" s="1">
        <v>0.87800470611484904</v>
      </c>
      <c r="N173" s="1">
        <f t="shared" si="14"/>
        <v>0.10836233042820731</v>
      </c>
      <c r="O173" s="1">
        <f t="shared" si="15"/>
        <v>2.3310986679042776E-2</v>
      </c>
      <c r="P173" s="1">
        <f t="shared" si="16"/>
        <v>1.4079778580164464E-2</v>
      </c>
      <c r="Q173" s="1">
        <f t="shared" si="17"/>
        <v>1.5561523034828622E-2</v>
      </c>
      <c r="R173" s="1">
        <f t="shared" si="18"/>
        <v>2.9641301614993086E-2</v>
      </c>
      <c r="S173" s="1">
        <f t="shared" si="19"/>
        <v>67.17452595836285</v>
      </c>
      <c r="T173" s="1">
        <f t="shared" si="20"/>
        <v>88.500868945991627</v>
      </c>
    </row>
    <row r="174" spans="1:20" x14ac:dyDescent="0.25">
      <c r="A174" s="1">
        <v>17426</v>
      </c>
      <c r="B174" s="1">
        <v>895</v>
      </c>
      <c r="C174" s="1">
        <v>833300.71164999995</v>
      </c>
      <c r="D174" s="1">
        <v>11.379392357920832</v>
      </c>
      <c r="E174" s="1">
        <v>8.687693048605837</v>
      </c>
      <c r="F174" s="1">
        <v>3.9289694035148495</v>
      </c>
      <c r="G174" s="1">
        <v>2.279674280174965</v>
      </c>
      <c r="H174" s="1">
        <v>2.3998409842231654</v>
      </c>
      <c r="I174" s="1">
        <v>6.9332406887786663E-2</v>
      </c>
      <c r="J174" s="1">
        <v>0.80236100924011511</v>
      </c>
      <c r="K174" s="1">
        <v>0.19239193457851886</v>
      </c>
      <c r="L174" s="1">
        <v>69.31279331999356</v>
      </c>
      <c r="M174" s="1">
        <v>0.94755125486037373</v>
      </c>
      <c r="N174" s="1">
        <f t="shared" si="14"/>
        <v>0.11160238749595033</v>
      </c>
      <c r="O174" s="1">
        <f t="shared" si="15"/>
        <v>2.420139156837833E-2</v>
      </c>
      <c r="P174" s="1">
        <f t="shared" si="16"/>
        <v>1.2945703963961228E-2</v>
      </c>
      <c r="Q174" s="1">
        <f t="shared" si="17"/>
        <v>1.4308099327716962E-2</v>
      </c>
      <c r="R174" s="1">
        <f t="shared" si="18"/>
        <v>2.7253803291678189E-2</v>
      </c>
      <c r="S174" s="1">
        <f t="shared" si="19"/>
        <v>68.443543614112116</v>
      </c>
      <c r="T174" s="1">
        <f t="shared" si="20"/>
        <v>89.605859220951544</v>
      </c>
    </row>
    <row r="175" spans="1:20" x14ac:dyDescent="0.25">
      <c r="A175" s="1">
        <v>17425</v>
      </c>
      <c r="B175" s="1">
        <v>900</v>
      </c>
      <c r="C175" s="1">
        <v>835129.6492300001</v>
      </c>
      <c r="D175" s="1">
        <v>11.171207079765194</v>
      </c>
      <c r="E175" s="1">
        <v>8.4324315469974884</v>
      </c>
      <c r="F175" s="1">
        <v>3.8416152545392728</v>
      </c>
      <c r="G175" s="1">
        <v>2.2544880327694692</v>
      </c>
      <c r="H175" s="1">
        <v>2.3350185229298996</v>
      </c>
      <c r="I175" s="1">
        <v>6.2269469235043312E-2</v>
      </c>
      <c r="J175" s="1">
        <v>0.74733785415887233</v>
      </c>
      <c r="K175" s="1">
        <v>0.20348169671221811</v>
      </c>
      <c r="L175" s="1">
        <v>69.993491494278757</v>
      </c>
      <c r="M175" s="1">
        <v>0.95865904861379003</v>
      </c>
      <c r="N175" s="1">
        <f t="shared" si="14"/>
        <v>0.10956062873125626</v>
      </c>
      <c r="O175" s="1">
        <f t="shared" si="15"/>
        <v>2.3934010284613668E-2</v>
      </c>
      <c r="P175" s="1">
        <f t="shared" si="16"/>
        <v>1.2057932164681621E-2</v>
      </c>
      <c r="Q175" s="1">
        <f t="shared" si="17"/>
        <v>1.3326899145803343E-2</v>
      </c>
      <c r="R175" s="1">
        <f t="shared" si="18"/>
        <v>2.5384831310484964E-2</v>
      </c>
      <c r="S175" s="1">
        <f t="shared" si="19"/>
        <v>68.958329547679995</v>
      </c>
      <c r="T175" s="1">
        <f t="shared" si="20"/>
        <v>90.085450710933074</v>
      </c>
    </row>
    <row r="176" spans="1:20" x14ac:dyDescent="0.25">
      <c r="A176" s="1">
        <v>17424</v>
      </c>
      <c r="B176" s="1">
        <v>905</v>
      </c>
      <c r="C176" s="1">
        <v>824427.1938400002</v>
      </c>
      <c r="D176" s="1">
        <v>11.223406468316647</v>
      </c>
      <c r="E176" s="1">
        <v>9.3972766278056099</v>
      </c>
      <c r="F176" s="1">
        <v>3.8611378588486747</v>
      </c>
      <c r="G176" s="1">
        <v>2.2698743005839996</v>
      </c>
      <c r="H176" s="1">
        <v>2.4065633870697498</v>
      </c>
      <c r="I176" s="1">
        <v>6.6092725236541403E-2</v>
      </c>
      <c r="J176" s="1">
        <v>0.79382873938412624</v>
      </c>
      <c r="K176" s="1">
        <v>0.19558844638413775</v>
      </c>
      <c r="L176" s="1">
        <v>68.852255753000264</v>
      </c>
      <c r="M176" s="1">
        <v>0.93397569337024555</v>
      </c>
      <c r="N176" s="1">
        <f t="shared" si="14"/>
        <v>0.11007256963327779</v>
      </c>
      <c r="O176" s="1">
        <f t="shared" si="15"/>
        <v>2.4097353397001992E-2</v>
      </c>
      <c r="P176" s="1">
        <f t="shared" si="16"/>
        <v>1.2808039946861405E-2</v>
      </c>
      <c r="Q176" s="1">
        <f t="shared" si="17"/>
        <v>1.4155947661341758E-2</v>
      </c>
      <c r="R176" s="1">
        <f t="shared" si="18"/>
        <v>2.6963987608203163E-2</v>
      </c>
      <c r="S176" s="1">
        <f t="shared" si="19"/>
        <v>68.311238272019963</v>
      </c>
      <c r="T176" s="1">
        <f t="shared" si="20"/>
        <v>89.57684211477779</v>
      </c>
    </row>
    <row r="177" spans="1:20" x14ac:dyDescent="0.25">
      <c r="A177" s="1">
        <v>17423</v>
      </c>
      <c r="B177" s="1">
        <v>910</v>
      </c>
      <c r="C177" s="1">
        <v>832662.07151000004</v>
      </c>
      <c r="D177" s="1">
        <v>11.296216462631369</v>
      </c>
      <c r="E177" s="1">
        <v>9.500945306243592</v>
      </c>
      <c r="F177" s="1">
        <v>3.9233977525548505</v>
      </c>
      <c r="G177" s="1">
        <v>2.2864861570401613</v>
      </c>
      <c r="H177" s="1">
        <v>2.4514677320395815</v>
      </c>
      <c r="I177" s="1">
        <v>7.1781398534954383E-2</v>
      </c>
      <c r="J177" s="1">
        <v>0.78759682041326662</v>
      </c>
      <c r="K177" s="1">
        <v>0.19692915482824497</v>
      </c>
      <c r="L177" s="1">
        <v>68.582376877621684</v>
      </c>
      <c r="M177" s="1">
        <v>0.90280233809229282</v>
      </c>
      <c r="N177" s="1">
        <f t="shared" si="14"/>
        <v>0.11078664723456846</v>
      </c>
      <c r="O177" s="1">
        <f t="shared" si="15"/>
        <v>2.4273707557010502E-2</v>
      </c>
      <c r="P177" s="1">
        <f t="shared" si="16"/>
        <v>1.2707490970533969E-2</v>
      </c>
      <c r="Q177" s="1">
        <f t="shared" si="17"/>
        <v>1.4044816992465176E-2</v>
      </c>
      <c r="R177" s="1">
        <f t="shared" si="18"/>
        <v>2.6752307962999145E-2</v>
      </c>
      <c r="S177" s="1">
        <f t="shared" si="19"/>
        <v>68.465993543780314</v>
      </c>
      <c r="T177" s="1">
        <f t="shared" si="20"/>
        <v>89.710045225442997</v>
      </c>
    </row>
    <row r="178" spans="1:20" x14ac:dyDescent="0.25">
      <c r="A178" s="1">
        <v>17422</v>
      </c>
      <c r="B178" s="1">
        <v>915</v>
      </c>
      <c r="C178" s="1">
        <v>826792.33624000009</v>
      </c>
      <c r="D178" s="1">
        <v>11.229008595097858</v>
      </c>
      <c r="E178" s="1">
        <v>9.5260882990499045</v>
      </c>
      <c r="F178" s="1">
        <v>3.7878409277984866</v>
      </c>
      <c r="G178" s="1">
        <v>2.2517253951173366</v>
      </c>
      <c r="H178" s="1">
        <v>2.4227433083251766</v>
      </c>
      <c r="I178" s="1">
        <v>5.9118080632295143E-2</v>
      </c>
      <c r="J178" s="1">
        <v>0.79726428403740868</v>
      </c>
      <c r="K178" s="1">
        <v>0.18633973882805616</v>
      </c>
      <c r="L178" s="1">
        <v>68.836409706970571</v>
      </c>
      <c r="M178" s="1">
        <v>0.90346166414291618</v>
      </c>
      <c r="N178" s="1">
        <f t="shared" si="14"/>
        <v>0.11012751199787628</v>
      </c>
      <c r="O178" s="1">
        <f t="shared" si="15"/>
        <v>2.3904681675626743E-2</v>
      </c>
      <c r="P178" s="1">
        <f t="shared" si="16"/>
        <v>1.286347078600261E-2</v>
      </c>
      <c r="Q178" s="1">
        <f t="shared" si="17"/>
        <v>1.4217211996943665E-2</v>
      </c>
      <c r="R178" s="1">
        <f t="shared" si="18"/>
        <v>2.7080682782946276E-2</v>
      </c>
      <c r="S178" s="1">
        <f t="shared" si="19"/>
        <v>68.354258467755074</v>
      </c>
      <c r="T178" s="1">
        <f t="shared" si="20"/>
        <v>89.541126922608257</v>
      </c>
    </row>
    <row r="179" spans="1:20" x14ac:dyDescent="0.25">
      <c r="A179" s="1">
        <v>17421</v>
      </c>
      <c r="B179" s="1">
        <v>920</v>
      </c>
      <c r="C179" s="1">
        <v>823129.61038000009</v>
      </c>
      <c r="D179" s="1">
        <v>11.040242187138313</v>
      </c>
      <c r="E179" s="1">
        <v>9.7452618625841918</v>
      </c>
      <c r="F179" s="1">
        <v>3.7630101152235986</v>
      </c>
      <c r="G179" s="1">
        <v>2.2332079624147894</v>
      </c>
      <c r="H179" s="1">
        <v>2.4083425927112856</v>
      </c>
      <c r="I179" s="1">
        <v>5.8957606904210501E-2</v>
      </c>
      <c r="J179" s="1">
        <v>0.84994148087689658</v>
      </c>
      <c r="K179" s="1">
        <v>0.19087163676139504</v>
      </c>
      <c r="L179" s="1">
        <v>68.830851527555041</v>
      </c>
      <c r="M179" s="1">
        <v>0.87931302783028409</v>
      </c>
      <c r="N179" s="1">
        <f t="shared" si="14"/>
        <v>0.10827620209092366</v>
      </c>
      <c r="O179" s="1">
        <f t="shared" si="15"/>
        <v>2.3708097609397315E-2</v>
      </c>
      <c r="P179" s="1">
        <f t="shared" si="16"/>
        <v>1.3713391692031141E-2</v>
      </c>
      <c r="Q179" s="1">
        <f t="shared" si="17"/>
        <v>1.5156577888363167E-2</v>
      </c>
      <c r="R179" s="1">
        <f t="shared" si="18"/>
        <v>2.8869969580394308E-2</v>
      </c>
      <c r="S179" s="1">
        <f t="shared" si="19"/>
        <v>67.313228660387708</v>
      </c>
      <c r="T179" s="1">
        <f t="shared" si="20"/>
        <v>88.758556146657753</v>
      </c>
    </row>
    <row r="180" spans="1:20" x14ac:dyDescent="0.25">
      <c r="A180" s="1">
        <v>17420</v>
      </c>
      <c r="B180" s="1">
        <v>925</v>
      </c>
      <c r="C180" s="1">
        <v>824217.03862000001</v>
      </c>
      <c r="D180" s="1">
        <v>11.141446451258998</v>
      </c>
      <c r="E180" s="1">
        <v>9.9352690084042301</v>
      </c>
      <c r="F180" s="1">
        <v>3.8265627282841135</v>
      </c>
      <c r="G180" s="1">
        <v>2.2558379806283257</v>
      </c>
      <c r="H180" s="1">
        <v>2.3940999852464322</v>
      </c>
      <c r="I180" s="1">
        <v>5.9639611530359349E-2</v>
      </c>
      <c r="J180" s="1">
        <v>0.83573618079203515</v>
      </c>
      <c r="K180" s="1">
        <v>0.18977180848127706</v>
      </c>
      <c r="L180" s="1">
        <v>68.454542136701363</v>
      </c>
      <c r="M180" s="1">
        <v>0.90709410867286822</v>
      </c>
      <c r="N180" s="1">
        <f t="shared" si="14"/>
        <v>0.10926875399047895</v>
      </c>
      <c r="O180" s="1">
        <f t="shared" si="15"/>
        <v>2.3948341549835724E-2</v>
      </c>
      <c r="P180" s="1">
        <f t="shared" si="16"/>
        <v>1.3484196096158391E-2</v>
      </c>
      <c r="Q180" s="1">
        <f t="shared" si="17"/>
        <v>1.4903261934255781E-2</v>
      </c>
      <c r="R180" s="1">
        <f t="shared" si="18"/>
        <v>2.8387458030414172E-2</v>
      </c>
      <c r="S180" s="1">
        <f t="shared" si="19"/>
        <v>67.614897956854733</v>
      </c>
      <c r="T180" s="1">
        <f t="shared" si="20"/>
        <v>89.015175532122498</v>
      </c>
    </row>
    <row r="181" spans="1:20" x14ac:dyDescent="0.25">
      <c r="A181" s="1">
        <v>17419</v>
      </c>
      <c r="B181" s="1">
        <v>930</v>
      </c>
      <c r="C181" s="1">
        <v>810032.3054800001</v>
      </c>
      <c r="D181" s="1">
        <v>10.899181045339166</v>
      </c>
      <c r="E181" s="1">
        <v>10.345894038181564</v>
      </c>
      <c r="F181" s="1">
        <v>3.8247362222968699</v>
      </c>
      <c r="G181" s="1">
        <v>2.2522147421255458</v>
      </c>
      <c r="H181" s="1">
        <v>2.3602819135306765</v>
      </c>
      <c r="I181" s="1">
        <v>6.6677459200833733E-2</v>
      </c>
      <c r="J181" s="1">
        <v>0.8204166617851123</v>
      </c>
      <c r="K181" s="1">
        <v>0.20261462523120602</v>
      </c>
      <c r="L181" s="1">
        <v>68.319625804561682</v>
      </c>
      <c r="M181" s="1">
        <v>0.9083574877473416</v>
      </c>
      <c r="N181" s="1">
        <f t="shared" si="14"/>
        <v>0.10689275737678375</v>
      </c>
      <c r="O181" s="1">
        <f t="shared" si="15"/>
        <v>2.3909876662762175E-2</v>
      </c>
      <c r="P181" s="1">
        <f t="shared" si="16"/>
        <v>1.323702312083931E-2</v>
      </c>
      <c r="Q181" s="1">
        <f t="shared" si="17"/>
        <v>1.4630076675899958E-2</v>
      </c>
      <c r="R181" s="1">
        <f t="shared" si="18"/>
        <v>2.7867099796739268E-2</v>
      </c>
      <c r="S181" s="1">
        <f t="shared" si="19"/>
        <v>67.368082615601594</v>
      </c>
      <c r="T181" s="1">
        <f t="shared" si="20"/>
        <v>88.981064423820172</v>
      </c>
    </row>
    <row r="182" spans="1:20" x14ac:dyDescent="0.25">
      <c r="A182" s="1">
        <v>17418</v>
      </c>
      <c r="B182" s="1">
        <v>935</v>
      </c>
      <c r="C182" s="1">
        <v>823634.00389000005</v>
      </c>
      <c r="D182" s="1">
        <v>10.986452061550034</v>
      </c>
      <c r="E182" s="1">
        <v>10.235347205414659</v>
      </c>
      <c r="F182" s="1">
        <v>3.7641773352694883</v>
      </c>
      <c r="G182" s="1">
        <v>2.2428094168956978</v>
      </c>
      <c r="H182" s="1">
        <v>2.4360601802787718</v>
      </c>
      <c r="I182" s="1">
        <v>6.1766852460834479E-2</v>
      </c>
      <c r="J182" s="1">
        <v>0.83305448385984304</v>
      </c>
      <c r="K182" s="1">
        <v>0.19953291537723908</v>
      </c>
      <c r="L182" s="1">
        <v>68.334177236709564</v>
      </c>
      <c r="M182" s="1">
        <v>0.90662231218385736</v>
      </c>
      <c r="N182" s="1">
        <f t="shared" si="14"/>
        <v>0.10774866017563146</v>
      </c>
      <c r="O182" s="1">
        <f t="shared" si="15"/>
        <v>2.3810028206035266E-2</v>
      </c>
      <c r="P182" s="1">
        <f t="shared" si="16"/>
        <v>1.3440928222713118E-2</v>
      </c>
      <c r="Q182" s="1">
        <f t="shared" si="17"/>
        <v>1.4855440584974395E-2</v>
      </c>
      <c r="R182" s="1">
        <f t="shared" si="18"/>
        <v>2.8296368807687513E-2</v>
      </c>
      <c r="S182" s="1">
        <f t="shared" si="19"/>
        <v>67.403973368198905</v>
      </c>
      <c r="T182" s="1">
        <f t="shared" si="20"/>
        <v>88.909172478964607</v>
      </c>
    </row>
    <row r="183" spans="1:20" x14ac:dyDescent="0.25">
      <c r="A183" s="1">
        <v>17417</v>
      </c>
      <c r="B183" s="1">
        <v>940</v>
      </c>
      <c r="C183" s="1">
        <v>806330.21630000009</v>
      </c>
      <c r="D183" s="1">
        <v>10.907042266574177</v>
      </c>
      <c r="E183" s="1">
        <v>10.375174625587201</v>
      </c>
      <c r="F183" s="1">
        <v>3.8077213130974661</v>
      </c>
      <c r="G183" s="1">
        <v>2.2267010012830641</v>
      </c>
      <c r="H183" s="1">
        <v>2.4009375574233953</v>
      </c>
      <c r="I183" s="1">
        <v>6.4373427847193521E-2</v>
      </c>
      <c r="J183" s="1">
        <v>0.76483553206016697</v>
      </c>
      <c r="K183" s="1">
        <v>0.19510411097067051</v>
      </c>
      <c r="L183" s="1">
        <v>68.328204606810289</v>
      </c>
      <c r="M183" s="1">
        <v>0.9299055583463689</v>
      </c>
      <c r="N183" s="1">
        <f t="shared" si="14"/>
        <v>0.10696985561110646</v>
      </c>
      <c r="O183" s="1">
        <f t="shared" si="15"/>
        <v>2.3639018655601769E-2</v>
      </c>
      <c r="P183" s="1">
        <f t="shared" si="16"/>
        <v>1.2340248672535654E-2</v>
      </c>
      <c r="Q183" s="1">
        <f t="shared" si="17"/>
        <v>1.3638926413495758E-2</v>
      </c>
      <c r="R183" s="1">
        <f t="shared" si="18"/>
        <v>2.5979175086031411E-2</v>
      </c>
      <c r="S183" s="1">
        <f t="shared" si="19"/>
        <v>68.312911523752206</v>
      </c>
      <c r="T183" s="1">
        <f t="shared" si="20"/>
        <v>89.656996155833937</v>
      </c>
    </row>
    <row r="184" spans="1:20" x14ac:dyDescent="0.25">
      <c r="A184" s="1">
        <v>17416</v>
      </c>
      <c r="B184" s="1">
        <v>945</v>
      </c>
      <c r="C184" s="1">
        <v>807516.32429000002</v>
      </c>
      <c r="D184" s="1">
        <v>11.063003596682373</v>
      </c>
      <c r="E184" s="1">
        <v>9.944948675880843</v>
      </c>
      <c r="F184" s="1">
        <v>3.85612836091933</v>
      </c>
      <c r="G184" s="1">
        <v>2.2711658511826709</v>
      </c>
      <c r="H184" s="1">
        <v>2.3440210966190125</v>
      </c>
      <c r="I184" s="1">
        <v>6.4390802310674594E-2</v>
      </c>
      <c r="J184" s="1">
        <v>0.76788540534483773</v>
      </c>
      <c r="K184" s="1">
        <v>0.18077024031476618</v>
      </c>
      <c r="L184" s="1">
        <v>68.572226138816802</v>
      </c>
      <c r="M184" s="1">
        <v>0.93545983192869375</v>
      </c>
      <c r="N184" s="1">
        <f t="shared" si="14"/>
        <v>0.10849943260868694</v>
      </c>
      <c r="O184" s="1">
        <f t="shared" si="15"/>
        <v>2.4111064707446929E-2</v>
      </c>
      <c r="P184" s="1">
        <f t="shared" si="16"/>
        <v>1.2389456892048133E-2</v>
      </c>
      <c r="Q184" s="1">
        <f t="shared" si="17"/>
        <v>1.3693313266036546E-2</v>
      </c>
      <c r="R184" s="1">
        <f t="shared" si="18"/>
        <v>2.6082770158084679E-2</v>
      </c>
      <c r="S184" s="1">
        <f t="shared" si="19"/>
        <v>68.37053287488321</v>
      </c>
      <c r="T184" s="1">
        <f t="shared" si="20"/>
        <v>89.751368431610246</v>
      </c>
    </row>
    <row r="185" spans="1:20" x14ac:dyDescent="0.25">
      <c r="A185" s="1">
        <v>17415</v>
      </c>
      <c r="B185" s="1">
        <v>950</v>
      </c>
      <c r="C185" s="1">
        <v>817934.11803000001</v>
      </c>
      <c r="D185" s="1">
        <v>10.856259757676852</v>
      </c>
      <c r="E185" s="1">
        <v>9.6609027864395465</v>
      </c>
      <c r="F185" s="1">
        <v>3.6226062523672864</v>
      </c>
      <c r="G185" s="1">
        <v>2.2230931072779958</v>
      </c>
      <c r="H185" s="1">
        <v>2.2979475468353816</v>
      </c>
      <c r="I185" s="1">
        <v>6.1431656770866039E-2</v>
      </c>
      <c r="J185" s="1">
        <v>0.8438039015444101</v>
      </c>
      <c r="K185" s="1">
        <v>0.19597840029717484</v>
      </c>
      <c r="L185" s="1">
        <v>69.307293522044745</v>
      </c>
      <c r="M185" s="1">
        <v>0.93068306874573914</v>
      </c>
      <c r="N185" s="1">
        <f t="shared" si="14"/>
        <v>0.10647181063139972</v>
      </c>
      <c r="O185" s="1">
        <f t="shared" si="15"/>
        <v>2.3600716668202428E-2</v>
      </c>
      <c r="P185" s="1">
        <f t="shared" si="16"/>
        <v>1.3614364839805425E-2</v>
      </c>
      <c r="Q185" s="1">
        <f t="shared" si="17"/>
        <v>1.504712953069169E-2</v>
      </c>
      <c r="R185" s="1">
        <f t="shared" si="18"/>
        <v>2.8661494370497115E-2</v>
      </c>
      <c r="S185" s="1">
        <f t="shared" si="19"/>
        <v>67.075608310789633</v>
      </c>
      <c r="T185" s="1">
        <f t="shared" si="20"/>
        <v>88.662837511158855</v>
      </c>
    </row>
    <row r="186" spans="1:20" x14ac:dyDescent="0.25">
      <c r="A186" s="1">
        <v>17414</v>
      </c>
      <c r="B186" s="1">
        <v>955</v>
      </c>
      <c r="C186" s="1">
        <v>823926.84291000012</v>
      </c>
      <c r="D186" s="1">
        <v>11.088038432797999</v>
      </c>
      <c r="E186" s="1">
        <v>10.076323245736113</v>
      </c>
      <c r="F186" s="1">
        <v>3.7454872074571961</v>
      </c>
      <c r="G186" s="1">
        <v>2.2332401424151578</v>
      </c>
      <c r="H186" s="1">
        <v>2.4241252936314046</v>
      </c>
      <c r="I186" s="1">
        <v>6.2935917728880492E-2</v>
      </c>
      <c r="J186" s="1">
        <v>0.84502890759204519</v>
      </c>
      <c r="K186" s="1">
        <v>0.19807134019764711</v>
      </c>
      <c r="L186" s="1">
        <v>68.42672560694615</v>
      </c>
      <c r="M186" s="1">
        <v>0.90002390549739852</v>
      </c>
      <c r="N186" s="1">
        <f t="shared" si="14"/>
        <v>0.10874495955715612</v>
      </c>
      <c r="O186" s="1">
        <f t="shared" si="15"/>
        <v>2.3708439237495837E-2</v>
      </c>
      <c r="P186" s="1">
        <f t="shared" si="16"/>
        <v>1.3634129715546041E-2</v>
      </c>
      <c r="Q186" s="1">
        <f t="shared" si="17"/>
        <v>1.5068974445891664E-2</v>
      </c>
      <c r="R186" s="1">
        <f t="shared" si="18"/>
        <v>2.8703104161437704E-2</v>
      </c>
      <c r="S186" s="1">
        <f t="shared" si="19"/>
        <v>67.47786006921848</v>
      </c>
      <c r="T186" s="1">
        <f t="shared" si="20"/>
        <v>88.859101831388386</v>
      </c>
    </row>
    <row r="187" spans="1:20" x14ac:dyDescent="0.25">
      <c r="A187" s="1">
        <v>17413</v>
      </c>
      <c r="B187" s="1">
        <v>960</v>
      </c>
      <c r="C187" s="1">
        <v>813976.40466999996</v>
      </c>
      <c r="D187" s="1">
        <v>10.982166618974803</v>
      </c>
      <c r="E187" s="1">
        <v>9.7130329019860238</v>
      </c>
      <c r="F187" s="1">
        <v>3.6999390064887443</v>
      </c>
      <c r="G187" s="1">
        <v>2.2553607075923399</v>
      </c>
      <c r="H187" s="1">
        <v>2.3804212123145496</v>
      </c>
      <c r="I187" s="1">
        <v>6.6758878621340917E-2</v>
      </c>
      <c r="J187" s="1">
        <v>0.81478528885475399</v>
      </c>
      <c r="K187" s="1">
        <v>0.1974239659504011</v>
      </c>
      <c r="L187" s="1">
        <v>69.000398141479465</v>
      </c>
      <c r="M187" s="1">
        <v>0.88971327773758424</v>
      </c>
      <c r="N187" s="1">
        <f t="shared" si="14"/>
        <v>0.10770663107532193</v>
      </c>
      <c r="O187" s="1">
        <f t="shared" si="15"/>
        <v>2.3943274741945943E-2</v>
      </c>
      <c r="P187" s="1">
        <f t="shared" si="16"/>
        <v>1.3146163662281963E-2</v>
      </c>
      <c r="Q187" s="1">
        <f t="shared" si="17"/>
        <v>1.4529655241768592E-2</v>
      </c>
      <c r="R187" s="1">
        <f t="shared" si="18"/>
        <v>2.7675818904050555E-2</v>
      </c>
      <c r="S187" s="1">
        <f t="shared" si="19"/>
        <v>67.601532184281567</v>
      </c>
      <c r="T187" s="1">
        <f t="shared" si="20"/>
        <v>89.12216826195457</v>
      </c>
    </row>
  </sheetData>
  <mergeCells count="9">
    <mergeCell ref="V16:W16"/>
    <mergeCell ref="X16:Y16"/>
    <mergeCell ref="V2:V13"/>
    <mergeCell ref="W2:W13"/>
    <mergeCell ref="X2:X13"/>
    <mergeCell ref="Y2:Y13"/>
    <mergeCell ref="V14:Y14"/>
    <mergeCell ref="V15:W15"/>
    <mergeCell ref="X15:Y15"/>
  </mergeCells>
  <pageMargins left="0.7" right="0.7" top="0.78740157499999996" bottom="0.78740157499999996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0"/>
  <sheetViews>
    <sheetView topLeftCell="A142" workbookViewId="0">
      <selection activeCell="A142" sqref="A1:XFD1048576"/>
    </sheetView>
  </sheetViews>
  <sheetFormatPr baseColWidth="10" defaultRowHeight="15" x14ac:dyDescent="0.25"/>
  <cols>
    <col min="1" max="1" width="7.5703125" style="16" bestFit="1" customWidth="1"/>
    <col min="2" max="2" width="6.42578125" style="1" bestFit="1" customWidth="1"/>
    <col min="3" max="3" width="5.5703125" style="17" bestFit="1" customWidth="1"/>
    <col min="4" max="4" width="4.5703125" style="17" bestFit="1" customWidth="1"/>
    <col min="5" max="5" width="5.5703125" style="17" bestFit="1" customWidth="1"/>
    <col min="6" max="6" width="6.7109375" style="16" bestFit="1" customWidth="1"/>
    <col min="7" max="7" width="6.140625" style="17" bestFit="1" customWidth="1"/>
    <col min="8" max="8" width="7.85546875" style="17" bestFit="1" customWidth="1"/>
    <col min="9" max="9" width="11.7109375" style="16" bestFit="1" customWidth="1"/>
    <col min="10" max="10" width="10.140625" style="17" bestFit="1" customWidth="1"/>
    <col min="11" max="11" width="11.5703125" style="18" bestFit="1" customWidth="1"/>
    <col min="12" max="21" width="12" style="1" bestFit="1" customWidth="1"/>
    <col min="22" max="22" width="10.5703125" style="18" bestFit="1" customWidth="1"/>
    <col min="23" max="23" width="12" style="1" bestFit="1" customWidth="1"/>
    <col min="24" max="16384" width="11.42578125" style="1"/>
  </cols>
  <sheetData>
    <row r="1" spans="1:23" ht="30" x14ac:dyDescent="0.25">
      <c r="A1" s="10" t="s">
        <v>16</v>
      </c>
      <c r="B1" s="11" t="s">
        <v>179</v>
      </c>
      <c r="C1" s="12" t="s">
        <v>254</v>
      </c>
      <c r="D1" s="12" t="s">
        <v>255</v>
      </c>
      <c r="E1" s="12" t="s">
        <v>256</v>
      </c>
      <c r="F1" s="50" t="s">
        <v>257</v>
      </c>
      <c r="G1" s="50"/>
      <c r="H1" s="50"/>
      <c r="I1" s="10" t="s">
        <v>258</v>
      </c>
      <c r="J1" s="12" t="s">
        <v>259</v>
      </c>
      <c r="K1" s="13" t="s">
        <v>260</v>
      </c>
      <c r="L1" s="12" t="s">
        <v>187</v>
      </c>
      <c r="M1" s="12" t="s">
        <v>185</v>
      </c>
      <c r="N1" s="12" t="s">
        <v>181</v>
      </c>
      <c r="O1" s="12" t="s">
        <v>190</v>
      </c>
      <c r="P1" s="12" t="s">
        <v>188</v>
      </c>
      <c r="Q1" s="12" t="s">
        <v>189</v>
      </c>
      <c r="R1" s="12" t="s">
        <v>184</v>
      </c>
      <c r="S1" s="12" t="s">
        <v>261</v>
      </c>
      <c r="T1" s="12" t="s">
        <v>191</v>
      </c>
      <c r="U1" s="12" t="s">
        <v>186</v>
      </c>
      <c r="V1" s="13" t="s">
        <v>183</v>
      </c>
      <c r="W1" s="12" t="s">
        <v>262</v>
      </c>
    </row>
    <row r="2" spans="1:23" s="15" customFormat="1" x14ac:dyDescent="0.25">
      <c r="A2" s="14" t="s">
        <v>249</v>
      </c>
      <c r="B2" s="14" t="s">
        <v>13</v>
      </c>
      <c r="C2" s="14"/>
      <c r="D2" s="14"/>
      <c r="E2" s="14"/>
      <c r="F2" s="14" t="s">
        <v>263</v>
      </c>
      <c r="G2" s="14" t="s">
        <v>264</v>
      </c>
      <c r="H2" s="14" t="s">
        <v>265</v>
      </c>
      <c r="I2" s="14" t="s">
        <v>266</v>
      </c>
      <c r="J2" s="14"/>
      <c r="K2" s="13" t="s">
        <v>253</v>
      </c>
      <c r="L2" s="14" t="s">
        <v>253</v>
      </c>
      <c r="M2" s="14" t="s">
        <v>253</v>
      </c>
      <c r="N2" s="14" t="s">
        <v>253</v>
      </c>
      <c r="O2" s="14" t="s">
        <v>253</v>
      </c>
      <c r="P2" s="14" t="s">
        <v>253</v>
      </c>
      <c r="Q2" s="14" t="s">
        <v>253</v>
      </c>
      <c r="R2" s="14" t="s">
        <v>253</v>
      </c>
      <c r="S2" s="14" t="s">
        <v>253</v>
      </c>
      <c r="T2" s="14" t="s">
        <v>253</v>
      </c>
      <c r="U2" s="14" t="s">
        <v>253</v>
      </c>
      <c r="V2" s="13" t="s">
        <v>253</v>
      </c>
      <c r="W2" s="15" t="s">
        <v>253</v>
      </c>
    </row>
    <row r="3" spans="1:23" x14ac:dyDescent="0.25">
      <c r="A3" s="16">
        <v>17597</v>
      </c>
      <c r="B3" s="1">
        <v>40</v>
      </c>
      <c r="C3" s="17">
        <v>50.043333333333329</v>
      </c>
      <c r="D3" s="17">
        <v>3.44</v>
      </c>
      <c r="E3" s="17">
        <v>14.643333333333333</v>
      </c>
      <c r="F3" s="16" t="s">
        <v>267</v>
      </c>
      <c r="G3" s="17">
        <v>4.8500000000000005</v>
      </c>
      <c r="H3" s="17">
        <v>2.3066666666666666</v>
      </c>
      <c r="I3" s="16">
        <v>581.24666666666667</v>
      </c>
      <c r="J3" s="17">
        <v>25.283333333333331</v>
      </c>
      <c r="K3" s="18">
        <v>4.5881210532468053</v>
      </c>
      <c r="L3" s="1">
        <v>0.75757413962665576</v>
      </c>
      <c r="M3" s="1">
        <v>1.5096472504502905</v>
      </c>
      <c r="N3" s="1">
        <v>10.779927498309126</v>
      </c>
      <c r="O3" s="1">
        <v>74.073992142442819</v>
      </c>
      <c r="P3" s="1">
        <v>0.31248900579474648</v>
      </c>
      <c r="Q3" s="1">
        <v>0.13833740542795916</v>
      </c>
      <c r="R3" s="1">
        <v>2.7684713912193599</v>
      </c>
      <c r="S3" s="1">
        <v>5.4598480936792999</v>
      </c>
      <c r="T3" s="1">
        <v>0.82235636405252333</v>
      </c>
      <c r="U3" s="1">
        <v>9.1549347195531927E-2</v>
      </c>
      <c r="V3" s="18">
        <v>3.2858073618016932</v>
      </c>
      <c r="W3" s="1">
        <v>1.6007221839300858</v>
      </c>
    </row>
    <row r="4" spans="1:23" x14ac:dyDescent="0.25">
      <c r="A4" s="16">
        <v>17596</v>
      </c>
      <c r="B4" s="1">
        <v>45</v>
      </c>
      <c r="C4" s="17">
        <v>49.919999999999995</v>
      </c>
      <c r="D4" s="17">
        <v>3.4033333333333338</v>
      </c>
      <c r="E4" s="17">
        <v>14.503333333333336</v>
      </c>
      <c r="F4" s="16" t="s">
        <v>267</v>
      </c>
      <c r="G4" s="17">
        <v>4.84</v>
      </c>
      <c r="H4" s="17">
        <v>2.2866666666666666</v>
      </c>
      <c r="I4" s="16">
        <v>581.23</v>
      </c>
      <c r="J4" s="17">
        <v>25.09</v>
      </c>
      <c r="K4" s="18">
        <v>4.8189699112718021</v>
      </c>
      <c r="L4" s="1">
        <v>0.70389050905421457</v>
      </c>
      <c r="M4" s="1">
        <v>1.5254631583863054</v>
      </c>
      <c r="N4" s="1">
        <v>10.993417406052556</v>
      </c>
      <c r="O4" s="1">
        <v>73.67480808195775</v>
      </c>
      <c r="P4" s="1">
        <v>0.32202580596625974</v>
      </c>
      <c r="Q4" s="1">
        <v>0.13326967103378665</v>
      </c>
      <c r="R4" s="1">
        <v>2.7938927902899917</v>
      </c>
      <c r="S4" s="1">
        <v>5.5324894265746929</v>
      </c>
      <c r="T4" s="1">
        <v>0.84677520549799823</v>
      </c>
      <c r="U4" s="1">
        <v>9.447092557778787E-2</v>
      </c>
      <c r="V4" s="18">
        <v>3.3794970196086447</v>
      </c>
      <c r="W4" s="1">
        <v>1.4427773881529831</v>
      </c>
    </row>
    <row r="5" spans="1:23" x14ac:dyDescent="0.25">
      <c r="A5" s="16">
        <v>17595</v>
      </c>
      <c r="B5" s="1">
        <v>50</v>
      </c>
      <c r="C5" s="17">
        <v>50.160000000000004</v>
      </c>
      <c r="D5" s="17">
        <v>3.3766666666666669</v>
      </c>
      <c r="E5" s="17">
        <v>14.523333333333333</v>
      </c>
      <c r="F5" s="16" t="s">
        <v>267</v>
      </c>
      <c r="G5" s="17">
        <v>4.8633333333333333</v>
      </c>
      <c r="H5" s="17">
        <v>2.29</v>
      </c>
      <c r="I5" s="16">
        <v>581.20000000000005</v>
      </c>
      <c r="J5" s="17">
        <v>25.03</v>
      </c>
      <c r="K5" s="18">
        <v>5.0079491234785394</v>
      </c>
      <c r="L5" s="1">
        <v>0.74352820264878638</v>
      </c>
      <c r="M5" s="1">
        <v>1.4816972658191336</v>
      </c>
      <c r="N5" s="1">
        <v>11.02793619616779</v>
      </c>
      <c r="O5" s="1">
        <v>73.830364839397248</v>
      </c>
      <c r="P5" s="1">
        <v>0.29571995866447826</v>
      </c>
      <c r="Q5" s="1">
        <v>0.114566591716807</v>
      </c>
      <c r="R5" s="1">
        <v>2.7833121318809266</v>
      </c>
      <c r="S5" s="1">
        <v>5.4303704840047953</v>
      </c>
      <c r="T5" s="1">
        <v>0.83717949173886308</v>
      </c>
      <c r="U5" s="1">
        <v>9.5575477137937348E-2</v>
      </c>
      <c r="V5" s="18">
        <v>3.3597493608232476</v>
      </c>
      <c r="W5" s="1">
        <v>1.2931804229825119</v>
      </c>
    </row>
    <row r="6" spans="1:23" x14ac:dyDescent="0.25">
      <c r="A6" s="16">
        <v>17594</v>
      </c>
      <c r="B6" s="1">
        <v>55</v>
      </c>
      <c r="C6" s="17">
        <v>50.006666666666668</v>
      </c>
      <c r="D6" s="17">
        <v>3.3833333333333333</v>
      </c>
      <c r="E6" s="17">
        <v>14.453333333333333</v>
      </c>
      <c r="F6" s="16" t="s">
        <v>267</v>
      </c>
      <c r="G6" s="17">
        <v>4.8500000000000005</v>
      </c>
      <c r="H6" s="17">
        <v>2.2766666666666668</v>
      </c>
      <c r="I6" s="16">
        <v>581.22666666666669</v>
      </c>
      <c r="J6" s="17">
        <v>24.98</v>
      </c>
      <c r="K6" s="18">
        <v>4.427027025155029</v>
      </c>
      <c r="L6" s="1">
        <v>0.68912975074585892</v>
      </c>
      <c r="M6" s="1">
        <v>1.421973888232412</v>
      </c>
      <c r="N6" s="1">
        <v>10.686539964860609</v>
      </c>
      <c r="O6" s="1">
        <v>74.518973308057184</v>
      </c>
      <c r="P6" s="1">
        <v>0.28404235726356503</v>
      </c>
      <c r="Q6" s="1">
        <v>0.10169724760246573</v>
      </c>
      <c r="R6" s="1">
        <v>2.7074483296340839</v>
      </c>
      <c r="S6" s="1">
        <v>5.4446796639260979</v>
      </c>
      <c r="T6" s="1">
        <v>0.82803711572644112</v>
      </c>
      <c r="U6" s="1">
        <v>9.2984220943826759E-2</v>
      </c>
      <c r="V6" s="18">
        <v>3.2244941530074342</v>
      </c>
      <c r="W6" s="1">
        <v>1.2737554939165405</v>
      </c>
    </row>
    <row r="7" spans="1:23" x14ac:dyDescent="0.25">
      <c r="A7" s="16">
        <v>17593</v>
      </c>
      <c r="B7" s="1">
        <v>60</v>
      </c>
      <c r="C7" s="17">
        <v>49.873333333333335</v>
      </c>
      <c r="D7" s="17">
        <v>3.33</v>
      </c>
      <c r="E7" s="17">
        <v>14.38</v>
      </c>
      <c r="F7" s="16" t="s">
        <v>267</v>
      </c>
      <c r="G7" s="17">
        <v>4.8366666666666669</v>
      </c>
      <c r="H7" s="17">
        <v>2.2599999999999998</v>
      </c>
      <c r="I7" s="16">
        <v>581.18333333333328</v>
      </c>
      <c r="J7" s="17">
        <v>24.89</v>
      </c>
      <c r="K7" s="18">
        <v>5.1777101107150987</v>
      </c>
      <c r="L7" s="1">
        <v>0.69664511371526372</v>
      </c>
      <c r="M7" s="1">
        <v>1.4364454538090921</v>
      </c>
      <c r="N7" s="1">
        <v>10.813910318127226</v>
      </c>
      <c r="O7" s="1">
        <v>74.450574144754398</v>
      </c>
      <c r="P7" s="1">
        <v>0.27917527619698457</v>
      </c>
      <c r="Q7" s="1">
        <v>9.7869247363011794E-2</v>
      </c>
      <c r="R7" s="1">
        <v>2.7299148184211353</v>
      </c>
      <c r="S7" s="1">
        <v>5.2597096982228457</v>
      </c>
      <c r="T7" s="1">
        <v>0.85057152119945756</v>
      </c>
      <c r="U7" s="1">
        <v>9.4566426628853575E-2</v>
      </c>
      <c r="V7" s="18">
        <v>3.2906179815617338</v>
      </c>
      <c r="W7" s="1">
        <v>1.1876611152870038</v>
      </c>
    </row>
    <row r="8" spans="1:23" x14ac:dyDescent="0.25">
      <c r="A8" s="16">
        <v>17592</v>
      </c>
      <c r="B8" s="1">
        <v>65</v>
      </c>
      <c r="C8" s="17">
        <v>50.163333333333334</v>
      </c>
      <c r="D8" s="17">
        <v>3.3066666666666666</v>
      </c>
      <c r="E8" s="17">
        <v>14.173333333333334</v>
      </c>
      <c r="F8" s="16" t="s">
        <v>267</v>
      </c>
      <c r="G8" s="17">
        <v>4.8633333333333333</v>
      </c>
      <c r="H8" s="17">
        <v>2.2333333333333338</v>
      </c>
      <c r="I8" s="16">
        <v>581.19333333333338</v>
      </c>
      <c r="J8" s="17">
        <v>24.439999999999998</v>
      </c>
      <c r="K8" s="18">
        <v>5.1932432410472442</v>
      </c>
      <c r="L8" s="1">
        <v>0.74268418328405117</v>
      </c>
      <c r="M8" s="1">
        <v>1.4431333560714588</v>
      </c>
      <c r="N8" s="1">
        <v>10.590558737013593</v>
      </c>
      <c r="O8" s="1">
        <v>74.516147769395559</v>
      </c>
      <c r="P8" s="1">
        <v>0.26819151063035174</v>
      </c>
      <c r="Q8" s="1">
        <v>9.5439462011181447E-2</v>
      </c>
      <c r="R8" s="1">
        <v>2.6742302169707539</v>
      </c>
      <c r="S8" s="1">
        <v>5.514655843444018</v>
      </c>
      <c r="T8" s="1">
        <v>0.82173357432663241</v>
      </c>
      <c r="U8" s="1">
        <v>9.2341221149141034E-2</v>
      </c>
      <c r="V8" s="18">
        <v>3.2408841257032464</v>
      </c>
      <c r="W8" s="1">
        <v>1.3717900986328648</v>
      </c>
    </row>
    <row r="9" spans="1:23" x14ac:dyDescent="0.25">
      <c r="A9" s="16">
        <v>17591</v>
      </c>
      <c r="B9" s="1">
        <v>70</v>
      </c>
      <c r="C9" s="17">
        <v>50.949999999999996</v>
      </c>
      <c r="D9" s="17">
        <v>3.2333333333333338</v>
      </c>
      <c r="E9" s="17">
        <v>14.246666666666668</v>
      </c>
      <c r="F9" s="16" t="s">
        <v>267</v>
      </c>
      <c r="G9" s="17">
        <v>4.9400000000000004</v>
      </c>
      <c r="H9" s="17">
        <v>2.2466666666666666</v>
      </c>
      <c r="I9" s="16">
        <v>581.09</v>
      </c>
      <c r="J9" s="17">
        <v>24.25</v>
      </c>
      <c r="K9" s="18">
        <v>5.3581553558896244</v>
      </c>
      <c r="L9" s="1">
        <v>0.66377544455583404</v>
      </c>
      <c r="M9" s="1">
        <v>1.4098142760737244</v>
      </c>
      <c r="N9" s="1">
        <v>10.699222390080804</v>
      </c>
      <c r="O9" s="1">
        <v>73.802611524820065</v>
      </c>
      <c r="P9" s="1">
        <v>0.26586843241283786</v>
      </c>
      <c r="Q9" s="1">
        <v>0.10361387126458652</v>
      </c>
      <c r="R9" s="1">
        <v>2.7129920251354305</v>
      </c>
      <c r="S9" s="1">
        <v>6.0271166047034708</v>
      </c>
      <c r="T9" s="1">
        <v>0.83838477923491062</v>
      </c>
      <c r="U9" s="1">
        <v>9.7728154395600758E-2</v>
      </c>
      <c r="V9" s="18">
        <v>3.3788724973227318</v>
      </c>
      <c r="W9" s="1">
        <v>1.4315426903239463</v>
      </c>
    </row>
    <row r="10" spans="1:23" x14ac:dyDescent="0.25">
      <c r="A10" s="16">
        <v>17590</v>
      </c>
      <c r="B10" s="1">
        <v>75</v>
      </c>
      <c r="C10" s="17">
        <v>53.54666666666666</v>
      </c>
      <c r="D10" s="17">
        <v>3.1166666666666671</v>
      </c>
      <c r="E10" s="17">
        <v>14.946666666666667</v>
      </c>
      <c r="F10" s="16" t="s">
        <v>268</v>
      </c>
      <c r="G10" s="17">
        <v>5.1966666666666663</v>
      </c>
      <c r="H10" s="17">
        <v>2.3366666666666664</v>
      </c>
      <c r="I10" s="16">
        <v>580.79</v>
      </c>
      <c r="J10" s="17">
        <v>24.416666666666668</v>
      </c>
      <c r="K10" s="18">
        <v>9.3461725158731195</v>
      </c>
      <c r="L10" s="1">
        <v>0.80294787009539059</v>
      </c>
      <c r="M10" s="1">
        <v>1.5508439518910784</v>
      </c>
      <c r="N10" s="1">
        <v>10.134095461815631</v>
      </c>
      <c r="O10" s="1">
        <v>72.489990264886757</v>
      </c>
      <c r="P10" s="1">
        <v>0.24770612039724071</v>
      </c>
      <c r="Q10" s="1">
        <v>9.8014773436315844E-2</v>
      </c>
      <c r="R10" s="1">
        <v>2.5938650965152044</v>
      </c>
      <c r="S10" s="1">
        <v>7.9468267201775742</v>
      </c>
      <c r="T10" s="1">
        <v>0.80172951574863394</v>
      </c>
      <c r="U10" s="1">
        <v>8.1412423672232517E-2</v>
      </c>
      <c r="V10" s="18">
        <v>3.2525678013639583</v>
      </c>
      <c r="W10" s="1">
        <v>1.553915559857582</v>
      </c>
    </row>
    <row r="11" spans="1:23" x14ac:dyDescent="0.25">
      <c r="A11" s="16">
        <v>17589</v>
      </c>
      <c r="B11" s="1">
        <v>80</v>
      </c>
      <c r="C11" s="17">
        <v>53.156666666666666</v>
      </c>
      <c r="D11" s="17">
        <v>3.1199999999999997</v>
      </c>
      <c r="E11" s="17">
        <v>14.76</v>
      </c>
      <c r="F11" s="16" t="s">
        <v>268</v>
      </c>
      <c r="G11" s="17">
        <v>5.1533333333333333</v>
      </c>
      <c r="H11" s="17">
        <v>2.313333333333333</v>
      </c>
      <c r="I11" s="16">
        <v>580.83333333333337</v>
      </c>
      <c r="J11" s="17">
        <v>24.256666666666671</v>
      </c>
      <c r="K11" s="18">
        <v>7.3919728080087408</v>
      </c>
      <c r="L11" s="1">
        <v>0.97081019860585493</v>
      </c>
      <c r="M11" s="1">
        <v>1.529329346982095</v>
      </c>
      <c r="N11" s="1">
        <v>10.256519415215655</v>
      </c>
      <c r="O11" s="1">
        <v>72.732243606187524</v>
      </c>
      <c r="P11" s="1">
        <v>0.25225817685277879</v>
      </c>
      <c r="Q11" s="1">
        <v>0.10015414390062465</v>
      </c>
      <c r="R11" s="1">
        <v>2.5960839236393869</v>
      </c>
      <c r="S11" s="1">
        <v>7.42419596096686</v>
      </c>
      <c r="T11" s="1">
        <v>0.80721725824973356</v>
      </c>
      <c r="U11" s="1">
        <v>8.1384049301890832E-2</v>
      </c>
      <c r="V11" s="18">
        <v>3.2498039200975826</v>
      </c>
      <c r="W11" s="1">
        <v>1.6844968518873604</v>
      </c>
    </row>
    <row r="12" spans="1:23" x14ac:dyDescent="0.25">
      <c r="A12" s="16">
        <v>17588</v>
      </c>
      <c r="B12" s="1">
        <v>85</v>
      </c>
      <c r="C12" s="17">
        <v>53.330000000000005</v>
      </c>
      <c r="D12" s="17">
        <v>3.09</v>
      </c>
      <c r="E12" s="17">
        <v>14.693333333333333</v>
      </c>
      <c r="F12" s="16" t="s">
        <v>268</v>
      </c>
      <c r="G12" s="17">
        <v>5.1733333333333329</v>
      </c>
      <c r="H12" s="17">
        <v>2.3033333333333332</v>
      </c>
      <c r="I12" s="16">
        <v>580.81666666666672</v>
      </c>
      <c r="J12" s="17">
        <v>24.086666666666662</v>
      </c>
      <c r="K12" s="18">
        <v>7.9017640361472754</v>
      </c>
      <c r="L12" s="1">
        <v>0.75323457606235933</v>
      </c>
      <c r="M12" s="1">
        <v>1.4841396158614446</v>
      </c>
      <c r="N12" s="1">
        <v>10.547682390142024</v>
      </c>
      <c r="O12" s="1">
        <v>71.970299512142461</v>
      </c>
      <c r="P12" s="1">
        <v>0.24767579249459054</v>
      </c>
      <c r="Q12" s="1">
        <v>0.10740924705508741</v>
      </c>
      <c r="R12" s="1">
        <v>2.6109685389469588</v>
      </c>
      <c r="S12" s="1">
        <v>8.0025052951863813</v>
      </c>
      <c r="T12" s="1">
        <v>0.82412392581775118</v>
      </c>
      <c r="U12" s="1">
        <v>8.3277613549194399E-2</v>
      </c>
      <c r="V12" s="18">
        <v>3.3686834927417455</v>
      </c>
      <c r="W12" s="1">
        <v>1.514910427879592</v>
      </c>
    </row>
    <row r="13" spans="1:23" x14ac:dyDescent="0.25">
      <c r="A13" s="16">
        <v>17587</v>
      </c>
      <c r="B13" s="1">
        <v>90</v>
      </c>
      <c r="C13" s="17">
        <v>56.786666666666669</v>
      </c>
      <c r="D13" s="17">
        <v>3.043333333333333</v>
      </c>
      <c r="E13" s="17">
        <v>15.729999999999999</v>
      </c>
      <c r="F13" s="16" t="s">
        <v>269</v>
      </c>
      <c r="G13" s="17">
        <v>5.5166666666666666</v>
      </c>
      <c r="H13" s="17">
        <v>2.4433333333333334</v>
      </c>
      <c r="I13" s="16">
        <v>580.54333333333329</v>
      </c>
      <c r="J13" s="17">
        <v>24.49</v>
      </c>
      <c r="K13" s="18">
        <v>11.555267837806767</v>
      </c>
      <c r="L13" s="1">
        <v>0.77815889407410965</v>
      </c>
      <c r="M13" s="1">
        <v>1.5900046797112599</v>
      </c>
      <c r="N13" s="1">
        <v>10.156148050365186</v>
      </c>
      <c r="O13" s="1">
        <v>70.555923897211898</v>
      </c>
      <c r="P13" s="1">
        <v>0.23666884527517054</v>
      </c>
      <c r="Q13" s="1">
        <v>0.1182633293330379</v>
      </c>
      <c r="R13" s="1">
        <v>2.5054516820070551</v>
      </c>
      <c r="S13" s="1">
        <v>9.8858432296622514</v>
      </c>
      <c r="T13" s="1">
        <v>0.80186682640648499</v>
      </c>
      <c r="U13" s="1">
        <v>7.5696642470880884E-2</v>
      </c>
      <c r="V13" s="18">
        <v>3.2959739234827006</v>
      </c>
      <c r="W13" s="1">
        <v>1.5790410558239194</v>
      </c>
    </row>
    <row r="14" spans="1:23" x14ac:dyDescent="0.25">
      <c r="A14" s="16">
        <v>17586</v>
      </c>
      <c r="B14" s="1">
        <v>95</v>
      </c>
      <c r="C14" s="17">
        <v>61.173333333333339</v>
      </c>
      <c r="D14" s="17">
        <v>3.09</v>
      </c>
      <c r="E14" s="17">
        <v>17.356666666666669</v>
      </c>
      <c r="F14" s="16" t="s">
        <v>269</v>
      </c>
      <c r="G14" s="17">
        <v>5.9466666666666663</v>
      </c>
      <c r="H14" s="17">
        <v>2.6733333333333333</v>
      </c>
      <c r="I14" s="16">
        <v>580.29666666666662</v>
      </c>
      <c r="J14" s="17">
        <v>25.403333333333336</v>
      </c>
      <c r="K14" s="18">
        <v>17.672762575469175</v>
      </c>
      <c r="L14" s="1">
        <v>0.75980606642270265</v>
      </c>
      <c r="M14" s="1">
        <v>1.735229125585287</v>
      </c>
      <c r="N14" s="1">
        <v>9.5460507524296716</v>
      </c>
      <c r="O14" s="1">
        <v>67.287475711569016</v>
      </c>
      <c r="P14" s="1">
        <v>0.2329015195259079</v>
      </c>
      <c r="Q14" s="1">
        <v>0.1924794636141664</v>
      </c>
      <c r="R14" s="1">
        <v>2.4302730951142779</v>
      </c>
      <c r="S14" s="1">
        <v>13.667476731800502</v>
      </c>
      <c r="T14" s="1">
        <v>0.82308110060269735</v>
      </c>
      <c r="U14" s="1">
        <v>6.8454133968011713E-2</v>
      </c>
      <c r="V14" s="18">
        <v>3.2567722993677437</v>
      </c>
      <c r="W14" s="1">
        <v>1.6780039677307004</v>
      </c>
    </row>
    <row r="15" spans="1:23" x14ac:dyDescent="0.25">
      <c r="A15" s="16">
        <v>17585</v>
      </c>
      <c r="B15" s="1">
        <v>100</v>
      </c>
      <c r="C15" s="17">
        <v>62.906666666666666</v>
      </c>
      <c r="D15" s="17">
        <v>3.2100000000000004</v>
      </c>
      <c r="E15" s="17">
        <v>18.236666666666668</v>
      </c>
      <c r="F15" s="16" t="s">
        <v>269</v>
      </c>
      <c r="G15" s="17">
        <v>6.123333333333334</v>
      </c>
      <c r="H15" s="17">
        <v>2.813333333333333</v>
      </c>
      <c r="I15" s="16">
        <v>580.27333333333331</v>
      </c>
      <c r="J15" s="17">
        <v>26.08666666666667</v>
      </c>
      <c r="K15" s="18">
        <v>18.625968618092504</v>
      </c>
      <c r="L15" s="1">
        <v>0.99242672129448495</v>
      </c>
      <c r="M15" s="1">
        <v>1.835533081429326</v>
      </c>
      <c r="N15" s="1">
        <v>9.0161917112270533</v>
      </c>
      <c r="O15" s="1">
        <v>65.496226647358611</v>
      </c>
      <c r="P15" s="1">
        <v>0.20819845685028979</v>
      </c>
      <c r="Q15" s="1">
        <v>0.86203788095019496</v>
      </c>
      <c r="R15" s="1">
        <v>2.312263590487484</v>
      </c>
      <c r="S15" s="1">
        <v>15.23538395725817</v>
      </c>
      <c r="T15" s="1">
        <v>0.78998494302498934</v>
      </c>
      <c r="U15" s="1">
        <v>6.6964022781495283E-2</v>
      </c>
      <c r="V15" s="18">
        <v>3.1847889873378983</v>
      </c>
      <c r="W15" s="1">
        <v>1.7755531616022895</v>
      </c>
    </row>
    <row r="16" spans="1:23" x14ac:dyDescent="0.25">
      <c r="A16" s="16">
        <v>17584</v>
      </c>
      <c r="B16" s="1">
        <v>105</v>
      </c>
      <c r="C16" s="17">
        <v>65.88666666666667</v>
      </c>
      <c r="D16" s="17">
        <v>3.52</v>
      </c>
      <c r="E16" s="17">
        <v>20.026666666666667</v>
      </c>
      <c r="F16" s="16" t="s">
        <v>268</v>
      </c>
      <c r="G16" s="17">
        <v>6.4266666666666667</v>
      </c>
      <c r="H16" s="17">
        <v>3.0933333333333333</v>
      </c>
      <c r="I16" s="16">
        <v>580.29333333333329</v>
      </c>
      <c r="J16" s="17">
        <v>27.580000000000002</v>
      </c>
      <c r="K16" s="18">
        <v>23.79025731313158</v>
      </c>
      <c r="L16" s="1">
        <v>0.92062492657338413</v>
      </c>
      <c r="M16" s="1">
        <v>2.0648740700655472</v>
      </c>
      <c r="N16" s="1">
        <v>9.013623056037094</v>
      </c>
      <c r="O16" s="1">
        <v>63.902348279633856</v>
      </c>
      <c r="P16" s="1">
        <v>0.2153549474130925</v>
      </c>
      <c r="Q16" s="1">
        <v>0.49972603838519813</v>
      </c>
      <c r="R16" s="1">
        <v>2.2326800916165501</v>
      </c>
      <c r="S16" s="1">
        <v>17.121253989150016</v>
      </c>
      <c r="T16" s="1">
        <v>0.8082251275521799</v>
      </c>
      <c r="U16" s="1">
        <v>6.3360409977517337E-2</v>
      </c>
      <c r="V16" s="18">
        <v>3.1579290635955881</v>
      </c>
      <c r="W16" s="1">
        <v>1.9079668796374816</v>
      </c>
    </row>
    <row r="17" spans="1:23" x14ac:dyDescent="0.25">
      <c r="A17" s="16">
        <v>17583</v>
      </c>
      <c r="B17" s="1">
        <v>110</v>
      </c>
      <c r="C17" s="17">
        <v>68.339999999999989</v>
      </c>
      <c r="D17" s="17">
        <v>3.5266666666666668</v>
      </c>
      <c r="E17" s="17">
        <v>20.683333333333334</v>
      </c>
      <c r="F17" s="16" t="s">
        <v>268</v>
      </c>
      <c r="G17" s="17">
        <v>6.6766666666666667</v>
      </c>
      <c r="H17" s="17">
        <v>3.186666666666667</v>
      </c>
      <c r="I17" s="16">
        <v>580.20666666666671</v>
      </c>
      <c r="J17" s="17">
        <v>27.63</v>
      </c>
      <c r="K17" s="18">
        <v>23.497297287361302</v>
      </c>
      <c r="L17" s="1">
        <v>0.89205757292868704</v>
      </c>
      <c r="M17" s="1">
        <v>2.0474696905699803</v>
      </c>
      <c r="N17" s="1">
        <v>8.8748091148257124</v>
      </c>
      <c r="O17" s="1">
        <v>64.014779696330137</v>
      </c>
      <c r="P17" s="1">
        <v>0.19816558560069872</v>
      </c>
      <c r="Q17" s="1">
        <v>0.49705675222952206</v>
      </c>
      <c r="R17" s="1">
        <v>2.2126068693894876</v>
      </c>
      <c r="S17" s="1">
        <v>17.347144862756782</v>
      </c>
      <c r="T17" s="1">
        <v>0.78682993996247508</v>
      </c>
      <c r="U17" s="1">
        <v>6.363921293446903E-2</v>
      </c>
      <c r="V17" s="18">
        <v>3.0654407024720371</v>
      </c>
      <c r="W17" s="1">
        <v>1.9263945446339459</v>
      </c>
    </row>
    <row r="18" spans="1:23" x14ac:dyDescent="0.25">
      <c r="A18" s="16">
        <v>17582</v>
      </c>
      <c r="B18" s="1">
        <v>115</v>
      </c>
      <c r="C18" s="17">
        <v>65.773333333333326</v>
      </c>
      <c r="D18" s="17">
        <v>3.85</v>
      </c>
      <c r="E18" s="17">
        <v>21.3</v>
      </c>
      <c r="F18" s="16" t="s">
        <v>270</v>
      </c>
      <c r="G18" s="17">
        <v>6.416666666666667</v>
      </c>
      <c r="H18" s="17">
        <v>3.3066666666666666</v>
      </c>
      <c r="I18" s="16">
        <v>580.41666666666663</v>
      </c>
      <c r="J18" s="17">
        <v>29.36</v>
      </c>
      <c r="K18" s="18">
        <v>20.94324323438725</v>
      </c>
      <c r="L18" s="1">
        <v>0.86815879186514255</v>
      </c>
      <c r="M18" s="1">
        <v>2.1708043364054133</v>
      </c>
      <c r="N18" s="1">
        <v>9.3034631132757291</v>
      </c>
      <c r="O18" s="1">
        <v>66.032203717213221</v>
      </c>
      <c r="P18" s="1">
        <v>0.19388162672441211</v>
      </c>
      <c r="Q18" s="1">
        <v>0.36931544400842953</v>
      </c>
      <c r="R18" s="1">
        <v>2.3343326007672474</v>
      </c>
      <c r="S18" s="1">
        <v>14.627118255198532</v>
      </c>
      <c r="T18" s="1">
        <v>0.82197288609363528</v>
      </c>
      <c r="U18" s="1">
        <v>6.6526209617582904E-2</v>
      </c>
      <c r="V18" s="18">
        <v>3.2122230188306511</v>
      </c>
      <c r="W18" s="1">
        <v>1.6996125289128647</v>
      </c>
    </row>
    <row r="19" spans="1:23" x14ac:dyDescent="0.25">
      <c r="A19" s="16">
        <v>17581</v>
      </c>
      <c r="B19" s="1">
        <v>120</v>
      </c>
      <c r="C19" s="17">
        <v>65.333333333333329</v>
      </c>
      <c r="D19" s="17">
        <v>3.7733333333333334</v>
      </c>
      <c r="E19" s="17">
        <v>20.846666666666668</v>
      </c>
      <c r="F19" s="16" t="s">
        <v>270</v>
      </c>
      <c r="G19" s="17">
        <v>6.37</v>
      </c>
      <c r="H19" s="17">
        <v>3.2333333333333338</v>
      </c>
      <c r="I19" s="16">
        <v>580.40666666666664</v>
      </c>
      <c r="J19" s="17">
        <v>28.900000000000002</v>
      </c>
      <c r="K19" s="18">
        <v>20.497070488403171</v>
      </c>
      <c r="L19" s="1">
        <v>0.90318522321860029</v>
      </c>
      <c r="M19" s="1">
        <v>2.1574432613202248</v>
      </c>
      <c r="N19" s="1">
        <v>9.3918157929773187</v>
      </c>
      <c r="O19" s="1">
        <v>66.131472780524859</v>
      </c>
      <c r="P19" s="1">
        <v>0.19913555228990845</v>
      </c>
      <c r="Q19" s="1">
        <v>0.49923969248579686</v>
      </c>
      <c r="R19" s="1">
        <v>2.3266769579511339</v>
      </c>
      <c r="S19" s="1">
        <v>14.262541279883642</v>
      </c>
      <c r="T19" s="1">
        <v>0.82987986839649663</v>
      </c>
      <c r="U19" s="1">
        <v>6.5952620578862697E-2</v>
      </c>
      <c r="V19" s="18">
        <v>3.2326569703731831</v>
      </c>
      <c r="W19" s="1">
        <v>1.6406315613979532</v>
      </c>
    </row>
    <row r="20" spans="1:23" x14ac:dyDescent="0.25">
      <c r="A20" s="16">
        <v>17580</v>
      </c>
      <c r="B20" s="1">
        <v>125</v>
      </c>
      <c r="C20" s="17">
        <v>65.073333333333338</v>
      </c>
      <c r="D20" s="17">
        <v>4.21</v>
      </c>
      <c r="E20" s="17">
        <v>21.903333333333336</v>
      </c>
      <c r="F20" s="16" t="s">
        <v>267</v>
      </c>
      <c r="G20" s="17">
        <v>6.3433333333333337</v>
      </c>
      <c r="H20" s="17">
        <v>3.43</v>
      </c>
      <c r="I20" s="16">
        <v>580.63333333333333</v>
      </c>
      <c r="J20" s="17">
        <v>30.47666666666667</v>
      </c>
      <c r="K20" s="18">
        <v>17.963513505917515</v>
      </c>
      <c r="L20" s="1">
        <v>0.83999841816839538</v>
      </c>
      <c r="M20" s="1">
        <v>1.9988571063047282</v>
      </c>
      <c r="N20" s="1">
        <v>9.6466090708785224</v>
      </c>
      <c r="O20" s="1">
        <v>68.576994500125295</v>
      </c>
      <c r="P20" s="1">
        <v>0.17740342350091176</v>
      </c>
      <c r="Q20" s="1">
        <v>0.35900690958979009</v>
      </c>
      <c r="R20" s="1">
        <v>2.3679265362854069</v>
      </c>
      <c r="S20" s="1">
        <v>11.882546169538745</v>
      </c>
      <c r="T20" s="1">
        <v>0.84984292620119539</v>
      </c>
      <c r="U20" s="1">
        <v>6.564429397118636E-2</v>
      </c>
      <c r="V20" s="18">
        <v>3.235170645435812</v>
      </c>
      <c r="W20" s="1">
        <v>1.4357001772382705</v>
      </c>
    </row>
    <row r="21" spans="1:23" x14ac:dyDescent="0.25">
      <c r="A21" s="16">
        <v>17579</v>
      </c>
      <c r="B21" s="1">
        <v>130</v>
      </c>
      <c r="C21" s="17">
        <v>65.393333333333331</v>
      </c>
      <c r="D21" s="17">
        <v>4.1933333333333342</v>
      </c>
      <c r="E21" s="17">
        <v>22.073333333333334</v>
      </c>
      <c r="F21" s="16" t="s">
        <v>267</v>
      </c>
      <c r="G21" s="17">
        <v>6.376666666666666</v>
      </c>
      <c r="H21" s="17">
        <v>3.4533333333333331</v>
      </c>
      <c r="I21" s="16">
        <v>580.59666666666669</v>
      </c>
      <c r="J21" s="17">
        <v>30.576666666666668</v>
      </c>
      <c r="K21" s="18">
        <v>17.042724775026606</v>
      </c>
      <c r="L21" s="1">
        <v>0.73719430715938994</v>
      </c>
      <c r="M21" s="1">
        <v>1.8313059291455362</v>
      </c>
      <c r="N21" s="1">
        <v>9.5618891016564724</v>
      </c>
      <c r="O21" s="1">
        <v>70.030664015442952</v>
      </c>
      <c r="P21" s="1">
        <v>0.17434986657980289</v>
      </c>
      <c r="Q21" s="1">
        <v>0.31217546288404763</v>
      </c>
      <c r="R21" s="1">
        <v>2.3666983584242085</v>
      </c>
      <c r="S21" s="1">
        <v>10.933248742700286</v>
      </c>
      <c r="T21" s="1">
        <v>0.84668259843391991</v>
      </c>
      <c r="U21" s="1">
        <v>6.1099991272957788E-2</v>
      </c>
      <c r="V21" s="18">
        <v>3.1446916263004381</v>
      </c>
      <c r="W21" s="1">
        <v>1.2847455104250269</v>
      </c>
    </row>
    <row r="22" spans="1:23" x14ac:dyDescent="0.25">
      <c r="A22" s="16">
        <v>17578</v>
      </c>
      <c r="B22" s="1">
        <v>135</v>
      </c>
      <c r="C22" s="17">
        <v>65.316666666666677</v>
      </c>
      <c r="D22" s="17">
        <v>4.21</v>
      </c>
      <c r="E22" s="17">
        <v>22.143333333333331</v>
      </c>
      <c r="F22" s="16" t="s">
        <v>267</v>
      </c>
      <c r="G22" s="17">
        <v>6.37</v>
      </c>
      <c r="H22" s="17">
        <v>3.4666666666666668</v>
      </c>
      <c r="I22" s="16">
        <v>580.60333333333335</v>
      </c>
      <c r="J22" s="17">
        <v>30.703333333333333</v>
      </c>
      <c r="K22" s="18">
        <v>17.566510833633309</v>
      </c>
      <c r="L22" s="1">
        <v>0.79633909354138444</v>
      </c>
      <c r="M22" s="1">
        <v>1.858624286022716</v>
      </c>
      <c r="N22" s="1">
        <v>9.7569706900899291</v>
      </c>
      <c r="O22" s="1">
        <v>69.895039503270013</v>
      </c>
      <c r="P22" s="1">
        <v>0.17343284827449709</v>
      </c>
      <c r="Q22" s="1">
        <v>0.30126446796811623</v>
      </c>
      <c r="R22" s="1">
        <v>2.3433755470020925</v>
      </c>
      <c r="S22" s="1">
        <v>10.750002810468381</v>
      </c>
      <c r="T22" s="1">
        <v>0.8580233144299817</v>
      </c>
      <c r="U22" s="1">
        <v>6.1557166957165371E-2</v>
      </c>
      <c r="V22" s="18">
        <v>3.2053702719757187</v>
      </c>
      <c r="W22" s="1">
        <v>1.34195672984076</v>
      </c>
    </row>
    <row r="23" spans="1:23" x14ac:dyDescent="0.25">
      <c r="A23" s="16">
        <v>17577</v>
      </c>
      <c r="B23" s="1">
        <v>140</v>
      </c>
      <c r="C23" s="17">
        <v>66.653333333333322</v>
      </c>
      <c r="D23" s="17">
        <v>3.9966666666666666</v>
      </c>
      <c r="E23" s="17">
        <v>21.8</v>
      </c>
      <c r="F23" s="16" t="s">
        <v>270</v>
      </c>
      <c r="G23" s="17">
        <v>6.503333333333333</v>
      </c>
      <c r="H23" s="17">
        <v>3.3933333333333331</v>
      </c>
      <c r="I23" s="16">
        <v>580.46333333333337</v>
      </c>
      <c r="J23" s="17">
        <v>29.72666666666667</v>
      </c>
      <c r="K23" s="18">
        <v>17.008707360305994</v>
      </c>
      <c r="L23" s="1">
        <v>0.81622764478047127</v>
      </c>
      <c r="M23" s="1">
        <v>1.827734382507525</v>
      </c>
      <c r="N23" s="1">
        <v>9.5326936536687601</v>
      </c>
      <c r="O23" s="1">
        <v>70.489742109643345</v>
      </c>
      <c r="P23" s="1">
        <v>0.16536956636265554</v>
      </c>
      <c r="Q23" s="1">
        <v>0.30044234601292619</v>
      </c>
      <c r="R23" s="1">
        <v>2.3163805284132231</v>
      </c>
      <c r="S23" s="1">
        <v>10.75363573847283</v>
      </c>
      <c r="T23" s="1">
        <v>0.78053203896055434</v>
      </c>
      <c r="U23" s="1">
        <v>5.536321557223331E-2</v>
      </c>
      <c r="V23" s="18">
        <v>2.9618787756054776</v>
      </c>
      <c r="W23" s="1">
        <v>1.2436801501247774</v>
      </c>
    </row>
    <row r="24" spans="1:23" x14ac:dyDescent="0.25">
      <c r="A24" s="16">
        <v>17576</v>
      </c>
      <c r="B24" s="1">
        <v>145</v>
      </c>
      <c r="C24" s="17">
        <v>66.763333333333335</v>
      </c>
      <c r="D24" s="17">
        <v>4.0066666666666668</v>
      </c>
      <c r="E24" s="17">
        <v>21.983333333333334</v>
      </c>
      <c r="F24" s="16" t="s">
        <v>270</v>
      </c>
      <c r="G24" s="17">
        <v>6.5166666666666666</v>
      </c>
      <c r="H24" s="17">
        <v>3.42</v>
      </c>
      <c r="I24" s="16">
        <v>580.45000000000005</v>
      </c>
      <c r="J24" s="17">
        <v>29.929999999999996</v>
      </c>
      <c r="K24" s="18">
        <v>17.24595653735901</v>
      </c>
      <c r="L24" s="1">
        <v>0.85075490744493976</v>
      </c>
      <c r="M24" s="1">
        <v>2.1330021020827168</v>
      </c>
      <c r="N24" s="1">
        <v>9.5292594079122015</v>
      </c>
      <c r="O24" s="1">
        <v>69.286102421996048</v>
      </c>
      <c r="P24" s="1">
        <v>0.17981685950086487</v>
      </c>
      <c r="Q24" s="1">
        <v>0.1484939848149045</v>
      </c>
      <c r="R24" s="1">
        <v>2.3764566342150046</v>
      </c>
      <c r="S24" s="1">
        <v>11.610615955146189</v>
      </c>
      <c r="T24" s="1">
        <v>0.81402081908628687</v>
      </c>
      <c r="U24" s="1">
        <v>5.8299092221556867E-2</v>
      </c>
      <c r="V24" s="18">
        <v>3.0131778155792954</v>
      </c>
      <c r="W24" s="1">
        <v>1.204187305932189</v>
      </c>
    </row>
    <row r="25" spans="1:23" x14ac:dyDescent="0.25">
      <c r="A25" s="16">
        <v>17575</v>
      </c>
      <c r="B25" s="1">
        <v>150</v>
      </c>
      <c r="C25" s="17">
        <v>65.976666666666674</v>
      </c>
      <c r="D25" s="17">
        <v>4.0666666666666664</v>
      </c>
      <c r="E25" s="17">
        <v>21.883333333333336</v>
      </c>
      <c r="F25" s="16" t="s">
        <v>267</v>
      </c>
      <c r="G25" s="17">
        <v>6.4333333333333336</v>
      </c>
      <c r="H25" s="17">
        <v>3.4133333333333336</v>
      </c>
      <c r="I25" s="16">
        <v>580.51333333333332</v>
      </c>
      <c r="J25" s="17">
        <v>30.096666666666664</v>
      </c>
      <c r="K25" s="18">
        <v>14.859180755527854</v>
      </c>
      <c r="L25" s="1">
        <v>0.90740860637147835</v>
      </c>
      <c r="M25" s="1">
        <v>2.1351553256013749</v>
      </c>
      <c r="N25" s="1">
        <v>9.8813037464984301</v>
      </c>
      <c r="O25" s="1">
        <v>69.516634350078931</v>
      </c>
      <c r="P25" s="1">
        <v>0.18518211692137937</v>
      </c>
      <c r="Q25" s="1">
        <v>0.14652412893831815</v>
      </c>
      <c r="R25" s="1">
        <v>2.2890583270236227</v>
      </c>
      <c r="S25" s="1">
        <v>11.026838376451886</v>
      </c>
      <c r="T25" s="1">
        <v>0.83587933711396878</v>
      </c>
      <c r="U25" s="1">
        <v>5.9008114943284715E-2</v>
      </c>
      <c r="V25" s="18">
        <v>3.017007570057324</v>
      </c>
      <c r="W25" s="1">
        <v>1.1069281086903588</v>
      </c>
    </row>
    <row r="26" spans="1:23" x14ac:dyDescent="0.25">
      <c r="A26" s="16">
        <v>17574</v>
      </c>
      <c r="B26" s="1">
        <v>155</v>
      </c>
      <c r="C26" s="17">
        <v>64.679999999999993</v>
      </c>
      <c r="D26" s="17">
        <v>4.2566666666666668</v>
      </c>
      <c r="E26" s="17">
        <v>22.136666666666667</v>
      </c>
      <c r="F26" s="16" t="s">
        <v>267</v>
      </c>
      <c r="G26" s="17">
        <v>6.3066666666666675</v>
      </c>
      <c r="H26" s="17">
        <v>3.4666666666666668</v>
      </c>
      <c r="I26" s="16">
        <v>580.64</v>
      </c>
      <c r="J26" s="17">
        <v>30.943333333333332</v>
      </c>
      <c r="K26" s="18">
        <v>12.655488694326689</v>
      </c>
      <c r="L26" s="1">
        <v>0.69517958615014863</v>
      </c>
      <c r="M26" s="1">
        <v>2.0155243530019011</v>
      </c>
      <c r="N26" s="1">
        <v>10.099800783575299</v>
      </c>
      <c r="O26" s="1">
        <v>70.446154114734</v>
      </c>
      <c r="P26" s="1">
        <v>0.1692570841349193</v>
      </c>
      <c r="Q26" s="1">
        <v>0.11223243404475333</v>
      </c>
      <c r="R26" s="1">
        <v>2.3571629953410769</v>
      </c>
      <c r="S26" s="1">
        <v>10.108358949287071</v>
      </c>
      <c r="T26" s="1">
        <v>0.82940756022201467</v>
      </c>
      <c r="U26" s="1">
        <v>5.7932997311183218E-2</v>
      </c>
      <c r="V26" s="18">
        <v>3.1089891421976055</v>
      </c>
      <c r="W26" s="1">
        <v>0.95225656714729723</v>
      </c>
    </row>
    <row r="27" spans="1:23" x14ac:dyDescent="0.25">
      <c r="A27" s="16">
        <v>17573</v>
      </c>
      <c r="B27" s="1">
        <v>160</v>
      </c>
      <c r="C27" s="17">
        <v>65.100000000000009</v>
      </c>
      <c r="D27" s="17">
        <v>4.206666666666667</v>
      </c>
      <c r="E27" s="17">
        <v>22.076666666666664</v>
      </c>
      <c r="F27" s="16" t="s">
        <v>267</v>
      </c>
      <c r="G27" s="17">
        <v>6.3466666666666667</v>
      </c>
      <c r="H27" s="17">
        <v>3.4533333333333331</v>
      </c>
      <c r="I27" s="16">
        <v>580.61</v>
      </c>
      <c r="J27" s="17">
        <v>30.693333333333332</v>
      </c>
      <c r="K27" s="18">
        <v>12.895702765447774</v>
      </c>
      <c r="L27" s="1">
        <v>0.81610710678793541</v>
      </c>
      <c r="M27" s="1">
        <v>2.0052729927604718</v>
      </c>
      <c r="N27" s="1">
        <v>10.129990612414099</v>
      </c>
      <c r="O27" s="1">
        <v>69.952673375319563</v>
      </c>
      <c r="P27" s="1">
        <v>0.16491826918574487</v>
      </c>
      <c r="Q27" s="1">
        <v>0.14210174657122349</v>
      </c>
      <c r="R27" s="1">
        <v>2.3472811441961063</v>
      </c>
      <c r="S27" s="1">
        <v>10.485491730931376</v>
      </c>
      <c r="T27" s="1">
        <v>0.80792181889196135</v>
      </c>
      <c r="U27" s="1">
        <v>5.7964438214307371E-2</v>
      </c>
      <c r="V27" s="18">
        <v>3.0902767647272027</v>
      </c>
      <c r="W27" s="1">
        <v>0.99959510338685642</v>
      </c>
    </row>
    <row r="28" spans="1:23" x14ac:dyDescent="0.25">
      <c r="A28" s="16">
        <v>17572</v>
      </c>
      <c r="B28" s="1">
        <v>165</v>
      </c>
      <c r="C28" s="17">
        <v>65.293333333333337</v>
      </c>
      <c r="D28" s="17">
        <v>4.1733333333333329</v>
      </c>
      <c r="E28" s="17">
        <v>22.036666666666665</v>
      </c>
      <c r="F28" s="16" t="s">
        <v>267</v>
      </c>
      <c r="G28" s="17">
        <v>6.3633333333333333</v>
      </c>
      <c r="H28" s="17">
        <v>3.4466666666666668</v>
      </c>
      <c r="I28" s="16">
        <v>580.59</v>
      </c>
      <c r="J28" s="17">
        <v>30.563333333333333</v>
      </c>
      <c r="K28" s="18">
        <v>13.343791883240685</v>
      </c>
      <c r="L28" s="1">
        <v>0.81414687294061716</v>
      </c>
      <c r="M28" s="1">
        <v>2.0231472800723398</v>
      </c>
      <c r="N28" s="1">
        <v>9.9630147972805911</v>
      </c>
      <c r="O28" s="1">
        <v>70.961306277729904</v>
      </c>
      <c r="P28" s="1">
        <v>0.1809867625593036</v>
      </c>
      <c r="Q28" s="1">
        <v>0.12809900456892423</v>
      </c>
      <c r="R28" s="1">
        <v>2.2940858355937239</v>
      </c>
      <c r="S28" s="1">
        <v>9.7808863171348719</v>
      </c>
      <c r="T28" s="1">
        <v>0.79239729197360242</v>
      </c>
      <c r="U28" s="1">
        <v>5.5146508884847532E-2</v>
      </c>
      <c r="V28" s="18">
        <v>3.0067830512612561</v>
      </c>
      <c r="W28" s="1">
        <v>1.049111362090577</v>
      </c>
    </row>
    <row r="29" spans="1:23" x14ac:dyDescent="0.25">
      <c r="A29" s="16">
        <v>17571</v>
      </c>
      <c r="B29" s="1">
        <v>170</v>
      </c>
      <c r="C29" s="17">
        <v>65.660000000000011</v>
      </c>
      <c r="D29" s="17">
        <v>3.99</v>
      </c>
      <c r="E29" s="17">
        <v>21.919999999999998</v>
      </c>
      <c r="F29" s="16" t="s">
        <v>270</v>
      </c>
      <c r="G29" s="17">
        <v>6.4033333333333333</v>
      </c>
      <c r="H29" s="17">
        <v>3.41</v>
      </c>
      <c r="I29" s="16">
        <v>580.45333333333338</v>
      </c>
      <c r="J29" s="17">
        <v>30.24</v>
      </c>
      <c r="K29" s="18">
        <v>14.592810025267354</v>
      </c>
      <c r="L29" s="1">
        <v>0.90962126705925839</v>
      </c>
      <c r="M29" s="1">
        <v>2.1885644876947379</v>
      </c>
      <c r="N29" s="1">
        <v>10.053822022040897</v>
      </c>
      <c r="O29" s="1">
        <v>69.312707789963042</v>
      </c>
      <c r="P29" s="1">
        <v>0.18313457592421975</v>
      </c>
      <c r="Q29" s="1">
        <v>0.13847477496348909</v>
      </c>
      <c r="R29" s="1">
        <v>2.3101827990160624</v>
      </c>
      <c r="S29" s="1">
        <v>10.910416748632432</v>
      </c>
      <c r="T29" s="1">
        <v>0.82514646857348106</v>
      </c>
      <c r="U29" s="1">
        <v>5.8398234102669866E-2</v>
      </c>
      <c r="V29" s="18">
        <v>3.109530832029713</v>
      </c>
      <c r="W29" s="1">
        <v>0.98607715496109827</v>
      </c>
    </row>
    <row r="30" spans="1:23" x14ac:dyDescent="0.25">
      <c r="A30" s="16">
        <v>17570</v>
      </c>
      <c r="B30" s="1">
        <v>175</v>
      </c>
      <c r="C30" s="17">
        <v>65.61</v>
      </c>
      <c r="D30" s="17">
        <v>3.9066666666666667</v>
      </c>
      <c r="E30" s="17">
        <v>21.906666666666666</v>
      </c>
      <c r="F30" s="16" t="s">
        <v>268</v>
      </c>
      <c r="G30" s="17">
        <v>6.3999999999999995</v>
      </c>
      <c r="H30" s="17">
        <v>3.3966666666666669</v>
      </c>
      <c r="I30" s="16">
        <v>580.38666666666666</v>
      </c>
      <c r="J30" s="17">
        <v>30.22</v>
      </c>
      <c r="K30" s="18">
        <v>13.499187940615133</v>
      </c>
      <c r="L30" s="1">
        <v>0.83311277988971988</v>
      </c>
      <c r="M30" s="1">
        <v>2.2831866277404012</v>
      </c>
      <c r="N30" s="1">
        <v>10.429232079132094</v>
      </c>
      <c r="O30" s="1">
        <v>69.1985756994859</v>
      </c>
      <c r="P30" s="1">
        <v>0.17560288457988846</v>
      </c>
      <c r="Q30" s="1">
        <v>0.12626348774379867</v>
      </c>
      <c r="R30" s="1">
        <v>2.3947771794237984</v>
      </c>
      <c r="S30" s="1">
        <v>10.348044318153422</v>
      </c>
      <c r="T30" s="1">
        <v>0.84940315123098642</v>
      </c>
      <c r="U30" s="1">
        <v>6.3783839322560404E-2</v>
      </c>
      <c r="V30" s="18">
        <v>3.2980179532974301</v>
      </c>
      <c r="W30" s="1">
        <v>1.1682736716237838</v>
      </c>
    </row>
    <row r="31" spans="1:23" x14ac:dyDescent="0.25">
      <c r="A31" s="16">
        <v>17569</v>
      </c>
      <c r="B31" s="1">
        <v>180</v>
      </c>
      <c r="C31" s="17">
        <v>64.896666666666661</v>
      </c>
      <c r="D31" s="17">
        <v>3.9133333333333336</v>
      </c>
      <c r="E31" s="17">
        <v>21.873333333333335</v>
      </c>
      <c r="F31" s="16" t="s">
        <v>268</v>
      </c>
      <c r="G31" s="17">
        <v>6.3233333333333333</v>
      </c>
      <c r="H31" s="17">
        <v>3.4</v>
      </c>
      <c r="I31" s="16">
        <v>580.40333333333331</v>
      </c>
      <c r="J31" s="17">
        <v>30.439999999999998</v>
      </c>
      <c r="K31" s="18">
        <v>13.667927789872826</v>
      </c>
      <c r="L31" s="1">
        <v>0.8961476102739554</v>
      </c>
      <c r="M31" s="1">
        <v>2.266326488969677</v>
      </c>
      <c r="N31" s="1">
        <v>10.432111740529487</v>
      </c>
      <c r="O31" s="1">
        <v>69.288715393705075</v>
      </c>
      <c r="P31" s="1">
        <v>0.1761922945006523</v>
      </c>
      <c r="Q31" s="1">
        <v>8.8791982934175284E-2</v>
      </c>
      <c r="R31" s="1">
        <v>2.3812130145073653</v>
      </c>
      <c r="S31" s="1">
        <v>10.354477066298742</v>
      </c>
      <c r="T31" s="1">
        <v>0.80178303801009299</v>
      </c>
      <c r="U31" s="1">
        <v>6.2330607854437725E-2</v>
      </c>
      <c r="V31" s="18">
        <v>3.2519107624163595</v>
      </c>
      <c r="W31" s="1">
        <v>1.0206770925190809</v>
      </c>
    </row>
    <row r="32" spans="1:23" x14ac:dyDescent="0.25">
      <c r="A32" s="16">
        <v>17568</v>
      </c>
      <c r="B32" s="1">
        <v>185</v>
      </c>
      <c r="C32" s="17">
        <v>64.510000000000005</v>
      </c>
      <c r="D32" s="17">
        <v>3.9600000000000004</v>
      </c>
      <c r="E32" s="17">
        <v>22.113333333333333</v>
      </c>
      <c r="F32" s="16" t="s">
        <v>268</v>
      </c>
      <c r="G32" s="17">
        <v>6.2866666666666662</v>
      </c>
      <c r="H32" s="17">
        <v>3.4333333333333331</v>
      </c>
      <c r="I32" s="16">
        <v>580.41333333333341</v>
      </c>
      <c r="J32" s="17">
        <v>30.906666666666666</v>
      </c>
      <c r="K32" s="18">
        <v>12.245884956138605</v>
      </c>
      <c r="L32" s="1">
        <v>0.87513371560946285</v>
      </c>
      <c r="M32" s="1">
        <v>2.1968721880106341</v>
      </c>
      <c r="N32" s="1">
        <v>10.26067028299793</v>
      </c>
      <c r="O32" s="1">
        <v>70.701927763810843</v>
      </c>
      <c r="P32" s="1">
        <v>0.18899490484215531</v>
      </c>
      <c r="Q32" s="1">
        <v>8.3762242029201836E-2</v>
      </c>
      <c r="R32" s="1">
        <v>2.3609227498568512</v>
      </c>
      <c r="S32" s="1">
        <v>9.2471705205580754</v>
      </c>
      <c r="T32" s="1">
        <v>0.82256685196055945</v>
      </c>
      <c r="U32" s="1">
        <v>5.9075007924573514E-2</v>
      </c>
      <c r="V32" s="18">
        <v>3.2029037723997371</v>
      </c>
      <c r="W32" s="1">
        <v>0.96255156647552964</v>
      </c>
    </row>
    <row r="33" spans="1:23" x14ac:dyDescent="0.25">
      <c r="A33" s="16">
        <v>17567</v>
      </c>
      <c r="B33" s="1">
        <v>190</v>
      </c>
      <c r="C33" s="17">
        <v>64.456666666666663</v>
      </c>
      <c r="D33" s="17">
        <v>3.92</v>
      </c>
      <c r="E33" s="17">
        <v>21.849999999999998</v>
      </c>
      <c r="F33" s="16" t="s">
        <v>268</v>
      </c>
      <c r="G33" s="17">
        <v>6.2833333333333323</v>
      </c>
      <c r="H33" s="17">
        <v>3.3933333333333331</v>
      </c>
      <c r="I33" s="16">
        <v>580.41333333333341</v>
      </c>
      <c r="J33" s="17">
        <v>30.570000000000004</v>
      </c>
      <c r="K33" s="18">
        <v>12.605068420644113</v>
      </c>
      <c r="L33" s="1">
        <v>0.88475225287694748</v>
      </c>
      <c r="M33" s="1">
        <v>2.2077962947469123</v>
      </c>
      <c r="N33" s="1">
        <v>10.073664820874628</v>
      </c>
      <c r="O33" s="1">
        <v>70.322944466473146</v>
      </c>
      <c r="P33" s="1">
        <v>0.18720767836040955</v>
      </c>
      <c r="Q33" s="1">
        <v>9.6171639753944133E-2</v>
      </c>
      <c r="R33" s="1">
        <v>2.3749093304184754</v>
      </c>
      <c r="S33" s="1">
        <v>9.8028059260580473</v>
      </c>
      <c r="T33" s="1">
        <v>0.79496398873641727</v>
      </c>
      <c r="U33" s="1">
        <v>6.2519212064811189E-2</v>
      </c>
      <c r="V33" s="18">
        <v>3.1922643896362506</v>
      </c>
      <c r="W33" s="1">
        <v>0.9751240708638419</v>
      </c>
    </row>
    <row r="34" spans="1:23" x14ac:dyDescent="0.25">
      <c r="A34" s="16">
        <v>17566</v>
      </c>
      <c r="B34" s="1">
        <v>195</v>
      </c>
      <c r="C34" s="17">
        <v>64.963333333333324</v>
      </c>
      <c r="D34" s="17">
        <v>3.7733333333333334</v>
      </c>
      <c r="E34" s="17">
        <v>21.746666666666666</v>
      </c>
      <c r="F34" s="16" t="s">
        <v>269</v>
      </c>
      <c r="G34" s="17">
        <v>6.336666666666666</v>
      </c>
      <c r="H34" s="17">
        <v>3.3666666666666671</v>
      </c>
      <c r="I34" s="16">
        <v>580.30666666666673</v>
      </c>
      <c r="J34" s="17">
        <v>30.22</v>
      </c>
      <c r="K34" s="18">
        <v>12.727131487468064</v>
      </c>
      <c r="L34" s="1">
        <v>0.92258004409198491</v>
      </c>
      <c r="M34" s="1">
        <v>2.2327371094886388</v>
      </c>
      <c r="N34" s="1">
        <v>10.239434621901607</v>
      </c>
      <c r="O34" s="1">
        <v>70.802720570310655</v>
      </c>
      <c r="P34" s="1">
        <v>0.17580031215846975</v>
      </c>
      <c r="Q34" s="1">
        <v>7.8868788661988862E-2</v>
      </c>
      <c r="R34" s="1">
        <v>2.355531837883011</v>
      </c>
      <c r="S34" s="1">
        <v>9.1801631975034503</v>
      </c>
      <c r="T34" s="1">
        <v>0.79755020320246006</v>
      </c>
      <c r="U34" s="1">
        <v>5.9092951614777789E-2</v>
      </c>
      <c r="V34" s="18">
        <v>3.1555203631829647</v>
      </c>
      <c r="W34" s="1">
        <v>0.96418209549944645</v>
      </c>
    </row>
    <row r="35" spans="1:23" x14ac:dyDescent="0.25">
      <c r="A35" s="16">
        <v>17565</v>
      </c>
      <c r="B35" s="1">
        <v>200</v>
      </c>
      <c r="C35" s="17">
        <v>65.336666666666659</v>
      </c>
      <c r="D35" s="17">
        <v>3.69</v>
      </c>
      <c r="E35" s="17">
        <v>21.73</v>
      </c>
      <c r="F35" s="16" t="s">
        <v>269</v>
      </c>
      <c r="G35" s="17">
        <v>6.37</v>
      </c>
      <c r="H35" s="17">
        <v>3.3533333333333335</v>
      </c>
      <c r="I35" s="16">
        <v>580.24</v>
      </c>
      <c r="J35" s="17">
        <v>30.040000000000003</v>
      </c>
      <c r="K35" s="18">
        <v>12.882832802608005</v>
      </c>
      <c r="L35" s="1">
        <v>0.94732569593739424</v>
      </c>
      <c r="M35" s="1">
        <v>2.3235280673538319</v>
      </c>
      <c r="N35" s="1">
        <v>10.328668377332729</v>
      </c>
      <c r="O35" s="1">
        <v>69.815373840656164</v>
      </c>
      <c r="P35" s="1">
        <v>0.18062095278186435</v>
      </c>
      <c r="Q35" s="1">
        <v>8.9416282341741427E-2</v>
      </c>
      <c r="R35" s="1">
        <v>2.3941243161028201</v>
      </c>
      <c r="S35" s="1">
        <v>9.791886418363271</v>
      </c>
      <c r="T35" s="1">
        <v>0.80668440815289122</v>
      </c>
      <c r="U35" s="1">
        <v>5.8276859441785088E-2</v>
      </c>
      <c r="V35" s="18">
        <v>3.2640947815355306</v>
      </c>
      <c r="W35" s="1">
        <v>0.97332704440144024</v>
      </c>
    </row>
    <row r="36" spans="1:23" x14ac:dyDescent="0.25">
      <c r="A36" s="16">
        <v>17564</v>
      </c>
      <c r="B36" s="1">
        <v>205</v>
      </c>
      <c r="C36" s="17">
        <v>65.11333333333333</v>
      </c>
      <c r="D36" s="17">
        <v>3.7099999999999995</v>
      </c>
      <c r="E36" s="17">
        <v>22.24</v>
      </c>
      <c r="F36" s="16" t="s">
        <v>271</v>
      </c>
      <c r="G36" s="17">
        <v>6.3466666666666667</v>
      </c>
      <c r="H36" s="17">
        <v>3.43</v>
      </c>
      <c r="I36" s="16">
        <v>580.20000000000005</v>
      </c>
      <c r="J36" s="17">
        <v>30.796666666666667</v>
      </c>
      <c r="K36" s="18">
        <v>12.06303538138034</v>
      </c>
      <c r="L36" s="1">
        <v>0.92137594870995887</v>
      </c>
      <c r="M36" s="1">
        <v>2.3280151524259147</v>
      </c>
      <c r="N36" s="1">
        <v>10.374737217878998</v>
      </c>
      <c r="O36" s="1">
        <v>70.688613623072456</v>
      </c>
      <c r="P36" s="1">
        <v>0.16817679359284163</v>
      </c>
      <c r="Q36" s="1">
        <v>7.0014357507502789E-2</v>
      </c>
      <c r="R36" s="1">
        <v>2.4227443821033763</v>
      </c>
      <c r="S36" s="1">
        <v>8.9547393775386297</v>
      </c>
      <c r="T36" s="1">
        <v>0.75858950068555953</v>
      </c>
      <c r="U36" s="1">
        <v>5.53132792980831E-2</v>
      </c>
      <c r="V36" s="18">
        <v>3.2576803671867043</v>
      </c>
      <c r="W36" s="1">
        <v>0.92891416464746746</v>
      </c>
    </row>
    <row r="37" spans="1:23" x14ac:dyDescent="0.25">
      <c r="A37" s="16">
        <v>17563</v>
      </c>
      <c r="B37" s="1">
        <v>210</v>
      </c>
      <c r="C37" s="17">
        <v>65.149999999999991</v>
      </c>
      <c r="D37" s="17">
        <v>3.5866666666666664</v>
      </c>
      <c r="E37" s="17">
        <v>21.936666666666667</v>
      </c>
      <c r="F37" s="16" t="s">
        <v>271</v>
      </c>
      <c r="G37" s="17">
        <v>6.3533333333333326</v>
      </c>
      <c r="H37" s="17">
        <v>3.3733333333333335</v>
      </c>
      <c r="I37" s="16">
        <v>580.13333333333333</v>
      </c>
      <c r="J37" s="17">
        <v>30.356666666666666</v>
      </c>
      <c r="K37" s="18">
        <v>12.589583563541103</v>
      </c>
      <c r="L37" s="1">
        <v>0.99270403834017396</v>
      </c>
      <c r="M37" s="1">
        <v>2.3271228103450969</v>
      </c>
      <c r="N37" s="1">
        <v>10.550355467551139</v>
      </c>
      <c r="O37" s="1">
        <v>70.199816508634413</v>
      </c>
      <c r="P37" s="1">
        <v>0.17136654346403993</v>
      </c>
      <c r="Q37" s="1">
        <v>9.2578269571124722E-2</v>
      </c>
      <c r="R37" s="1">
        <v>2.4528685549637728</v>
      </c>
      <c r="S37" s="1">
        <v>9.0181741059603961</v>
      </c>
      <c r="T37" s="1">
        <v>0.77441305201795863</v>
      </c>
      <c r="U37" s="1">
        <v>5.7408109742030852E-2</v>
      </c>
      <c r="V37" s="18">
        <v>3.3631925394098601</v>
      </c>
      <c r="W37" s="1">
        <v>1.0007881637315603</v>
      </c>
    </row>
    <row r="38" spans="1:23" x14ac:dyDescent="0.25">
      <c r="A38" s="16">
        <v>17562</v>
      </c>
      <c r="B38" s="1">
        <v>215</v>
      </c>
      <c r="C38" s="17">
        <v>65.153333333333336</v>
      </c>
      <c r="D38" s="17">
        <v>3.41</v>
      </c>
      <c r="E38" s="17">
        <v>20.799999999999997</v>
      </c>
      <c r="F38" s="16" t="s">
        <v>271</v>
      </c>
      <c r="G38" s="17">
        <v>6.3500000000000005</v>
      </c>
      <c r="H38" s="17">
        <v>3.1933333333333334</v>
      </c>
      <c r="I38" s="16">
        <v>580.11</v>
      </c>
      <c r="J38" s="17">
        <v>28.820000000000004</v>
      </c>
      <c r="K38" s="18">
        <v>13.037292329420241</v>
      </c>
      <c r="L38" s="1">
        <v>0.94979772940528229</v>
      </c>
      <c r="M38" s="1">
        <v>2.3630972107060773</v>
      </c>
      <c r="N38" s="1">
        <v>10.523574936912016</v>
      </c>
      <c r="O38" s="1">
        <v>69.619901512397817</v>
      </c>
      <c r="P38" s="1">
        <v>0.17436043733908774</v>
      </c>
      <c r="Q38" s="1">
        <v>7.7803838305992259E-2</v>
      </c>
      <c r="R38" s="1">
        <v>2.4961749249939151</v>
      </c>
      <c r="S38" s="1">
        <v>9.4633551234826054</v>
      </c>
      <c r="T38" s="1">
        <v>0.80814790491870392</v>
      </c>
      <c r="U38" s="1">
        <v>5.7477030732892308E-2</v>
      </c>
      <c r="V38" s="18">
        <v>3.4663093508056053</v>
      </c>
      <c r="W38" s="1">
        <v>1.0483226209209708</v>
      </c>
    </row>
    <row r="39" spans="1:23" x14ac:dyDescent="0.25">
      <c r="A39" s="16">
        <v>17561</v>
      </c>
      <c r="B39" s="1">
        <v>220</v>
      </c>
      <c r="C39" s="17">
        <v>65.38666666666667</v>
      </c>
      <c r="D39" s="17">
        <v>3.4</v>
      </c>
      <c r="E39" s="17">
        <v>21.103333333333335</v>
      </c>
      <c r="F39" s="16" t="s">
        <v>271</v>
      </c>
      <c r="G39" s="17">
        <v>6.373333333333334</v>
      </c>
      <c r="H39" s="17">
        <v>3.2366666666666668</v>
      </c>
      <c r="I39" s="16">
        <v>580.07000000000005</v>
      </c>
      <c r="J39" s="17">
        <v>29.133333333333336</v>
      </c>
      <c r="K39" s="18">
        <v>13.122626327042127</v>
      </c>
      <c r="L39" s="1">
        <v>0.98323445804107146</v>
      </c>
      <c r="M39" s="1">
        <v>2.435913152091258</v>
      </c>
      <c r="N39" s="1">
        <v>10.613886663211298</v>
      </c>
      <c r="O39" s="1">
        <v>69.643712573876485</v>
      </c>
      <c r="P39" s="1">
        <v>0.16947482296817717</v>
      </c>
      <c r="Q39" s="1">
        <v>6.6592113783265364E-2</v>
      </c>
      <c r="R39" s="1">
        <v>2.4833279111798898</v>
      </c>
      <c r="S39" s="1">
        <v>9.3137362201747145</v>
      </c>
      <c r="T39" s="1">
        <v>0.78330484733138606</v>
      </c>
      <c r="U39" s="1">
        <v>5.6477258139319884E-2</v>
      </c>
      <c r="V39" s="18">
        <v>3.4503399792031515</v>
      </c>
      <c r="W39" s="1">
        <v>1.0272782466773127</v>
      </c>
    </row>
    <row r="40" spans="1:23" x14ac:dyDescent="0.25">
      <c r="A40" s="16">
        <v>17560</v>
      </c>
      <c r="B40" s="1">
        <v>225</v>
      </c>
      <c r="C40" s="17">
        <v>65.296666666666667</v>
      </c>
      <c r="D40" s="17">
        <v>3.3266666666666667</v>
      </c>
      <c r="E40" s="17">
        <v>20.83666666666667</v>
      </c>
      <c r="F40" s="16" t="s">
        <v>272</v>
      </c>
      <c r="G40" s="17">
        <v>6.3666666666666671</v>
      </c>
      <c r="H40" s="17">
        <v>3.1933333333333334</v>
      </c>
      <c r="I40" s="16">
        <v>580.04333333333329</v>
      </c>
      <c r="J40" s="17">
        <v>28.8</v>
      </c>
      <c r="K40" s="18">
        <v>13.378639800913176</v>
      </c>
      <c r="L40" s="1">
        <v>0.95999269172121238</v>
      </c>
      <c r="M40" s="1">
        <v>2.263401166696255</v>
      </c>
      <c r="N40" s="1">
        <v>10.473700436006448</v>
      </c>
      <c r="O40" s="1">
        <v>69.942780577301832</v>
      </c>
      <c r="P40" s="1">
        <v>0.17855121803624041</v>
      </c>
      <c r="Q40" s="1">
        <v>7.8042157872970808E-2</v>
      </c>
      <c r="R40" s="1">
        <v>2.5116984596580938</v>
      </c>
      <c r="S40" s="1">
        <v>9.3841436781726912</v>
      </c>
      <c r="T40" s="1">
        <v>0.79268463811540935</v>
      </c>
      <c r="U40" s="1">
        <v>5.6073099998476456E-2</v>
      </c>
      <c r="V40" s="18">
        <v>3.3589318764203666</v>
      </c>
      <c r="W40" s="1">
        <v>0.98714444526621625</v>
      </c>
    </row>
    <row r="41" spans="1:23" x14ac:dyDescent="0.25">
      <c r="A41" s="16">
        <v>17559</v>
      </c>
      <c r="B41" s="1">
        <v>230</v>
      </c>
      <c r="C41" s="17">
        <v>65.263333333333335</v>
      </c>
      <c r="D41" s="17">
        <v>3.3699999999999997</v>
      </c>
      <c r="E41" s="17">
        <v>21.19</v>
      </c>
      <c r="F41" s="16" t="s">
        <v>272</v>
      </c>
      <c r="G41" s="17">
        <v>6.3633333333333333</v>
      </c>
      <c r="H41" s="17">
        <v>3.2466666666666666</v>
      </c>
      <c r="I41" s="16">
        <v>580.0333333333333</v>
      </c>
      <c r="J41" s="17">
        <v>29.286666666666672</v>
      </c>
      <c r="K41" s="18">
        <v>13.119287878661877</v>
      </c>
      <c r="L41" s="1">
        <v>0.93977649042447597</v>
      </c>
      <c r="M41" s="1">
        <v>2.3864918425125135</v>
      </c>
      <c r="N41" s="1">
        <v>10.3931205162162</v>
      </c>
      <c r="O41" s="1">
        <v>69.571071411509422</v>
      </c>
      <c r="P41" s="1">
        <v>0.17311776873343152</v>
      </c>
      <c r="Q41" s="1">
        <v>7.5026950542554788E-2</v>
      </c>
      <c r="R41" s="1">
        <v>2.4912681494754456</v>
      </c>
      <c r="S41" s="1">
        <v>9.6575096064111126</v>
      </c>
      <c r="T41" s="1">
        <v>0.79918695857049915</v>
      </c>
      <c r="U41" s="1">
        <v>5.5622085020355691E-2</v>
      </c>
      <c r="V41" s="18">
        <v>3.4578082205839875</v>
      </c>
      <c r="W41" s="1">
        <v>0.98647559337959334</v>
      </c>
    </row>
    <row r="42" spans="1:23" x14ac:dyDescent="0.25">
      <c r="A42" s="16">
        <v>17558</v>
      </c>
      <c r="B42" s="1">
        <v>235</v>
      </c>
      <c r="C42" s="17">
        <v>65.763333333333335</v>
      </c>
      <c r="D42" s="17">
        <v>3.2899999999999996</v>
      </c>
      <c r="E42" s="17">
        <v>21.003333333333334</v>
      </c>
      <c r="F42" s="16" t="s">
        <v>272</v>
      </c>
      <c r="G42" s="17">
        <v>6.4099999999999993</v>
      </c>
      <c r="H42" s="17">
        <v>3.2099999999999995</v>
      </c>
      <c r="I42" s="16">
        <v>579.98666666666668</v>
      </c>
      <c r="J42" s="17">
        <v>28.846666666666668</v>
      </c>
      <c r="K42" s="18">
        <v>13.185147757570824</v>
      </c>
      <c r="L42" s="1">
        <v>0.9314782271647013</v>
      </c>
      <c r="M42" s="1">
        <v>2.4323556182380335</v>
      </c>
      <c r="N42" s="1">
        <v>10.388753649445928</v>
      </c>
      <c r="O42" s="1">
        <v>69.169996186918809</v>
      </c>
      <c r="P42" s="1">
        <v>0.17996373292584453</v>
      </c>
      <c r="Q42" s="1">
        <v>8.5303612025591974E-2</v>
      </c>
      <c r="R42" s="1">
        <v>2.4523084012672012</v>
      </c>
      <c r="S42" s="1">
        <v>10.024743976918529</v>
      </c>
      <c r="T42" s="1">
        <v>0.80503596191311844</v>
      </c>
      <c r="U42" s="1">
        <v>5.6584027949817241E-2</v>
      </c>
      <c r="V42" s="18">
        <v>3.4734766052324249</v>
      </c>
      <c r="W42" s="1">
        <v>1.028582398567242</v>
      </c>
    </row>
    <row r="43" spans="1:23" x14ac:dyDescent="0.25">
      <c r="A43" s="16">
        <v>17557</v>
      </c>
      <c r="B43" s="1">
        <v>240</v>
      </c>
      <c r="C43" s="17">
        <v>65.083333333333329</v>
      </c>
      <c r="D43" s="17">
        <v>3.3000000000000003</v>
      </c>
      <c r="E43" s="17">
        <v>20.77</v>
      </c>
      <c r="F43" s="16" t="s">
        <v>272</v>
      </c>
      <c r="G43" s="17">
        <v>6.3466666666666667</v>
      </c>
      <c r="H43" s="17">
        <v>3.1766666666666663</v>
      </c>
      <c r="I43" s="16">
        <v>580.02333333333331</v>
      </c>
      <c r="J43" s="17">
        <v>28.78</v>
      </c>
      <c r="K43" s="18">
        <v>12.916585734022693</v>
      </c>
      <c r="L43" s="1">
        <v>1.0087167118232458</v>
      </c>
      <c r="M43" s="1">
        <v>2.2805976178105096</v>
      </c>
      <c r="N43" s="1">
        <v>10.286440458702797</v>
      </c>
      <c r="O43" s="1">
        <v>70.434168217374392</v>
      </c>
      <c r="P43" s="1">
        <v>0.1663983872250718</v>
      </c>
      <c r="Q43" s="1">
        <v>8.6638343681558871E-2</v>
      </c>
      <c r="R43" s="1">
        <v>2.4256113077585342</v>
      </c>
      <c r="S43" s="1">
        <v>9.1426824048981175</v>
      </c>
      <c r="T43" s="1">
        <v>0.77598689252694031</v>
      </c>
      <c r="U43" s="1">
        <v>5.3802401736718422E-2</v>
      </c>
      <c r="V43" s="18">
        <v>3.3389572564621024</v>
      </c>
      <c r="W43" s="1">
        <v>1.0564579861661461</v>
      </c>
    </row>
    <row r="44" spans="1:23" x14ac:dyDescent="0.25">
      <c r="A44" s="16">
        <v>17556</v>
      </c>
      <c r="B44" s="1">
        <v>245</v>
      </c>
      <c r="C44" s="17">
        <v>65.466666666666654</v>
      </c>
      <c r="D44" s="17">
        <v>3.2533333333333334</v>
      </c>
      <c r="E44" s="17">
        <v>21.003333333333334</v>
      </c>
      <c r="F44" s="16" t="s">
        <v>272</v>
      </c>
      <c r="G44" s="17">
        <v>6.3833333333333329</v>
      </c>
      <c r="H44" s="17">
        <v>3.206666666666667</v>
      </c>
      <c r="I44" s="16">
        <v>579.96</v>
      </c>
      <c r="J44" s="17">
        <v>28.939999999999998</v>
      </c>
      <c r="K44" s="18">
        <v>13.367147314502537</v>
      </c>
      <c r="L44" s="1">
        <v>0.98841382196367467</v>
      </c>
      <c r="M44" s="1">
        <v>2.302197245442426</v>
      </c>
      <c r="N44" s="1">
        <v>10.465354760744882</v>
      </c>
      <c r="O44" s="1">
        <v>70.376177661489635</v>
      </c>
      <c r="P44" s="1">
        <v>0.16576553388188373</v>
      </c>
      <c r="Q44" s="1">
        <v>8.3735093155152665E-2</v>
      </c>
      <c r="R44" s="1">
        <v>2.4487655767999428</v>
      </c>
      <c r="S44" s="1">
        <v>9.0009210404960722</v>
      </c>
      <c r="T44" s="1">
        <v>0.77109223817175221</v>
      </c>
      <c r="U44" s="1">
        <v>5.2091207263744152E-2</v>
      </c>
      <c r="V44" s="18">
        <v>3.3454858205908344</v>
      </c>
      <c r="W44" s="1">
        <v>0.90182380406881546</v>
      </c>
    </row>
    <row r="45" spans="1:23" x14ac:dyDescent="0.25">
      <c r="A45" s="16">
        <v>17555</v>
      </c>
      <c r="B45" s="1">
        <v>250</v>
      </c>
      <c r="C45" s="17">
        <v>65.469999999999985</v>
      </c>
      <c r="D45" s="17">
        <v>3.2100000000000004</v>
      </c>
      <c r="E45" s="17">
        <v>20.713333333333335</v>
      </c>
      <c r="F45" s="16" t="s">
        <v>272</v>
      </c>
      <c r="G45" s="17">
        <v>6.3833333333333329</v>
      </c>
      <c r="H45" s="17">
        <v>3.1633333333333336</v>
      </c>
      <c r="I45" s="16">
        <v>579.95666666666671</v>
      </c>
      <c r="J45" s="17">
        <v>28.549999999999997</v>
      </c>
      <c r="K45" s="18">
        <v>13.296562256122295</v>
      </c>
      <c r="L45" s="1">
        <v>0.96246599611064243</v>
      </c>
      <c r="M45" s="1">
        <v>2.4215750644252179</v>
      </c>
      <c r="N45" s="1">
        <v>10.638703892399439</v>
      </c>
      <c r="O45" s="1">
        <v>69.572061725449416</v>
      </c>
      <c r="P45" s="1">
        <v>0.1702134448033456</v>
      </c>
      <c r="Q45" s="1">
        <v>8.567632179056163E-2</v>
      </c>
      <c r="R45" s="1">
        <v>2.4964678617255149</v>
      </c>
      <c r="S45" s="1">
        <v>9.3938318554265567</v>
      </c>
      <c r="T45" s="1">
        <v>0.77411038009578825</v>
      </c>
      <c r="U45" s="1">
        <v>5.3944568439401527E-2</v>
      </c>
      <c r="V45" s="18">
        <v>3.4309488893341129</v>
      </c>
      <c r="W45" s="1">
        <v>0.96299631983513545</v>
      </c>
    </row>
    <row r="46" spans="1:23" x14ac:dyDescent="0.25">
      <c r="A46" s="16">
        <v>17554</v>
      </c>
      <c r="B46" s="1">
        <v>255</v>
      </c>
      <c r="C46" s="17">
        <v>65.116666666666674</v>
      </c>
      <c r="D46" s="17">
        <v>3.0866666666666664</v>
      </c>
      <c r="E46" s="17">
        <v>20.14</v>
      </c>
      <c r="F46" s="16" t="s">
        <v>273</v>
      </c>
      <c r="G46" s="17">
        <v>6.3466666666666667</v>
      </c>
      <c r="H46" s="17">
        <v>3.0733333333333337</v>
      </c>
      <c r="I46" s="16">
        <v>579.91999999999996</v>
      </c>
      <c r="J46" s="17">
        <v>27.89</v>
      </c>
      <c r="K46" s="18">
        <v>13.296562256122295</v>
      </c>
      <c r="L46" s="1">
        <v>0.96002343562172876</v>
      </c>
      <c r="M46" s="1">
        <v>2.3709003807127944</v>
      </c>
      <c r="N46" s="1">
        <v>10.650088663176627</v>
      </c>
      <c r="O46" s="1">
        <v>68.874226834710484</v>
      </c>
      <c r="P46" s="1">
        <v>0.17065129053762459</v>
      </c>
      <c r="Q46" s="1">
        <v>0.10673805583758735</v>
      </c>
      <c r="R46" s="1">
        <v>2.5307577423485874</v>
      </c>
      <c r="S46" s="1">
        <v>9.9420520193691129</v>
      </c>
      <c r="T46" s="1">
        <v>0.79300322291938585</v>
      </c>
      <c r="U46" s="1">
        <v>5.8122528786888943E-2</v>
      </c>
      <c r="V46" s="18">
        <v>3.5434358259791812</v>
      </c>
      <c r="W46" s="1">
        <v>1.0799963198351354</v>
      </c>
    </row>
    <row r="47" spans="1:23" x14ac:dyDescent="0.25">
      <c r="A47" s="16">
        <v>17553</v>
      </c>
      <c r="B47" s="1">
        <v>260</v>
      </c>
      <c r="C47" s="17">
        <v>65.13333333333334</v>
      </c>
      <c r="D47" s="17">
        <v>3.1199999999999997</v>
      </c>
      <c r="E47" s="17">
        <v>19.93</v>
      </c>
      <c r="F47" s="16" t="s">
        <v>272</v>
      </c>
      <c r="G47" s="17">
        <v>6.3499999999999988</v>
      </c>
      <c r="H47" s="17">
        <v>3.043333333333333</v>
      </c>
      <c r="I47" s="16">
        <v>579.96666666666658</v>
      </c>
      <c r="J47" s="17">
        <v>27.613333333333333</v>
      </c>
      <c r="K47" s="18">
        <v>14.551596586430625</v>
      </c>
      <c r="L47" s="1">
        <v>1.0211784187272164</v>
      </c>
      <c r="M47" s="1">
        <v>2.3433183628766612</v>
      </c>
      <c r="N47" s="1">
        <v>10.728603286568863</v>
      </c>
      <c r="O47" s="1">
        <v>68.796069576156754</v>
      </c>
      <c r="P47" s="1">
        <v>0.16457477256396846</v>
      </c>
      <c r="Q47" s="1">
        <v>0.10969472218921719</v>
      </c>
      <c r="R47" s="1">
        <v>2.5174925508206658</v>
      </c>
      <c r="S47" s="1">
        <v>9.8612191310199293</v>
      </c>
      <c r="T47" s="1">
        <v>0.81876989191521299</v>
      </c>
      <c r="U47" s="1">
        <v>6.3050148422371846E-2</v>
      </c>
      <c r="V47" s="18">
        <v>3.5760291387391487</v>
      </c>
      <c r="W47" s="1">
        <v>1.0718070983390762</v>
      </c>
    </row>
    <row r="48" spans="1:23" x14ac:dyDescent="0.25">
      <c r="A48" s="16">
        <v>17552</v>
      </c>
      <c r="B48" s="1">
        <v>265</v>
      </c>
      <c r="C48" s="17">
        <v>64.52</v>
      </c>
      <c r="D48" s="17">
        <v>3.293333333333333</v>
      </c>
      <c r="E48" s="17">
        <v>20.446666666666669</v>
      </c>
      <c r="F48" s="16" t="s">
        <v>272</v>
      </c>
      <c r="G48" s="17">
        <v>6.2866666666666662</v>
      </c>
      <c r="H48" s="17">
        <v>3.1333333333333333</v>
      </c>
      <c r="I48" s="16">
        <v>580.06000000000006</v>
      </c>
      <c r="J48" s="17">
        <v>28.553333333333331</v>
      </c>
      <c r="K48" s="18">
        <v>13.201283427903515</v>
      </c>
      <c r="L48" s="1">
        <v>1.005869071963428</v>
      </c>
      <c r="M48" s="1">
        <v>2.2778274161301293</v>
      </c>
      <c r="N48" s="1">
        <v>10.456621208937564</v>
      </c>
      <c r="O48" s="1">
        <v>69.952875629237568</v>
      </c>
      <c r="P48" s="1">
        <v>0.17140025315300189</v>
      </c>
      <c r="Q48" s="1">
        <v>9.3578115950634283E-2</v>
      </c>
      <c r="R48" s="1">
        <v>2.5229503420009856</v>
      </c>
      <c r="S48" s="1">
        <v>9.2398870716783801</v>
      </c>
      <c r="T48" s="1">
        <v>0.78563204428485334</v>
      </c>
      <c r="U48" s="1">
        <v>6.0788725761801825E-2</v>
      </c>
      <c r="V48" s="18">
        <v>3.432570120901667</v>
      </c>
      <c r="W48" s="1">
        <v>0.98262856583821567</v>
      </c>
    </row>
    <row r="49" spans="1:23" x14ac:dyDescent="0.25">
      <c r="A49" s="16">
        <v>17551</v>
      </c>
      <c r="B49" s="1">
        <v>270</v>
      </c>
      <c r="C49" s="17">
        <v>65.303333333333327</v>
      </c>
      <c r="D49" s="17">
        <v>3.11</v>
      </c>
      <c r="E49" s="17">
        <v>20.220000000000002</v>
      </c>
      <c r="F49" s="16" t="s">
        <v>273</v>
      </c>
      <c r="G49" s="17">
        <v>6.3666666666666671</v>
      </c>
      <c r="H49" s="17">
        <v>3.0833333333333335</v>
      </c>
      <c r="I49" s="16">
        <v>579.92666666666673</v>
      </c>
      <c r="J49" s="17">
        <v>27.936666666666667</v>
      </c>
      <c r="K49" s="18">
        <v>13.80283035522279</v>
      </c>
      <c r="L49" s="1">
        <v>0.98447025285275358</v>
      </c>
      <c r="M49" s="1">
        <v>2.3172607559345062</v>
      </c>
      <c r="N49" s="1">
        <v>10.082092189088035</v>
      </c>
      <c r="O49" s="1">
        <v>69.501756894983373</v>
      </c>
      <c r="P49" s="1">
        <v>0.17417357934059016</v>
      </c>
      <c r="Q49" s="1">
        <v>0.10119586490778994</v>
      </c>
      <c r="R49" s="1">
        <v>2.4907382587123652</v>
      </c>
      <c r="S49" s="1">
        <v>10.132820691956718</v>
      </c>
      <c r="T49" s="1">
        <v>0.79821423957044479</v>
      </c>
      <c r="U49" s="1">
        <v>6.523334296267283E-2</v>
      </c>
      <c r="V49" s="18">
        <v>3.3520439296907401</v>
      </c>
      <c r="W49" s="1">
        <v>1.0260691415631848</v>
      </c>
    </row>
    <row r="50" spans="1:23" x14ac:dyDescent="0.25">
      <c r="A50" s="16">
        <v>17550</v>
      </c>
      <c r="B50" s="1">
        <v>275</v>
      </c>
      <c r="C50" s="17">
        <v>65.613333333333344</v>
      </c>
      <c r="D50" s="17">
        <v>3.1933333333333334</v>
      </c>
      <c r="E50" s="17">
        <v>20.303333333333331</v>
      </c>
      <c r="F50" s="16" t="s">
        <v>272</v>
      </c>
      <c r="G50" s="17">
        <v>6.3966666666666656</v>
      </c>
      <c r="H50" s="17">
        <v>3.1033333333333335</v>
      </c>
      <c r="I50" s="16">
        <v>579.98333333333335</v>
      </c>
      <c r="J50" s="17">
        <v>27.959999999999997</v>
      </c>
      <c r="K50" s="18">
        <v>12.475786808213513</v>
      </c>
      <c r="L50" s="1">
        <v>0.92206402136078403</v>
      </c>
      <c r="M50" s="1">
        <v>2.1601807872230032</v>
      </c>
      <c r="N50" s="1">
        <v>9.6981291579653828</v>
      </c>
      <c r="O50" s="1">
        <v>70.777138331619739</v>
      </c>
      <c r="P50" s="1">
        <v>0.16751161996710584</v>
      </c>
      <c r="Q50" s="1">
        <v>9.1716567179185776E-2</v>
      </c>
      <c r="R50" s="1">
        <v>2.4259012151393868</v>
      </c>
      <c r="S50" s="1">
        <v>9.7674510215853747</v>
      </c>
      <c r="T50" s="1">
        <v>0.78617307685434201</v>
      </c>
      <c r="U50" s="1">
        <v>6.0201603584268841E-2</v>
      </c>
      <c r="V50" s="18">
        <v>3.1435325975214408</v>
      </c>
      <c r="W50" s="1">
        <v>1.0085150655243242</v>
      </c>
    </row>
    <row r="51" spans="1:23" x14ac:dyDescent="0.25">
      <c r="A51" s="16">
        <v>17549</v>
      </c>
      <c r="B51" s="1">
        <v>280</v>
      </c>
      <c r="C51" s="17">
        <v>64.356666666666669</v>
      </c>
      <c r="D51" s="17">
        <v>3.5266666666666668</v>
      </c>
      <c r="E51" s="17">
        <v>20.62</v>
      </c>
      <c r="F51" s="16" t="s">
        <v>269</v>
      </c>
      <c r="G51" s="17">
        <v>6.2733333333333334</v>
      </c>
      <c r="H51" s="17">
        <v>3.1833333333333336</v>
      </c>
      <c r="I51" s="16">
        <v>580.24333333333334</v>
      </c>
      <c r="J51" s="17">
        <v>28.886666666666667</v>
      </c>
      <c r="K51" s="18">
        <v>10.737597534584683</v>
      </c>
      <c r="L51" s="1">
        <v>0.8878418020586466</v>
      </c>
      <c r="M51" s="1">
        <v>1.9473159663996</v>
      </c>
      <c r="N51" s="1">
        <v>9.635343532526953</v>
      </c>
      <c r="O51" s="1">
        <v>73.309887059528933</v>
      </c>
      <c r="P51" s="1">
        <v>0.16558044658762625</v>
      </c>
      <c r="Q51" s="1">
        <v>7.5555076819814049E-2</v>
      </c>
      <c r="R51" s="1">
        <v>2.4080184108159366</v>
      </c>
      <c r="S51" s="1">
        <v>7.666084880174787</v>
      </c>
      <c r="T51" s="1">
        <v>0.81685145829620409</v>
      </c>
      <c r="U51" s="1">
        <v>5.214879020886018E-2</v>
      </c>
      <c r="V51" s="18">
        <v>3.0353725765826156</v>
      </c>
      <c r="W51" s="1">
        <v>0.85726517036937822</v>
      </c>
    </row>
    <row r="52" spans="1:23" x14ac:dyDescent="0.25">
      <c r="A52" s="16">
        <v>17548</v>
      </c>
      <c r="B52" s="1">
        <v>285</v>
      </c>
      <c r="C52" s="17">
        <v>63.52</v>
      </c>
      <c r="D52" s="17">
        <v>3.81</v>
      </c>
      <c r="E52" s="17">
        <v>21.51</v>
      </c>
      <c r="F52" s="16" t="s">
        <v>269</v>
      </c>
      <c r="G52" s="17">
        <v>6.1866666666666674</v>
      </c>
      <c r="H52" s="17">
        <v>3.3366666666666664</v>
      </c>
      <c r="I52" s="16">
        <v>580.37</v>
      </c>
      <c r="J52" s="17">
        <v>30.443333333333332</v>
      </c>
      <c r="K52" s="18">
        <v>9.7672278301145266</v>
      </c>
      <c r="L52" s="1">
        <v>0.86335913229889705</v>
      </c>
      <c r="M52" s="1">
        <v>1.9049802334907513</v>
      </c>
      <c r="N52" s="1">
        <v>9.4427807767922864</v>
      </c>
      <c r="O52" s="1">
        <v>74.294277854339583</v>
      </c>
      <c r="P52" s="1">
        <v>0.1514842637538977</v>
      </c>
      <c r="Q52" s="1">
        <v>5.9019817716003155E-2</v>
      </c>
      <c r="R52" s="1">
        <v>2.2160233031979364</v>
      </c>
      <c r="S52" s="1">
        <v>7.5487082447821043</v>
      </c>
      <c r="T52" s="1">
        <v>0.72448859586387893</v>
      </c>
      <c r="U52" s="1">
        <v>5.2119165375395599E-2</v>
      </c>
      <c r="V52" s="18">
        <v>2.7427586123892591</v>
      </c>
      <c r="W52" s="1">
        <v>0.84362692629864866</v>
      </c>
    </row>
    <row r="53" spans="1:23" x14ac:dyDescent="0.25">
      <c r="A53" s="16">
        <v>17547</v>
      </c>
      <c r="B53" s="1">
        <v>290</v>
      </c>
      <c r="C53" s="17">
        <v>62.343333333333334</v>
      </c>
      <c r="D53" s="17">
        <v>3.973333333333334</v>
      </c>
      <c r="E53" s="17">
        <v>21.74</v>
      </c>
      <c r="F53" s="16" t="s">
        <v>268</v>
      </c>
      <c r="G53" s="17">
        <v>6.07</v>
      </c>
      <c r="H53" s="17">
        <v>3.3866666666666667</v>
      </c>
      <c r="I53" s="16">
        <v>580.48</v>
      </c>
      <c r="J53" s="17">
        <v>31.24</v>
      </c>
      <c r="K53" s="18">
        <v>10.026000508460067</v>
      </c>
      <c r="L53" s="1">
        <v>0.82388526051898958</v>
      </c>
      <c r="M53" s="1">
        <v>1.8696375417366125</v>
      </c>
      <c r="N53" s="1">
        <v>9.2847248136063705</v>
      </c>
      <c r="O53" s="1">
        <v>74.362569766977458</v>
      </c>
      <c r="P53" s="1">
        <v>0.15762031745272248</v>
      </c>
      <c r="Q53" s="1">
        <v>5.1741169306577246E-2</v>
      </c>
      <c r="R53" s="1">
        <v>2.1589062024211301</v>
      </c>
      <c r="S53" s="1">
        <v>7.8872109760300262</v>
      </c>
      <c r="T53" s="1">
        <v>0.72310364836760299</v>
      </c>
      <c r="U53" s="1">
        <v>5.479428469234264E-2</v>
      </c>
      <c r="V53" s="18">
        <v>2.6258060188901764</v>
      </c>
      <c r="W53" s="1">
        <v>0.74515490093182724</v>
      </c>
    </row>
    <row r="54" spans="1:23" x14ac:dyDescent="0.25">
      <c r="A54" s="16">
        <v>17546</v>
      </c>
      <c r="B54" s="1">
        <v>295</v>
      </c>
      <c r="C54" s="17">
        <v>62.300000000000004</v>
      </c>
      <c r="D54" s="17">
        <v>3.89</v>
      </c>
      <c r="E54" s="17">
        <v>21.343333333333334</v>
      </c>
      <c r="F54" s="16" t="s">
        <v>268</v>
      </c>
      <c r="G54" s="17">
        <v>6.0666666666666664</v>
      </c>
      <c r="H54" s="17">
        <v>3.3200000000000003</v>
      </c>
      <c r="I54" s="16">
        <v>580.4666666666667</v>
      </c>
      <c r="J54" s="17">
        <v>30.693333333333332</v>
      </c>
      <c r="K54" s="18">
        <v>10.016034305171337</v>
      </c>
      <c r="L54" s="1">
        <v>0.82861707698390286</v>
      </c>
      <c r="M54" s="1">
        <v>1.8315466166325827</v>
      </c>
      <c r="N54" s="1">
        <v>9.1743417427047618</v>
      </c>
      <c r="O54" s="1">
        <v>72.768907973985336</v>
      </c>
      <c r="P54" s="1">
        <v>0.16909663861736984</v>
      </c>
      <c r="Q54" s="1">
        <v>6.1337236702708541E-2</v>
      </c>
      <c r="R54" s="1">
        <v>2.2360772156852367</v>
      </c>
      <c r="S54" s="1">
        <v>9.0896870179313343</v>
      </c>
      <c r="T54" s="1">
        <v>0.87815117194110404</v>
      </c>
      <c r="U54" s="1">
        <v>5.7214414019600063E-2</v>
      </c>
      <c r="V54" s="18">
        <v>2.905022894796073</v>
      </c>
      <c r="W54" s="1">
        <v>0.72771637717344584</v>
      </c>
    </row>
    <row r="55" spans="1:23" x14ac:dyDescent="0.25">
      <c r="A55" s="16">
        <v>17545</v>
      </c>
      <c r="B55" s="1">
        <v>300</v>
      </c>
      <c r="C55" s="17">
        <v>62.526666666666671</v>
      </c>
      <c r="D55" s="17">
        <v>4.03</v>
      </c>
      <c r="E55" s="17">
        <v>21.793333333333333</v>
      </c>
      <c r="F55" s="16" t="s">
        <v>268</v>
      </c>
      <c r="G55" s="17">
        <v>6.086666666666666</v>
      </c>
      <c r="H55" s="17">
        <v>3.4033333333333338</v>
      </c>
      <c r="I55" s="16">
        <v>580.52666666666676</v>
      </c>
      <c r="J55" s="17">
        <v>31.25</v>
      </c>
      <c r="K55" s="18">
        <v>9.9038889638057448</v>
      </c>
      <c r="L55" s="1">
        <v>0.93619753046090692</v>
      </c>
      <c r="M55" s="1">
        <v>1.8471656653959694</v>
      </c>
      <c r="N55" s="1">
        <v>9.1994459832665463</v>
      </c>
      <c r="O55" s="1">
        <v>74.910055375302193</v>
      </c>
      <c r="P55" s="1">
        <v>0.15260421893218304</v>
      </c>
      <c r="Q55" s="1">
        <v>5.086762508699829E-2</v>
      </c>
      <c r="R55" s="1">
        <v>2.0541384029300049</v>
      </c>
      <c r="S55" s="1">
        <v>7.5235982750336241</v>
      </c>
      <c r="T55" s="1">
        <v>0.74815442904617124</v>
      </c>
      <c r="U55" s="1">
        <v>4.6802000652848133E-2</v>
      </c>
      <c r="V55" s="18">
        <v>2.5309704938925535</v>
      </c>
      <c r="W55" s="1">
        <v>0.75703442457432413</v>
      </c>
    </row>
    <row r="56" spans="1:23" x14ac:dyDescent="0.25">
      <c r="A56" s="16">
        <v>17544</v>
      </c>
      <c r="B56" s="1">
        <v>305</v>
      </c>
      <c r="C56" s="17">
        <v>62.413333333333334</v>
      </c>
      <c r="D56" s="17">
        <v>4.1333333333333329</v>
      </c>
      <c r="E56" s="17">
        <v>21.703333333333333</v>
      </c>
      <c r="F56" s="16" t="s">
        <v>270</v>
      </c>
      <c r="G56" s="17">
        <v>6.0766666666666671</v>
      </c>
      <c r="H56" s="17">
        <v>3.4000000000000004</v>
      </c>
      <c r="I56" s="16">
        <v>580.62</v>
      </c>
      <c r="J56" s="17">
        <v>31.193333333333332</v>
      </c>
      <c r="K56" s="18">
        <v>8.8263081399263825</v>
      </c>
      <c r="L56" s="1">
        <v>0.93512187106926226</v>
      </c>
      <c r="M56" s="1">
        <v>1.7593568002906717</v>
      </c>
      <c r="N56" s="1">
        <v>9.3029696879761268</v>
      </c>
      <c r="O56" s="1">
        <v>75.314491375859276</v>
      </c>
      <c r="P56" s="1">
        <v>0.17634753440497453</v>
      </c>
      <c r="Q56" s="1">
        <v>4.6614728250373411E-2</v>
      </c>
      <c r="R56" s="1">
        <v>2.0966023952396293</v>
      </c>
      <c r="S56" s="1">
        <v>7.1243804761147622</v>
      </c>
      <c r="T56" s="1">
        <v>0.70023635965884801</v>
      </c>
      <c r="U56" s="1">
        <v>4.4479988241819049E-2</v>
      </c>
      <c r="V56" s="18">
        <v>2.4993987828942612</v>
      </c>
      <c r="W56" s="1">
        <v>0.65174320338442904</v>
      </c>
    </row>
    <row r="57" spans="1:23" x14ac:dyDescent="0.25">
      <c r="A57" s="16">
        <v>17543</v>
      </c>
      <c r="B57" s="1">
        <v>310</v>
      </c>
      <c r="C57" s="17">
        <v>62.609999999999992</v>
      </c>
      <c r="D57" s="17">
        <v>3.93</v>
      </c>
      <c r="E57" s="17">
        <v>21.560000000000002</v>
      </c>
      <c r="F57" s="16" t="s">
        <v>268</v>
      </c>
      <c r="G57" s="17">
        <v>6.0966666666666667</v>
      </c>
      <c r="H57" s="17">
        <v>3.3566666666666669</v>
      </c>
      <c r="I57" s="16">
        <v>580.4666666666667</v>
      </c>
      <c r="J57" s="17">
        <v>30.876666666666665</v>
      </c>
      <c r="K57" s="18">
        <v>9.1105808397414645</v>
      </c>
      <c r="L57" s="1">
        <v>0.8759996508577591</v>
      </c>
      <c r="M57" s="1">
        <v>1.8425219639242965</v>
      </c>
      <c r="N57" s="1">
        <v>9.3338957167897423</v>
      </c>
      <c r="O57" s="1">
        <v>73.030563778993709</v>
      </c>
      <c r="P57" s="1">
        <v>0.17673081157300241</v>
      </c>
      <c r="Q57" s="1">
        <v>5.4130248736524646E-2</v>
      </c>
      <c r="R57" s="1">
        <v>2.1235829341572257</v>
      </c>
      <c r="S57" s="1">
        <v>8.8869470482946742</v>
      </c>
      <c r="T57" s="1">
        <v>0.82223848376304154</v>
      </c>
      <c r="U57" s="1">
        <v>5.2633707643606788E-2</v>
      </c>
      <c r="V57" s="18">
        <v>2.8007556552664026</v>
      </c>
      <c r="W57" s="1">
        <v>0.69272784001456533</v>
      </c>
    </row>
    <row r="58" spans="1:23" x14ac:dyDescent="0.25">
      <c r="A58" s="16">
        <v>17542</v>
      </c>
      <c r="B58" s="1">
        <v>315</v>
      </c>
      <c r="C58" s="17">
        <v>61.813333333333333</v>
      </c>
      <c r="D58" s="17">
        <v>3.84</v>
      </c>
      <c r="E58" s="17">
        <v>21.316666666666666</v>
      </c>
      <c r="F58" s="16" t="s">
        <v>269</v>
      </c>
      <c r="G58" s="17">
        <v>6.0133333333333328</v>
      </c>
      <c r="H58" s="17">
        <v>3.31</v>
      </c>
      <c r="I58" s="16">
        <v>580.43333333333339</v>
      </c>
      <c r="J58" s="17">
        <v>30.833333333333332</v>
      </c>
      <c r="K58" s="18">
        <v>8.5777662946524718</v>
      </c>
      <c r="L58" s="1">
        <v>0.89204212357890167</v>
      </c>
      <c r="M58" s="1">
        <v>1.8582613631584242</v>
      </c>
      <c r="N58" s="1">
        <v>9.2236049152922472</v>
      </c>
      <c r="O58" s="1">
        <v>73.625499059730743</v>
      </c>
      <c r="P58" s="1">
        <v>0.16752050870275184</v>
      </c>
      <c r="Q58" s="1">
        <v>5.5784399308747158E-2</v>
      </c>
      <c r="R58" s="1">
        <v>2.0606618345951486</v>
      </c>
      <c r="S58" s="1">
        <v>8.6154184795656299</v>
      </c>
      <c r="T58" s="1">
        <v>0.78942111182012265</v>
      </c>
      <c r="U58" s="1">
        <v>4.9422611865927127E-2</v>
      </c>
      <c r="V58" s="18">
        <v>2.662363592381344</v>
      </c>
      <c r="W58" s="1">
        <v>0.5882455608646493</v>
      </c>
    </row>
    <row r="59" spans="1:23" x14ac:dyDescent="0.25">
      <c r="A59" s="16">
        <v>17541</v>
      </c>
      <c r="B59" s="1">
        <v>320</v>
      </c>
      <c r="C59" s="17">
        <v>62.793333333333329</v>
      </c>
      <c r="D59" s="17">
        <v>3.9233333333333333</v>
      </c>
      <c r="E59" s="17">
        <v>21.566666666666666</v>
      </c>
      <c r="F59" s="16" t="s">
        <v>268</v>
      </c>
      <c r="G59" s="17">
        <v>6.1133333333333333</v>
      </c>
      <c r="H59" s="17">
        <v>3.3566666666666669</v>
      </c>
      <c r="I59" s="16">
        <v>580.46333333333337</v>
      </c>
      <c r="J59" s="17">
        <v>30.816666666666666</v>
      </c>
      <c r="K59" s="18">
        <v>9.2917517968207477</v>
      </c>
      <c r="L59" s="1">
        <v>0.79846915963812448</v>
      </c>
      <c r="M59" s="1">
        <v>1.7744168570735563</v>
      </c>
      <c r="N59" s="1">
        <v>9.1280680563443148</v>
      </c>
      <c r="O59" s="1">
        <v>73.400730727500545</v>
      </c>
      <c r="P59" s="1">
        <v>0.18571998135660292</v>
      </c>
      <c r="Q59" s="1">
        <v>5.4877489175502177E-2</v>
      </c>
      <c r="R59" s="1">
        <v>2.1313875320847178</v>
      </c>
      <c r="S59" s="1">
        <v>8.9405005129353921</v>
      </c>
      <c r="T59" s="1">
        <v>0.79162821129204253</v>
      </c>
      <c r="U59" s="1">
        <v>5.258476263117496E-2</v>
      </c>
      <c r="V59" s="18">
        <v>2.7416167099680351</v>
      </c>
      <c r="W59" s="1">
        <v>0.72252102553122544</v>
      </c>
    </row>
    <row r="60" spans="1:23" x14ac:dyDescent="0.25">
      <c r="A60" s="16">
        <v>17540</v>
      </c>
      <c r="B60" s="1">
        <v>325</v>
      </c>
      <c r="C60" s="17">
        <v>62.81</v>
      </c>
      <c r="D60" s="17">
        <v>3.9</v>
      </c>
      <c r="E60" s="17">
        <v>21.603333333333335</v>
      </c>
      <c r="F60" s="16" t="s">
        <v>268</v>
      </c>
      <c r="G60" s="17">
        <v>6.1133333333333333</v>
      </c>
      <c r="H60" s="17">
        <v>3.36</v>
      </c>
      <c r="I60" s="16">
        <v>580.43999999999994</v>
      </c>
      <c r="J60" s="17">
        <v>30.856666666666666</v>
      </c>
      <c r="K60" s="18">
        <v>8.1326774272758708</v>
      </c>
      <c r="L60" s="1">
        <v>0.81277991333575417</v>
      </c>
      <c r="M60" s="1">
        <v>1.7113221449571274</v>
      </c>
      <c r="N60" s="1">
        <v>9.1224424860857152</v>
      </c>
      <c r="O60" s="1">
        <v>74.613885061778731</v>
      </c>
      <c r="P60" s="1">
        <v>0.16690280665268387</v>
      </c>
      <c r="Q60" s="1">
        <v>4.7930964840218734E-2</v>
      </c>
      <c r="R60" s="1">
        <v>2.1617453905211677</v>
      </c>
      <c r="S60" s="1">
        <v>7.9621199687309909</v>
      </c>
      <c r="T60" s="1">
        <v>0.76174488714590494</v>
      </c>
      <c r="U60" s="1">
        <v>4.8564053743795625E-2</v>
      </c>
      <c r="V60" s="18">
        <v>2.5905623222079019</v>
      </c>
      <c r="W60" s="1">
        <v>0.68482099001262697</v>
      </c>
    </row>
    <row r="61" spans="1:23" x14ac:dyDescent="0.25">
      <c r="A61" s="16">
        <v>17539</v>
      </c>
      <c r="B61" s="1">
        <v>330</v>
      </c>
      <c r="C61" s="17">
        <v>62.623333333333335</v>
      </c>
      <c r="D61" s="17">
        <v>3.8000000000000003</v>
      </c>
      <c r="E61" s="17">
        <v>21.549999999999997</v>
      </c>
      <c r="F61" s="16" t="s">
        <v>269</v>
      </c>
      <c r="G61" s="17">
        <v>6.0966666666666667</v>
      </c>
      <c r="H61" s="17">
        <v>3.3433333333333333</v>
      </c>
      <c r="I61" s="16">
        <v>580.36666666666667</v>
      </c>
      <c r="J61" s="17">
        <v>30.833333333333332</v>
      </c>
      <c r="K61" s="18">
        <v>8.4314044082262338</v>
      </c>
      <c r="L61" s="1">
        <v>0.9506941439738108</v>
      </c>
      <c r="M61" s="1">
        <v>1.6404545721414636</v>
      </c>
      <c r="N61" s="1">
        <v>8.9052383167033131</v>
      </c>
      <c r="O61" s="1">
        <v>75.886606315969189</v>
      </c>
      <c r="P61" s="1">
        <v>0.15729067894938473</v>
      </c>
      <c r="Q61" s="1">
        <v>4.2455184293696747E-2</v>
      </c>
      <c r="R61" s="1">
        <v>2.0370532035698918</v>
      </c>
      <c r="S61" s="1">
        <v>7.2267113584174147</v>
      </c>
      <c r="T61" s="1">
        <v>0.70274949115836349</v>
      </c>
      <c r="U61" s="1">
        <v>4.511110836791328E-2</v>
      </c>
      <c r="V61" s="18">
        <v>2.4056356264555463</v>
      </c>
      <c r="W61" s="1">
        <v>0.67299130094500081</v>
      </c>
    </row>
    <row r="62" spans="1:23" x14ac:dyDescent="0.25">
      <c r="A62" s="16">
        <v>17538</v>
      </c>
      <c r="B62" s="1">
        <v>335</v>
      </c>
      <c r="C62" s="17">
        <v>63.493333333333339</v>
      </c>
      <c r="D62" s="17">
        <v>3.8566666666666669</v>
      </c>
      <c r="E62" s="17">
        <v>21.75</v>
      </c>
      <c r="F62" s="16" t="s">
        <v>269</v>
      </c>
      <c r="G62" s="17">
        <v>6.1866666666666674</v>
      </c>
      <c r="H62" s="17">
        <v>3.3733333333333335</v>
      </c>
      <c r="I62" s="16">
        <v>580.38333333333333</v>
      </c>
      <c r="J62" s="17">
        <v>30.783333333333331</v>
      </c>
      <c r="K62" s="18">
        <v>9.4074330643636461</v>
      </c>
      <c r="L62" s="1">
        <v>0.7924398039267293</v>
      </c>
      <c r="M62" s="1">
        <v>1.7941469145614439</v>
      </c>
      <c r="N62" s="1">
        <v>9.2420659389157311</v>
      </c>
      <c r="O62" s="1">
        <v>73.371030775716179</v>
      </c>
      <c r="P62" s="1">
        <v>0.17560721680759528</v>
      </c>
      <c r="Q62" s="1">
        <v>6.0441068548090011E-2</v>
      </c>
      <c r="R62" s="1">
        <v>2.1465023871580193</v>
      </c>
      <c r="S62" s="1">
        <v>8.7047559237942469</v>
      </c>
      <c r="T62" s="1">
        <v>0.84585940220907774</v>
      </c>
      <c r="U62" s="1">
        <v>5.2937557915738405E-2</v>
      </c>
      <c r="V62" s="18">
        <v>2.8142130104471583</v>
      </c>
      <c r="W62" s="1">
        <v>0.7380037710217664</v>
      </c>
    </row>
    <row r="63" spans="1:23" x14ac:dyDescent="0.25">
      <c r="A63" s="16">
        <v>17537</v>
      </c>
      <c r="B63" s="1">
        <v>340</v>
      </c>
      <c r="C63" s="17">
        <v>64.983333333333334</v>
      </c>
      <c r="D63" s="17">
        <v>3.28</v>
      </c>
      <c r="E63" s="17">
        <v>21.483333333333334</v>
      </c>
      <c r="F63" s="16" t="s">
        <v>273</v>
      </c>
      <c r="G63" s="17">
        <v>6.336666666666666</v>
      </c>
      <c r="H63" s="17">
        <v>3.28</v>
      </c>
      <c r="I63" s="16">
        <v>579.93333333333339</v>
      </c>
      <c r="J63" s="17">
        <v>29.756666666666664</v>
      </c>
      <c r="K63" s="18">
        <v>11.023459020583784</v>
      </c>
      <c r="L63" s="1">
        <v>0.99677755921521749</v>
      </c>
      <c r="M63" s="1">
        <v>1.9855763594748121</v>
      </c>
      <c r="N63" s="1">
        <v>10.408211909598752</v>
      </c>
      <c r="O63" s="1">
        <v>72.315878420481084</v>
      </c>
      <c r="P63" s="1">
        <v>0.17245704567626977</v>
      </c>
      <c r="Q63" s="1">
        <v>6.6221712698033092E-2</v>
      </c>
      <c r="R63" s="1">
        <v>2.2149507677218185</v>
      </c>
      <c r="S63" s="1">
        <v>7.6378856746869257</v>
      </c>
      <c r="T63" s="1">
        <v>0.82328231125561768</v>
      </c>
      <c r="U63" s="1">
        <v>6.1662348990512275E-2</v>
      </c>
      <c r="V63" s="18">
        <v>3.3170958902009486</v>
      </c>
      <c r="W63" s="1">
        <v>0.80296005517837832</v>
      </c>
    </row>
    <row r="64" spans="1:23" x14ac:dyDescent="0.25">
      <c r="A64" s="16">
        <v>17536</v>
      </c>
      <c r="B64" s="1">
        <v>345</v>
      </c>
      <c r="C64" s="17">
        <v>64.813333333333333</v>
      </c>
      <c r="D64" s="17">
        <v>3.2099999999999995</v>
      </c>
      <c r="E64" s="17">
        <v>21.096666666666668</v>
      </c>
      <c r="F64" s="16" t="s">
        <v>273</v>
      </c>
      <c r="G64" s="17">
        <v>6.3166666666666664</v>
      </c>
      <c r="H64" s="17">
        <v>3.2166666666666668</v>
      </c>
      <c r="I64" s="16">
        <v>579.92333333333329</v>
      </c>
      <c r="J64" s="17">
        <v>29.286666666666665</v>
      </c>
      <c r="K64" s="18">
        <v>10.678975926190541</v>
      </c>
      <c r="L64" s="1">
        <v>0.9483671152369274</v>
      </c>
      <c r="M64" s="1">
        <v>2.0325059669062395</v>
      </c>
      <c r="N64" s="1">
        <v>10.867289877717674</v>
      </c>
      <c r="O64" s="1">
        <v>71.448821751010428</v>
      </c>
      <c r="P64" s="1">
        <v>0.16259835946522916</v>
      </c>
      <c r="Q64" s="1">
        <v>7.9922493570393369E-2</v>
      </c>
      <c r="R64" s="1">
        <v>2.2925794911818245</v>
      </c>
      <c r="S64" s="1">
        <v>7.6077931382304538</v>
      </c>
      <c r="T64" s="1">
        <v>0.86560840186182608</v>
      </c>
      <c r="U64" s="1">
        <v>6.5663675604605953E-2</v>
      </c>
      <c r="V64" s="18">
        <v>3.6288497292144006</v>
      </c>
      <c r="W64" s="1">
        <v>0.838367553454054</v>
      </c>
    </row>
    <row r="65" spans="1:23" x14ac:dyDescent="0.25">
      <c r="A65" s="16">
        <v>17535</v>
      </c>
      <c r="B65" s="1">
        <v>350</v>
      </c>
      <c r="C65" s="17">
        <v>65.393333333333331</v>
      </c>
      <c r="D65" s="17">
        <v>3.1233333333333335</v>
      </c>
      <c r="E65" s="17">
        <v>21.52</v>
      </c>
      <c r="F65" s="16" t="s">
        <v>274</v>
      </c>
      <c r="G65" s="17">
        <v>6.3766666666666678</v>
      </c>
      <c r="H65" s="17">
        <v>3.2699999999999996</v>
      </c>
      <c r="I65" s="16">
        <v>579.81333333333339</v>
      </c>
      <c r="J65" s="17">
        <v>29.62</v>
      </c>
      <c r="K65" s="18">
        <v>9.3196829144464619</v>
      </c>
      <c r="L65" s="1">
        <v>0.91122442851389784</v>
      </c>
      <c r="M65" s="1">
        <v>1.981935026672597</v>
      </c>
      <c r="N65" s="1">
        <v>10.801400158321412</v>
      </c>
      <c r="O65" s="1">
        <v>71.701630339035475</v>
      </c>
      <c r="P65" s="1">
        <v>0.17364792673606566</v>
      </c>
      <c r="Q65" s="1">
        <v>7.0375816861629095E-2</v>
      </c>
      <c r="R65" s="1">
        <v>2.3455833494022102</v>
      </c>
      <c r="S65" s="1">
        <v>7.498042070936946</v>
      </c>
      <c r="T65" s="1">
        <v>0.86965398650988346</v>
      </c>
      <c r="U65" s="1">
        <v>6.2936350529972526E-2</v>
      </c>
      <c r="V65" s="18">
        <v>3.5835705464799243</v>
      </c>
      <c r="W65" s="1">
        <v>0.88494744143963588</v>
      </c>
    </row>
    <row r="66" spans="1:23" x14ac:dyDescent="0.25">
      <c r="A66" s="16">
        <v>17534</v>
      </c>
      <c r="B66" s="1">
        <v>355</v>
      </c>
      <c r="C66" s="17">
        <v>65.16</v>
      </c>
      <c r="D66" s="17">
        <v>3.2133333333333334</v>
      </c>
      <c r="E66" s="17">
        <v>21.413333333333338</v>
      </c>
      <c r="F66" s="16" t="s">
        <v>274</v>
      </c>
      <c r="G66" s="17">
        <v>6.3566666666666665</v>
      </c>
      <c r="H66" s="17">
        <v>3.2633333333333332</v>
      </c>
      <c r="I66" s="16">
        <v>579.89</v>
      </c>
      <c r="J66" s="17">
        <v>29.586666666666662</v>
      </c>
      <c r="K66" s="18">
        <v>9.6166766131712969</v>
      </c>
      <c r="L66" s="1">
        <v>0.93344264113885533</v>
      </c>
      <c r="M66" s="1">
        <v>2.0395816442335515</v>
      </c>
      <c r="N66" s="1">
        <v>11.036028135591046</v>
      </c>
      <c r="O66" s="1">
        <v>71.257731128427849</v>
      </c>
      <c r="P66" s="1">
        <v>0.17975745754911829</v>
      </c>
      <c r="Q66" s="1">
        <v>6.0589266123727892E-2</v>
      </c>
      <c r="R66" s="1">
        <v>2.3300446960309316</v>
      </c>
      <c r="S66" s="1">
        <v>7.6014135701335777</v>
      </c>
      <c r="T66" s="1">
        <v>0.83421743434402984</v>
      </c>
      <c r="U66" s="1">
        <v>6.0495632573693343E-2</v>
      </c>
      <c r="V66" s="18">
        <v>3.6666983938536206</v>
      </c>
      <c r="W66" s="1">
        <v>0.81321540207485654</v>
      </c>
    </row>
    <row r="67" spans="1:23" x14ac:dyDescent="0.25">
      <c r="A67" s="16">
        <v>17533</v>
      </c>
      <c r="B67" s="1">
        <v>360</v>
      </c>
      <c r="C67" s="17">
        <v>65.183333333333337</v>
      </c>
      <c r="D67" s="17">
        <v>3.2133333333333334</v>
      </c>
      <c r="E67" s="17">
        <v>21.47666666666667</v>
      </c>
      <c r="F67" s="16" t="s">
        <v>274</v>
      </c>
      <c r="G67" s="17">
        <v>6.3533333333333344</v>
      </c>
      <c r="H67" s="17">
        <v>3.2733333333333334</v>
      </c>
      <c r="I67" s="16">
        <v>579.88666666666666</v>
      </c>
      <c r="J67" s="17">
        <v>29.653333333333336</v>
      </c>
      <c r="K67" s="18">
        <v>9.5498560133991006</v>
      </c>
      <c r="L67" s="1">
        <v>0.91483333142107348</v>
      </c>
      <c r="M67" s="1">
        <v>2.0650918517391283</v>
      </c>
      <c r="N67" s="1">
        <v>10.997232479128868</v>
      </c>
      <c r="O67" s="1">
        <v>71.473649621940723</v>
      </c>
      <c r="P67" s="1">
        <v>0.16940848870748892</v>
      </c>
      <c r="Q67" s="1">
        <v>5.6886785630335918E-2</v>
      </c>
      <c r="R67" s="1">
        <v>2.2979330934859554</v>
      </c>
      <c r="S67" s="1">
        <v>7.4547825874421605</v>
      </c>
      <c r="T67" s="1">
        <v>0.82930651512489884</v>
      </c>
      <c r="U67" s="1">
        <v>6.1688074736652117E-2</v>
      </c>
      <c r="V67" s="18">
        <v>3.6791871706427006</v>
      </c>
      <c r="W67" s="1">
        <v>0.45797994290709287</v>
      </c>
    </row>
    <row r="68" spans="1:23" x14ac:dyDescent="0.25">
      <c r="A68" s="16">
        <v>17532</v>
      </c>
      <c r="B68" s="1">
        <v>365</v>
      </c>
      <c r="C68" s="17">
        <v>64.95</v>
      </c>
      <c r="D68" s="17">
        <v>3.0766666666666667</v>
      </c>
      <c r="E68" s="17">
        <v>20.97</v>
      </c>
      <c r="F68" s="16" t="s">
        <v>274</v>
      </c>
      <c r="G68" s="17">
        <v>6.333333333333333</v>
      </c>
      <c r="H68" s="17">
        <v>3.186666666666667</v>
      </c>
      <c r="I68" s="16">
        <v>579.83333333333337</v>
      </c>
      <c r="J68" s="17">
        <v>29.036666666666665</v>
      </c>
      <c r="K68" s="18">
        <v>8.7535572500967564</v>
      </c>
      <c r="L68" s="1">
        <v>0.88290396961838924</v>
      </c>
      <c r="M68" s="1">
        <v>1.9369831145846543</v>
      </c>
      <c r="N68" s="1">
        <v>10.832368719614045</v>
      </c>
      <c r="O68" s="1">
        <v>72.535908816733752</v>
      </c>
      <c r="P68" s="1">
        <v>0.15860302872739607</v>
      </c>
      <c r="Q68" s="1">
        <v>6.1529686181133345E-2</v>
      </c>
      <c r="R68" s="1">
        <v>2.3364606694690071</v>
      </c>
      <c r="S68" s="1">
        <v>6.8234741126327672</v>
      </c>
      <c r="T68" s="1">
        <v>0.8361575798050731</v>
      </c>
      <c r="U68" s="1">
        <v>6.6174431782202614E-2</v>
      </c>
      <c r="V68" s="18">
        <v>3.529435870851569</v>
      </c>
      <c r="W68" s="1">
        <v>0.46842936278529729</v>
      </c>
    </row>
    <row r="69" spans="1:23" x14ac:dyDescent="0.25">
      <c r="A69" s="16">
        <v>17531</v>
      </c>
      <c r="B69" s="1">
        <v>370</v>
      </c>
      <c r="C69" s="17">
        <v>65.076666666666668</v>
      </c>
      <c r="D69" s="17">
        <v>3.06</v>
      </c>
      <c r="E69" s="17">
        <v>20.553333333333331</v>
      </c>
      <c r="F69" s="16" t="s">
        <v>274</v>
      </c>
      <c r="G69" s="17">
        <v>6.34</v>
      </c>
      <c r="H69" s="17">
        <v>3.1233333333333335</v>
      </c>
      <c r="I69" s="16">
        <v>579.85666666666668</v>
      </c>
      <c r="J69" s="17">
        <v>28.439999999999998</v>
      </c>
      <c r="K69" s="18">
        <v>6.5802549035850637</v>
      </c>
      <c r="L69" s="1">
        <v>0.97087072354539983</v>
      </c>
      <c r="M69" s="1">
        <v>1.8024432068296685</v>
      </c>
      <c r="N69" s="1">
        <v>10.621813681862708</v>
      </c>
      <c r="O69" s="1">
        <v>74.61419864809335</v>
      </c>
      <c r="P69" s="1">
        <v>0.14564462270424289</v>
      </c>
      <c r="Q69" s="1">
        <v>6.1283719607704457E-2</v>
      </c>
      <c r="R69" s="1">
        <v>2.4079613823740962</v>
      </c>
      <c r="S69" s="1">
        <v>5.1219707126458864</v>
      </c>
      <c r="T69" s="1">
        <v>0.81362970467844831</v>
      </c>
      <c r="U69" s="1">
        <v>5.7900738581316176E-2</v>
      </c>
      <c r="V69" s="18">
        <v>3.3822828590771605</v>
      </c>
      <c r="W69" s="1">
        <v>0.62472995886967086</v>
      </c>
    </row>
    <row r="70" spans="1:23" x14ac:dyDescent="0.25">
      <c r="A70" s="16">
        <v>17530</v>
      </c>
      <c r="B70" s="1">
        <v>375</v>
      </c>
      <c r="C70" s="17">
        <v>64.64</v>
      </c>
      <c r="D70" s="17">
        <v>3.1266666666666665</v>
      </c>
      <c r="E70" s="17">
        <v>20.386666666666667</v>
      </c>
      <c r="F70" s="16" t="s">
        <v>273</v>
      </c>
      <c r="G70" s="17">
        <v>6.3</v>
      </c>
      <c r="H70" s="17">
        <v>3.11</v>
      </c>
      <c r="I70" s="16">
        <v>579.92666666666662</v>
      </c>
      <c r="J70" s="17">
        <v>28.38666666666667</v>
      </c>
      <c r="K70" s="18">
        <v>6.4204382969119678</v>
      </c>
      <c r="L70" s="1">
        <v>0.9300866299906223</v>
      </c>
      <c r="M70" s="1">
        <v>1.7165593582541772</v>
      </c>
      <c r="N70" s="1">
        <v>10.52263157148087</v>
      </c>
      <c r="O70" s="1">
        <v>74.765587866768328</v>
      </c>
      <c r="P70" s="1">
        <v>0.14287363469605102</v>
      </c>
      <c r="Q70" s="1">
        <v>6.9556256245701706E-2</v>
      </c>
      <c r="R70" s="1">
        <v>2.4460182743633094</v>
      </c>
      <c r="S70" s="1">
        <v>5.1712787917099279</v>
      </c>
      <c r="T70" s="1">
        <v>0.80228393355010452</v>
      </c>
      <c r="U70" s="1">
        <v>5.5830481456058859E-2</v>
      </c>
      <c r="V70" s="18">
        <v>3.3772932014848469</v>
      </c>
      <c r="W70" s="1">
        <v>0.59428516637115658</v>
      </c>
    </row>
    <row r="71" spans="1:23" x14ac:dyDescent="0.25">
      <c r="A71" s="16">
        <v>17529</v>
      </c>
      <c r="B71" s="1">
        <v>380</v>
      </c>
      <c r="C71" s="17">
        <v>65.209999999999994</v>
      </c>
      <c r="D71" s="17">
        <v>3.0066666666666664</v>
      </c>
      <c r="E71" s="17">
        <v>19.88</v>
      </c>
      <c r="F71" s="16" t="s">
        <v>273</v>
      </c>
      <c r="G71" s="17">
        <v>6.3566666666666665</v>
      </c>
      <c r="H71" s="17">
        <v>3.0233333333333334</v>
      </c>
      <c r="I71" s="16">
        <v>579.87666666666667</v>
      </c>
      <c r="J71" s="17">
        <v>27.493333333333336</v>
      </c>
      <c r="K71" s="18">
        <v>6.6535434119172221</v>
      </c>
      <c r="L71" s="1">
        <v>0.9914257539703687</v>
      </c>
      <c r="M71" s="1">
        <v>1.6451998774330672</v>
      </c>
      <c r="N71" s="1">
        <v>10.622866669004704</v>
      </c>
      <c r="O71" s="1">
        <v>75.527437950069583</v>
      </c>
      <c r="P71" s="1">
        <v>0.13470405479099096</v>
      </c>
      <c r="Q71" s="1">
        <v>5.9301625613742935E-2</v>
      </c>
      <c r="R71" s="1">
        <v>2.4920129989201656</v>
      </c>
      <c r="S71" s="1">
        <v>4.3739961055176249</v>
      </c>
      <c r="T71" s="1">
        <v>0.80236915966246758</v>
      </c>
      <c r="U71" s="1">
        <v>6.3285648744042244E-2</v>
      </c>
      <c r="V71" s="18">
        <v>3.287400156273248</v>
      </c>
      <c r="W71" s="1">
        <v>0.44163943747438755</v>
      </c>
    </row>
    <row r="72" spans="1:23" x14ac:dyDescent="0.25">
      <c r="A72" s="16">
        <v>17528</v>
      </c>
      <c r="B72" s="1">
        <v>385</v>
      </c>
      <c r="C72" s="17">
        <v>64.833333333333329</v>
      </c>
      <c r="D72" s="17">
        <v>3.2333333333333338</v>
      </c>
      <c r="E72" s="17">
        <v>20.81</v>
      </c>
      <c r="F72" s="16" t="s">
        <v>273</v>
      </c>
      <c r="G72" s="17">
        <v>6.32</v>
      </c>
      <c r="H72" s="17">
        <v>3.1766666666666663</v>
      </c>
      <c r="I72" s="16">
        <v>579.97</v>
      </c>
      <c r="J72" s="17">
        <v>28.903333333333336</v>
      </c>
      <c r="K72" s="18">
        <v>6.0426512514967152</v>
      </c>
      <c r="L72" s="1">
        <v>0.8755990581908365</v>
      </c>
      <c r="M72" s="1">
        <v>1.7720501412184835</v>
      </c>
      <c r="N72" s="1">
        <v>10.786049455136192</v>
      </c>
      <c r="O72" s="1">
        <v>74.604774317184436</v>
      </c>
      <c r="P72" s="1">
        <v>0.15457179441914015</v>
      </c>
      <c r="Q72" s="1">
        <v>7.2550885105736068E-2</v>
      </c>
      <c r="R72" s="1">
        <v>2.3921105147825314</v>
      </c>
      <c r="S72" s="1">
        <v>5.1185093664027717</v>
      </c>
      <c r="T72" s="1">
        <v>0.81123699082048073</v>
      </c>
      <c r="U72" s="1">
        <v>5.8057230792968477E-2</v>
      </c>
      <c r="V72" s="18">
        <v>3.3544902459464421</v>
      </c>
      <c r="W72" s="1">
        <v>0.59973574410250885</v>
      </c>
    </row>
    <row r="73" spans="1:23" x14ac:dyDescent="0.25">
      <c r="A73" s="16">
        <v>17527</v>
      </c>
      <c r="B73" s="1">
        <v>390</v>
      </c>
      <c r="C73" s="17">
        <v>65.606666666666669</v>
      </c>
      <c r="D73" s="17">
        <v>3.1666666666666665</v>
      </c>
      <c r="E73" s="17">
        <v>20.793333333333333</v>
      </c>
      <c r="F73" s="16" t="s">
        <v>273</v>
      </c>
      <c r="G73" s="17">
        <v>6.3999999999999995</v>
      </c>
      <c r="H73" s="17">
        <v>3.17</v>
      </c>
      <c r="I73" s="16">
        <v>579.9133333333333</v>
      </c>
      <c r="J73" s="17">
        <v>28.599999999999998</v>
      </c>
      <c r="K73" s="18">
        <v>7.2874737015047479</v>
      </c>
      <c r="L73" s="1">
        <v>0.91954995049996746</v>
      </c>
      <c r="M73" s="1">
        <v>1.7715621780705557</v>
      </c>
      <c r="N73" s="1">
        <v>10.603096314644954</v>
      </c>
      <c r="O73" s="1">
        <v>73.914037572826388</v>
      </c>
      <c r="P73" s="1">
        <v>0.14266025581664019</v>
      </c>
      <c r="Q73" s="1">
        <v>7.9919365429676759E-2</v>
      </c>
      <c r="R73" s="1">
        <v>2.3546355936401633</v>
      </c>
      <c r="S73" s="1">
        <v>5.9239701127104372</v>
      </c>
      <c r="T73" s="1">
        <v>0.82403329781767165</v>
      </c>
      <c r="U73" s="1">
        <v>6.182228037752336E-2</v>
      </c>
      <c r="V73" s="18">
        <v>3.4047130781660218</v>
      </c>
      <c r="W73" s="1">
        <v>0.70325728177647928</v>
      </c>
    </row>
    <row r="74" spans="1:23" x14ac:dyDescent="0.25">
      <c r="A74" s="16">
        <v>17526</v>
      </c>
      <c r="B74" s="1">
        <v>395</v>
      </c>
      <c r="C74" s="17">
        <v>65.666666666666671</v>
      </c>
      <c r="D74" s="17">
        <v>3.2166666666666668</v>
      </c>
      <c r="E74" s="17">
        <v>21.27</v>
      </c>
      <c r="F74" s="16" t="s">
        <v>273</v>
      </c>
      <c r="G74" s="17">
        <v>6.4033333333333333</v>
      </c>
      <c r="H74" s="17">
        <v>3.24</v>
      </c>
      <c r="I74" s="16">
        <v>579.90666666666664</v>
      </c>
      <c r="J74" s="17">
        <v>29.213333333333335</v>
      </c>
      <c r="K74" s="18">
        <v>7.4164417862008882</v>
      </c>
      <c r="L74" s="1">
        <v>0.87598286105481737</v>
      </c>
      <c r="M74" s="1">
        <v>1.8403102975258268</v>
      </c>
      <c r="N74" s="1">
        <v>10.841577328942353</v>
      </c>
      <c r="O74" s="1">
        <v>73.605727173915795</v>
      </c>
      <c r="P74" s="1">
        <v>0.15599366929382755</v>
      </c>
      <c r="Q74" s="1">
        <v>7.9895099090918173E-2</v>
      </c>
      <c r="R74" s="1">
        <v>2.3674460330951015</v>
      </c>
      <c r="S74" s="1">
        <v>5.8392347685755777</v>
      </c>
      <c r="T74" s="1">
        <v>0.83718920627501825</v>
      </c>
      <c r="U74" s="1">
        <v>5.8999851560958327E-2</v>
      </c>
      <c r="V74" s="18">
        <v>3.4976437106698168</v>
      </c>
      <c r="W74" s="1">
        <v>0.66305906309576434</v>
      </c>
    </row>
    <row r="75" spans="1:23" x14ac:dyDescent="0.25">
      <c r="A75" s="16">
        <v>17525</v>
      </c>
      <c r="B75" s="1">
        <v>400</v>
      </c>
      <c r="C75" s="17">
        <v>66.210000000000008</v>
      </c>
      <c r="D75" s="17">
        <v>3.063333333333333</v>
      </c>
      <c r="E75" s="17">
        <v>20.853333333333335</v>
      </c>
      <c r="F75" s="16" t="s">
        <v>274</v>
      </c>
      <c r="G75" s="17">
        <v>6.46</v>
      </c>
      <c r="H75" s="17">
        <v>3.1666666666666665</v>
      </c>
      <c r="I75" s="16">
        <v>579.82333333333338</v>
      </c>
      <c r="J75" s="17">
        <v>28.45</v>
      </c>
      <c r="K75" s="18">
        <v>6.2214951384161044</v>
      </c>
      <c r="L75" s="1">
        <v>0.89933456456290728</v>
      </c>
      <c r="M75" s="1">
        <v>1.7837452699622436</v>
      </c>
      <c r="N75" s="1">
        <v>10.854581275102259</v>
      </c>
      <c r="O75" s="1">
        <v>74.542253700641652</v>
      </c>
      <c r="P75" s="1">
        <v>0.14751985410999696</v>
      </c>
      <c r="Q75" s="1">
        <v>7.4086414587414579E-2</v>
      </c>
      <c r="R75" s="1">
        <v>2.4025898772045466</v>
      </c>
      <c r="S75" s="1">
        <v>5.0171197316993759</v>
      </c>
      <c r="T75" s="1">
        <v>0.8442671235787812</v>
      </c>
      <c r="U75" s="1">
        <v>5.035820728155592E-2</v>
      </c>
      <c r="V75" s="18">
        <v>3.3841439812692644</v>
      </c>
      <c r="W75" s="1">
        <v>0.60575375971631051</v>
      </c>
    </row>
    <row r="76" spans="1:23" x14ac:dyDescent="0.25">
      <c r="A76" s="16">
        <v>17524</v>
      </c>
      <c r="B76" s="1">
        <v>405</v>
      </c>
      <c r="C76" s="17">
        <v>65.760000000000005</v>
      </c>
      <c r="D76" s="17">
        <v>3.1266666666666669</v>
      </c>
      <c r="E76" s="17">
        <v>20.506666666666664</v>
      </c>
      <c r="F76" s="16" t="s">
        <v>273</v>
      </c>
      <c r="G76" s="17">
        <v>6.413333333333334</v>
      </c>
      <c r="H76" s="17">
        <v>3.1233333333333335</v>
      </c>
      <c r="I76" s="16">
        <v>579.91</v>
      </c>
      <c r="J76" s="17">
        <v>28.163333333333338</v>
      </c>
      <c r="K76" s="18">
        <v>7.7536774649991944</v>
      </c>
      <c r="L76" s="1">
        <v>0.91544936936634358</v>
      </c>
      <c r="M76" s="1">
        <v>1.8296903752837361</v>
      </c>
      <c r="N76" s="1">
        <v>10.808417221196006</v>
      </c>
      <c r="O76" s="1">
        <v>73.296417639737811</v>
      </c>
      <c r="P76" s="1">
        <v>0.15715605391801446</v>
      </c>
      <c r="Q76" s="1">
        <v>8.4243714525068167E-2</v>
      </c>
      <c r="R76" s="1">
        <v>2.3807760827710975</v>
      </c>
      <c r="S76" s="1">
        <v>6.1869889545317278</v>
      </c>
      <c r="T76" s="1">
        <v>0.84439751150180187</v>
      </c>
      <c r="U76" s="1">
        <v>6.2512981756949734E-2</v>
      </c>
      <c r="V76" s="18">
        <v>3.4339500954114399</v>
      </c>
      <c r="W76" s="1">
        <v>0.701236606604696</v>
      </c>
    </row>
    <row r="77" spans="1:23" x14ac:dyDescent="0.25">
      <c r="A77" s="16">
        <v>17523</v>
      </c>
      <c r="B77" s="1">
        <v>410</v>
      </c>
      <c r="C77" s="17">
        <v>65.540000000000006</v>
      </c>
      <c r="D77" s="17">
        <v>3.1666666666666665</v>
      </c>
      <c r="E77" s="17">
        <v>20.533333333333335</v>
      </c>
      <c r="F77" s="16" t="s">
        <v>272</v>
      </c>
      <c r="G77" s="17">
        <v>6.3900000000000006</v>
      </c>
      <c r="H77" s="17">
        <v>3.1333333333333333</v>
      </c>
      <c r="I77" s="16">
        <v>579.94000000000005</v>
      </c>
      <c r="J77" s="17">
        <v>28.28</v>
      </c>
      <c r="K77" s="18">
        <v>7.4877784297877028</v>
      </c>
      <c r="L77" s="1">
        <v>1.0116489008963403</v>
      </c>
      <c r="M77" s="1">
        <v>1.9339011498469019</v>
      </c>
      <c r="N77" s="1">
        <v>10.867251891853174</v>
      </c>
      <c r="O77" s="1">
        <v>73.333079339686478</v>
      </c>
      <c r="P77" s="1">
        <v>0.15212021108949406</v>
      </c>
      <c r="Q77" s="1">
        <v>9.4796536277592269E-2</v>
      </c>
      <c r="R77" s="1">
        <v>2.4162882680609976</v>
      </c>
      <c r="S77" s="1">
        <v>5.8594908608871092</v>
      </c>
      <c r="T77" s="1">
        <v>0.81607096303848303</v>
      </c>
      <c r="U77" s="1">
        <v>6.5425662465965928E-2</v>
      </c>
      <c r="V77" s="18">
        <v>3.4499262158974524</v>
      </c>
      <c r="W77" s="1">
        <v>0.67407748298859338</v>
      </c>
    </row>
    <row r="78" spans="1:23" x14ac:dyDescent="0.25">
      <c r="A78" s="16">
        <v>17522</v>
      </c>
      <c r="B78" s="1">
        <v>415</v>
      </c>
      <c r="C78" s="17">
        <v>65.11333333333333</v>
      </c>
      <c r="D78" s="17">
        <v>3.2533333333333334</v>
      </c>
      <c r="E78" s="17">
        <v>20.296666666666667</v>
      </c>
      <c r="F78" s="16" t="s">
        <v>272</v>
      </c>
      <c r="G78" s="17">
        <v>6.3499999999999988</v>
      </c>
      <c r="H78" s="17">
        <v>3.1066666666666669</v>
      </c>
      <c r="I78" s="16">
        <v>580.04</v>
      </c>
      <c r="J78" s="17">
        <v>28.133333333333336</v>
      </c>
      <c r="K78" s="18">
        <v>8.3036056205340678</v>
      </c>
      <c r="L78" s="1">
        <v>0.99253549814836783</v>
      </c>
      <c r="M78" s="1">
        <v>1.9517986742022393</v>
      </c>
      <c r="N78" s="1">
        <v>10.8189870862621</v>
      </c>
      <c r="O78" s="1">
        <v>72.93202619586306</v>
      </c>
      <c r="P78" s="1">
        <v>0.15309764106164195</v>
      </c>
      <c r="Q78" s="1">
        <v>7.77854348310653E-2</v>
      </c>
      <c r="R78" s="1">
        <v>2.3809764712135859</v>
      </c>
      <c r="S78" s="1">
        <v>6.1917631711673122</v>
      </c>
      <c r="T78" s="1">
        <v>0.81967215615678191</v>
      </c>
      <c r="U78" s="1">
        <v>7.1432188094860891E-2</v>
      </c>
      <c r="V78" s="18">
        <v>3.6099254829989991</v>
      </c>
      <c r="W78" s="1">
        <v>0.69554294210972656</v>
      </c>
    </row>
    <row r="79" spans="1:23" x14ac:dyDescent="0.25">
      <c r="A79" s="16">
        <v>17521</v>
      </c>
      <c r="B79" s="1">
        <v>420</v>
      </c>
      <c r="C79" s="17">
        <v>63.52</v>
      </c>
      <c r="D79" s="17">
        <v>3.65</v>
      </c>
      <c r="E79" s="17">
        <v>20.453333333333333</v>
      </c>
      <c r="F79" s="16" t="s">
        <v>268</v>
      </c>
      <c r="G79" s="17">
        <v>6.1866666666666674</v>
      </c>
      <c r="H79" s="17">
        <v>3.17</v>
      </c>
      <c r="I79" s="16">
        <v>580.36333333333334</v>
      </c>
      <c r="J79" s="17">
        <v>28.983333333333334</v>
      </c>
      <c r="K79" s="18">
        <v>5.006768179811564</v>
      </c>
      <c r="L79" s="1">
        <v>0.94932128727553944</v>
      </c>
      <c r="M79" s="1">
        <v>1.9333631871568491</v>
      </c>
      <c r="N79" s="1">
        <v>11.464893682921469</v>
      </c>
      <c r="O79" s="1">
        <v>73.787706757712726</v>
      </c>
      <c r="P79" s="1">
        <v>0.14166273835013524</v>
      </c>
      <c r="Q79" s="1">
        <v>8.8744277814936476E-2</v>
      </c>
      <c r="R79" s="1">
        <v>2.4205666839149997</v>
      </c>
      <c r="S79" s="1">
        <v>4.4318081025346618</v>
      </c>
      <c r="T79" s="1">
        <v>0.8523124540282766</v>
      </c>
      <c r="U79" s="1">
        <v>6.455878751729241E-2</v>
      </c>
      <c r="V79" s="18">
        <v>3.8650620407731138</v>
      </c>
      <c r="W79" s="1">
        <v>0.5805524736849359</v>
      </c>
    </row>
    <row r="80" spans="1:23" x14ac:dyDescent="0.25">
      <c r="A80" s="16">
        <v>17520</v>
      </c>
      <c r="B80" s="1">
        <v>425</v>
      </c>
      <c r="C80" s="17">
        <v>63.53</v>
      </c>
      <c r="D80" s="17">
        <v>3.6433333333333331</v>
      </c>
      <c r="E80" s="17">
        <v>20.353333333333335</v>
      </c>
      <c r="F80" s="16" t="s">
        <v>268</v>
      </c>
      <c r="G80" s="17">
        <v>6.1866666666666665</v>
      </c>
      <c r="H80" s="17">
        <v>3.1566666666666667</v>
      </c>
      <c r="I80" s="16">
        <v>580.37333333333333</v>
      </c>
      <c r="J80" s="17">
        <v>28.849999999999998</v>
      </c>
      <c r="K80" s="18">
        <v>7.1791590260867455</v>
      </c>
      <c r="L80" s="1">
        <v>0.89397449588266098</v>
      </c>
      <c r="M80" s="1">
        <v>1.9921726791358525</v>
      </c>
      <c r="N80" s="1">
        <v>11.199831692797064</v>
      </c>
      <c r="O80" s="1">
        <v>72.426402195965963</v>
      </c>
      <c r="P80" s="1">
        <v>0.15896840958993205</v>
      </c>
      <c r="Q80" s="1">
        <v>9.9976069129466494E-2</v>
      </c>
      <c r="R80" s="1">
        <v>2.4141247492623163</v>
      </c>
      <c r="S80" s="1">
        <v>5.9782739395861748</v>
      </c>
      <c r="T80" s="1">
        <v>0.85563075945504186</v>
      </c>
      <c r="U80" s="1">
        <v>6.5862729418195279E-2</v>
      </c>
      <c r="V80" s="18">
        <v>3.9147822797773362</v>
      </c>
      <c r="W80" s="1">
        <v>0.72330275203236782</v>
      </c>
    </row>
    <row r="81" spans="1:23" x14ac:dyDescent="0.25">
      <c r="A81" s="16">
        <v>17519</v>
      </c>
      <c r="B81" s="1">
        <v>430</v>
      </c>
      <c r="C81" s="17">
        <v>64.53</v>
      </c>
      <c r="D81" s="17">
        <v>3.53</v>
      </c>
      <c r="E81" s="17">
        <v>20.170000000000002</v>
      </c>
      <c r="F81" s="16" t="s">
        <v>268</v>
      </c>
      <c r="G81" s="17">
        <v>6.29</v>
      </c>
      <c r="H81" s="17">
        <v>3.1199999999999997</v>
      </c>
      <c r="I81" s="16">
        <v>580.29666666666662</v>
      </c>
      <c r="J81" s="17">
        <v>28.22666666666667</v>
      </c>
      <c r="K81" s="18">
        <v>8.7100072140266231</v>
      </c>
      <c r="L81" s="1">
        <v>0.94165807354330933</v>
      </c>
      <c r="M81" s="1">
        <v>1.9762410675036721</v>
      </c>
      <c r="N81" s="1">
        <v>11.18036976988536</v>
      </c>
      <c r="O81" s="1">
        <v>71.284928390019061</v>
      </c>
      <c r="P81" s="1">
        <v>0.15292956586775533</v>
      </c>
      <c r="Q81" s="1">
        <v>0.10350260835808914</v>
      </c>
      <c r="R81" s="1">
        <v>2.4128719635633669</v>
      </c>
      <c r="S81" s="1">
        <v>7.1077899927322772</v>
      </c>
      <c r="T81" s="1">
        <v>0.83300839219328671</v>
      </c>
      <c r="U81" s="1">
        <v>7.0825229103715637E-2</v>
      </c>
      <c r="V81" s="18">
        <v>3.935874947230106</v>
      </c>
      <c r="W81" s="1">
        <v>0.82586006247293264</v>
      </c>
    </row>
    <row r="82" spans="1:23" x14ac:dyDescent="0.25">
      <c r="A82" s="16">
        <v>17518</v>
      </c>
      <c r="B82" s="1">
        <v>435</v>
      </c>
      <c r="C82" s="17">
        <v>62</v>
      </c>
      <c r="D82" s="17">
        <v>4.04</v>
      </c>
      <c r="E82" s="17">
        <v>20.51</v>
      </c>
      <c r="F82" s="16" t="s">
        <v>267</v>
      </c>
      <c r="G82" s="17">
        <v>6.0333333333333341</v>
      </c>
      <c r="H82" s="17">
        <v>3.2166666666666668</v>
      </c>
      <c r="I82" s="16">
        <v>580.69666666666672</v>
      </c>
      <c r="J82" s="17">
        <v>29.703333333333333</v>
      </c>
      <c r="K82" s="18">
        <v>1.9913929313481114</v>
      </c>
      <c r="L82" s="1">
        <v>0.94417372129206711</v>
      </c>
      <c r="M82" s="1">
        <v>1.8231459109281662</v>
      </c>
      <c r="N82" s="1">
        <v>11.901596791859291</v>
      </c>
      <c r="O82" s="1">
        <v>75.359267925327728</v>
      </c>
      <c r="P82" s="1">
        <v>0.12028622743329254</v>
      </c>
      <c r="Q82" s="1">
        <v>8.4611978404818988E-2</v>
      </c>
      <c r="R82" s="1">
        <v>2.5728804784931834</v>
      </c>
      <c r="S82" s="1">
        <v>1.9538237866464789</v>
      </c>
      <c r="T82" s="1">
        <v>0.86897677574594379</v>
      </c>
      <c r="U82" s="1">
        <v>7.2005261756840369E-2</v>
      </c>
      <c r="V82" s="18">
        <v>4.2992311421121885</v>
      </c>
      <c r="W82" s="1">
        <v>0.35685248755266358</v>
      </c>
    </row>
    <row r="83" spans="1:23" x14ac:dyDescent="0.25">
      <c r="A83" s="16">
        <v>17517</v>
      </c>
      <c r="B83" s="1">
        <v>440</v>
      </c>
      <c r="C83" s="17">
        <v>62.693333333333328</v>
      </c>
      <c r="D83" s="17">
        <v>4.0866666666666669</v>
      </c>
      <c r="E83" s="17">
        <v>20.34</v>
      </c>
      <c r="F83" s="16" t="s">
        <v>275</v>
      </c>
      <c r="G83" s="17">
        <v>6.1033333333333326</v>
      </c>
      <c r="H83" s="17">
        <v>3.1966666666666668</v>
      </c>
      <c r="I83" s="16">
        <v>580.75666666666666</v>
      </c>
      <c r="J83" s="17">
        <v>29.23</v>
      </c>
      <c r="K83" s="18">
        <v>3.1232030149306063</v>
      </c>
      <c r="L83" s="1">
        <v>0.94194575098960498</v>
      </c>
      <c r="M83" s="1">
        <v>2.0017372971183067</v>
      </c>
      <c r="N83" s="1">
        <v>12.103036264492731</v>
      </c>
      <c r="O83" s="1">
        <v>73.914279898521187</v>
      </c>
      <c r="P83" s="1">
        <v>0.13192825769108735</v>
      </c>
      <c r="Q83" s="1">
        <v>0.11665328782279698</v>
      </c>
      <c r="R83" s="1">
        <v>2.5656935415040709</v>
      </c>
      <c r="S83" s="1">
        <v>2.9198504158953491</v>
      </c>
      <c r="T83" s="1">
        <v>0.87944755545001108</v>
      </c>
      <c r="U83" s="1">
        <v>7.4660192999781314E-2</v>
      </c>
      <c r="V83" s="18">
        <v>4.3507675375150798</v>
      </c>
      <c r="W83" s="1">
        <v>0.4946816921899197</v>
      </c>
    </row>
    <row r="84" spans="1:23" x14ac:dyDescent="0.25">
      <c r="A84" s="16">
        <v>17516</v>
      </c>
      <c r="B84" s="1">
        <v>445</v>
      </c>
      <c r="C84" s="17">
        <v>62.403333333333336</v>
      </c>
      <c r="D84" s="17">
        <v>4.126666666666666</v>
      </c>
      <c r="E84" s="17">
        <v>20.993333333333336</v>
      </c>
      <c r="F84" s="16" t="s">
        <v>267</v>
      </c>
      <c r="G84" s="17">
        <v>6.0733333333333333</v>
      </c>
      <c r="H84" s="17">
        <v>3.293333333333333</v>
      </c>
      <c r="I84" s="16">
        <v>580.71</v>
      </c>
      <c r="J84" s="17">
        <v>30.233333333333331</v>
      </c>
      <c r="K84" s="18">
        <v>2.2579067888501325</v>
      </c>
      <c r="L84" s="1">
        <v>0.86267108883503563</v>
      </c>
      <c r="M84" s="1">
        <v>1.9389256425216197</v>
      </c>
      <c r="N84" s="1">
        <v>11.992418785034802</v>
      </c>
      <c r="O84" s="1">
        <v>74.676603481257658</v>
      </c>
      <c r="P84" s="1">
        <v>0.12674917337402214</v>
      </c>
      <c r="Q84" s="1">
        <v>0.11769114509625327</v>
      </c>
      <c r="R84" s="1">
        <v>2.6120398191568501</v>
      </c>
      <c r="S84" s="1">
        <v>2.4434005294939101</v>
      </c>
      <c r="T84" s="1">
        <v>0.87767843086630792</v>
      </c>
      <c r="U84" s="1">
        <v>6.8237424735843738E-2</v>
      </c>
      <c r="V84" s="18">
        <v>4.2835844796277156</v>
      </c>
      <c r="W84" s="1">
        <v>0.46497729550603906</v>
      </c>
    </row>
    <row r="85" spans="1:23" x14ac:dyDescent="0.25">
      <c r="A85" s="16">
        <v>17515</v>
      </c>
      <c r="B85" s="1">
        <v>450</v>
      </c>
      <c r="C85" s="17">
        <v>64.033333333333331</v>
      </c>
      <c r="D85" s="17">
        <v>3.7099999999999995</v>
      </c>
      <c r="E85" s="17">
        <v>21.023333333333333</v>
      </c>
      <c r="F85" s="16" t="s">
        <v>268</v>
      </c>
      <c r="G85" s="17">
        <v>6.2399999999999993</v>
      </c>
      <c r="H85" s="17">
        <v>3.2566666666666664</v>
      </c>
      <c r="I85" s="16">
        <v>580.34666666666669</v>
      </c>
      <c r="J85" s="17">
        <v>29.58</v>
      </c>
      <c r="K85" s="18">
        <v>5.194938081777682</v>
      </c>
      <c r="L85" s="1">
        <v>0.9204911032230525</v>
      </c>
      <c r="M85" s="1">
        <v>1.9794514231125062</v>
      </c>
      <c r="N85" s="1">
        <v>12.075329242840397</v>
      </c>
      <c r="O85" s="1">
        <v>73.314898070325015</v>
      </c>
      <c r="P85" s="1">
        <v>0.14357842956248562</v>
      </c>
      <c r="Q85" s="1">
        <v>0.11494515048364833</v>
      </c>
      <c r="R85" s="1">
        <v>2.4914036861366693</v>
      </c>
      <c r="S85" s="1">
        <v>3.7990084463024369</v>
      </c>
      <c r="T85" s="1">
        <v>0.87310225617491544</v>
      </c>
      <c r="U85" s="1">
        <v>7.2510244226570694E-2</v>
      </c>
      <c r="V85" s="18">
        <v>4.2152819476123007</v>
      </c>
      <c r="W85" s="1">
        <v>0.55704996752868752</v>
      </c>
    </row>
    <row r="86" spans="1:23" x14ac:dyDescent="0.25">
      <c r="A86" s="16">
        <v>17514</v>
      </c>
      <c r="B86" s="1">
        <v>455</v>
      </c>
      <c r="C86" s="17">
        <v>64.296666666666667</v>
      </c>
      <c r="D86" s="17">
        <v>3.7099999999999995</v>
      </c>
      <c r="E86" s="17">
        <v>20.72</v>
      </c>
      <c r="F86" s="16" t="s">
        <v>268</v>
      </c>
      <c r="G86" s="17">
        <v>6.2666666666666666</v>
      </c>
      <c r="H86" s="17">
        <v>3.2099999999999995</v>
      </c>
      <c r="I86" s="16">
        <v>580.38</v>
      </c>
      <c r="J86" s="17">
        <v>29.083333333333332</v>
      </c>
      <c r="K86" s="18">
        <v>3.8806962834772092</v>
      </c>
      <c r="L86" s="1">
        <v>0.90417968447125319</v>
      </c>
      <c r="M86" s="1">
        <v>1.9979957636250438</v>
      </c>
      <c r="N86" s="1">
        <v>12.217555133371</v>
      </c>
      <c r="O86" s="1">
        <v>74.060351020799416</v>
      </c>
      <c r="P86" s="1">
        <v>0.1354510567883612</v>
      </c>
      <c r="Q86" s="1">
        <v>0.10861239020186035</v>
      </c>
      <c r="R86" s="1">
        <v>2.4915353555917505</v>
      </c>
      <c r="S86" s="1">
        <v>3.0432055438055148</v>
      </c>
      <c r="T86" s="1">
        <v>0.88436676073651665</v>
      </c>
      <c r="U86" s="1">
        <v>6.3615349466788554E-2</v>
      </c>
      <c r="V86" s="18">
        <v>4.0931319411424871</v>
      </c>
      <c r="W86" s="1">
        <v>0.49240299813150457</v>
      </c>
    </row>
    <row r="87" spans="1:23" x14ac:dyDescent="0.25">
      <c r="A87" s="16">
        <v>17513</v>
      </c>
      <c r="B87" s="1">
        <v>460</v>
      </c>
      <c r="C87" s="17">
        <v>64.763333333333335</v>
      </c>
      <c r="D87" s="17">
        <v>4.2766666666666664</v>
      </c>
      <c r="E87" s="17">
        <v>21.576666666666664</v>
      </c>
      <c r="F87" s="16" t="s">
        <v>275</v>
      </c>
      <c r="G87" s="17">
        <v>6.3133333333333326</v>
      </c>
      <c r="H87" s="17">
        <v>3.3933333333333331</v>
      </c>
      <c r="I87" s="16">
        <v>580.73</v>
      </c>
      <c r="J87" s="17">
        <v>30.176666666666666</v>
      </c>
      <c r="K87" s="18">
        <v>5.8641632728100053</v>
      </c>
      <c r="L87" s="1">
        <v>0.89271801958956143</v>
      </c>
      <c r="M87" s="1">
        <v>2.1560421433617005</v>
      </c>
      <c r="N87" s="1">
        <v>12.541020289512408</v>
      </c>
      <c r="O87" s="1">
        <v>71.849170020270208</v>
      </c>
      <c r="P87" s="1">
        <v>0.16382022556584094</v>
      </c>
      <c r="Q87" s="1">
        <v>0.11412914826177854</v>
      </c>
      <c r="R87" s="1">
        <v>2.5115889479069642</v>
      </c>
      <c r="S87" s="1">
        <v>4.3795492535345568</v>
      </c>
      <c r="T87" s="1">
        <v>0.89544239478034571</v>
      </c>
      <c r="U87" s="1">
        <v>6.8320682180230741E-2</v>
      </c>
      <c r="V87" s="18">
        <v>4.4281988750364123</v>
      </c>
      <c r="W87" s="1">
        <v>0.64269786384316241</v>
      </c>
    </row>
    <row r="88" spans="1:23" x14ac:dyDescent="0.25">
      <c r="A88" s="16">
        <v>17512</v>
      </c>
      <c r="B88" s="1">
        <v>465</v>
      </c>
      <c r="C88" s="17">
        <v>64.496666666666655</v>
      </c>
      <c r="D88" s="17">
        <v>4.34</v>
      </c>
      <c r="E88" s="17">
        <v>21.983333333333334</v>
      </c>
      <c r="F88" s="16" t="s">
        <v>275</v>
      </c>
      <c r="G88" s="17">
        <v>6.2866666666666662</v>
      </c>
      <c r="H88" s="17">
        <v>3.4533333333333331</v>
      </c>
      <c r="I88" s="16">
        <v>580.73</v>
      </c>
      <c r="J88" s="17">
        <v>30.83</v>
      </c>
      <c r="K88" s="18">
        <v>5.7144318899554492</v>
      </c>
      <c r="L88" s="1">
        <v>0.85556490007284713</v>
      </c>
      <c r="M88" s="1">
        <v>2.0882751812525364</v>
      </c>
      <c r="N88" s="1">
        <v>12.30494287248775</v>
      </c>
      <c r="O88" s="1">
        <v>72.471990228050998</v>
      </c>
      <c r="P88" s="1">
        <v>0.15852341755955007</v>
      </c>
      <c r="Q88" s="1">
        <v>0.10523253854695862</v>
      </c>
      <c r="R88" s="1">
        <v>2.4941769008125148</v>
      </c>
      <c r="S88" s="1">
        <v>4.1481802954141047</v>
      </c>
      <c r="T88" s="1">
        <v>0.88376079429996268</v>
      </c>
      <c r="U88" s="1">
        <v>7.3245895870078459E-2</v>
      </c>
      <c r="V88" s="18">
        <v>4.416106975632685</v>
      </c>
      <c r="W88" s="1">
        <v>0.68605496428155621</v>
      </c>
    </row>
    <row r="89" spans="1:23" x14ac:dyDescent="0.25">
      <c r="A89" s="16">
        <v>17511</v>
      </c>
      <c r="B89" s="1">
        <v>470</v>
      </c>
      <c r="C89" s="17">
        <v>63.905000000000001</v>
      </c>
      <c r="D89" s="17">
        <v>4.2175000000000002</v>
      </c>
      <c r="E89" s="17">
        <v>22.022500000000001</v>
      </c>
      <c r="F89" s="16" t="s">
        <v>267</v>
      </c>
      <c r="G89" s="17">
        <v>6.2249999999999996</v>
      </c>
      <c r="H89" s="17">
        <v>3.45</v>
      </c>
      <c r="I89" s="16">
        <v>580.63250000000005</v>
      </c>
      <c r="J89" s="17">
        <v>31.07</v>
      </c>
      <c r="K89" s="18">
        <v>3.2791608284893781</v>
      </c>
      <c r="L89" s="1">
        <v>0.95171426563874439</v>
      </c>
      <c r="M89" s="1">
        <v>1.9606610430849392</v>
      </c>
      <c r="N89" s="1">
        <v>12.474530764539194</v>
      </c>
      <c r="O89" s="1">
        <v>73.437534712308434</v>
      </c>
      <c r="P89" s="1">
        <v>0.14854704500682417</v>
      </c>
      <c r="Q89" s="1">
        <v>0.11285589756707416</v>
      </c>
      <c r="R89" s="1">
        <v>2.5274750139090183</v>
      </c>
      <c r="S89" s="1">
        <v>3.0191980992215535</v>
      </c>
      <c r="T89" s="1">
        <v>0.88867004321156928</v>
      </c>
      <c r="U89" s="1">
        <v>6.5566239949106403E-2</v>
      </c>
      <c r="V89" s="18">
        <v>4.413246875563555</v>
      </c>
      <c r="W89" s="1">
        <v>0.57225854487383776</v>
      </c>
    </row>
    <row r="90" spans="1:23" x14ac:dyDescent="0.25">
      <c r="A90" s="16">
        <v>17510</v>
      </c>
      <c r="B90" s="1">
        <v>475</v>
      </c>
      <c r="C90" s="17">
        <v>63.666666666666664</v>
      </c>
      <c r="D90" s="17">
        <v>4.2433333333333332</v>
      </c>
      <c r="E90" s="17">
        <v>22.273333333333337</v>
      </c>
      <c r="F90" s="16" t="s">
        <v>270</v>
      </c>
      <c r="G90" s="17">
        <v>6.2033333333333331</v>
      </c>
      <c r="H90" s="17">
        <v>3.4866666666666668</v>
      </c>
      <c r="I90" s="16">
        <v>580.62333333333333</v>
      </c>
      <c r="J90" s="17">
        <v>31.5</v>
      </c>
      <c r="K90" s="18">
        <v>3.2531357425489866</v>
      </c>
      <c r="L90" s="1">
        <v>0.92209020900167571</v>
      </c>
      <c r="M90" s="1">
        <v>1.9477635138055418</v>
      </c>
      <c r="N90" s="1">
        <v>12.779406418979338</v>
      </c>
      <c r="O90" s="1">
        <v>73.876752322009438</v>
      </c>
      <c r="P90" s="1">
        <v>0.1468723816370465</v>
      </c>
      <c r="Q90" s="1">
        <v>0.10394504444679227</v>
      </c>
      <c r="R90" s="1">
        <v>2.5608054523435344</v>
      </c>
      <c r="S90" s="1">
        <v>2.1895710046989678</v>
      </c>
      <c r="T90" s="1">
        <v>0.90183827911095482</v>
      </c>
      <c r="U90" s="1">
        <v>6.2277481978738218E-2</v>
      </c>
      <c r="V90" s="18">
        <v>4.5086778919879871</v>
      </c>
      <c r="W90" s="1">
        <v>0.46672474689864862</v>
      </c>
    </row>
    <row r="91" spans="1:23" x14ac:dyDescent="0.25">
      <c r="A91" s="16">
        <v>17509</v>
      </c>
      <c r="B91" s="1">
        <v>480</v>
      </c>
      <c r="C91" s="17">
        <v>64.426666666666662</v>
      </c>
      <c r="D91" s="17">
        <v>4.4033333333333333</v>
      </c>
      <c r="E91" s="17">
        <v>22.3</v>
      </c>
      <c r="F91" s="16" t="s">
        <v>275</v>
      </c>
      <c r="G91" s="17">
        <v>6.28</v>
      </c>
      <c r="H91" s="17">
        <v>3.5066666666666664</v>
      </c>
      <c r="I91" s="16">
        <v>580.74</v>
      </c>
      <c r="J91" s="17">
        <v>31.283333333333331</v>
      </c>
      <c r="K91" s="18">
        <v>1.8965649673160085</v>
      </c>
      <c r="L91" s="1">
        <v>0.82430795642448196</v>
      </c>
      <c r="M91" s="1">
        <v>2.0986518427135992</v>
      </c>
      <c r="N91" s="1">
        <v>13.118660741201497</v>
      </c>
      <c r="O91" s="1">
        <v>73.373676968831958</v>
      </c>
      <c r="P91" s="1">
        <v>0.16183067433742787</v>
      </c>
      <c r="Q91" s="1">
        <v>0.10107543144675835</v>
      </c>
      <c r="R91" s="1">
        <v>2.5424994585403966</v>
      </c>
      <c r="S91" s="1">
        <v>2.14794706778819</v>
      </c>
      <c r="T91" s="1">
        <v>0.91776853197593244</v>
      </c>
      <c r="U91" s="1">
        <v>6.8489336060251926E-2</v>
      </c>
      <c r="V91" s="18">
        <v>4.6450919906795258</v>
      </c>
      <c r="W91" s="1">
        <v>0.50715126944698541</v>
      </c>
    </row>
    <row r="92" spans="1:23" x14ac:dyDescent="0.25">
      <c r="A92" s="16">
        <v>17508</v>
      </c>
      <c r="B92" s="1">
        <v>485</v>
      </c>
      <c r="C92" s="17">
        <v>63.706666666666671</v>
      </c>
      <c r="D92" s="17">
        <v>4.3233333333333333</v>
      </c>
      <c r="E92" s="17">
        <v>21.83</v>
      </c>
      <c r="F92" s="16" t="s">
        <v>275</v>
      </c>
      <c r="G92" s="17">
        <v>6.206666666666667</v>
      </c>
      <c r="H92" s="17">
        <v>3.4333333333333331</v>
      </c>
      <c r="I92" s="16">
        <v>580.74666666666667</v>
      </c>
      <c r="J92" s="17">
        <v>30.906666666666666</v>
      </c>
      <c r="K92" s="18">
        <v>2.1423462267348166</v>
      </c>
      <c r="L92" s="1">
        <v>0.94915176746394292</v>
      </c>
      <c r="M92" s="1">
        <v>2.0645160065469756</v>
      </c>
      <c r="N92" s="1">
        <v>13.037201738493353</v>
      </c>
      <c r="O92" s="1">
        <v>73.572739571123563</v>
      </c>
      <c r="P92" s="1">
        <v>0.16480806410680887</v>
      </c>
      <c r="Q92" s="1">
        <v>9.410445140535767E-2</v>
      </c>
      <c r="R92" s="1">
        <v>2.5189008277106182</v>
      </c>
      <c r="S92" s="1">
        <v>2.1437703865449738</v>
      </c>
      <c r="T92" s="1">
        <v>0.89010109141796934</v>
      </c>
      <c r="U92" s="1">
        <v>6.8990279464730381E-2</v>
      </c>
      <c r="V92" s="18">
        <v>4.4957158157216943</v>
      </c>
      <c r="W92" s="1">
        <v>0.54330443793043293</v>
      </c>
    </row>
    <row r="93" spans="1:23" x14ac:dyDescent="0.25">
      <c r="A93" s="16">
        <v>17507</v>
      </c>
      <c r="B93" s="1">
        <v>490</v>
      </c>
      <c r="C93" s="17">
        <v>63.986666666666672</v>
      </c>
      <c r="D93" s="17">
        <v>4.3233333333333333</v>
      </c>
      <c r="E93" s="17">
        <v>22.036666666666665</v>
      </c>
      <c r="F93" s="16" t="s">
        <v>267</v>
      </c>
      <c r="G93" s="17">
        <v>6.23</v>
      </c>
      <c r="H93" s="17">
        <v>3.4599999999999995</v>
      </c>
      <c r="I93" s="16">
        <v>580.71333333333337</v>
      </c>
      <c r="J93" s="17">
        <v>31.08</v>
      </c>
      <c r="K93" s="18">
        <v>2.9339860044378647</v>
      </c>
      <c r="L93" s="1">
        <v>0.83123682800653653</v>
      </c>
      <c r="M93" s="1">
        <v>2.2286647476035593</v>
      </c>
      <c r="N93" s="1">
        <v>13.293541857658516</v>
      </c>
      <c r="O93" s="1">
        <v>72.750338973793362</v>
      </c>
      <c r="P93" s="1">
        <v>0.1787568357868678</v>
      </c>
      <c r="Q93" s="1">
        <v>0.10574249425707859</v>
      </c>
      <c r="R93" s="1">
        <v>2.5906937726181969</v>
      </c>
      <c r="S93" s="1">
        <v>2.3642697704413154</v>
      </c>
      <c r="T93" s="1">
        <v>0.90897796291078015</v>
      </c>
      <c r="U93" s="1">
        <v>6.9663055570404697E-2</v>
      </c>
      <c r="V93" s="18">
        <v>4.678113701353368</v>
      </c>
      <c r="W93" s="1">
        <v>0.55670501383448645</v>
      </c>
    </row>
    <row r="94" spans="1:23" x14ac:dyDescent="0.25">
      <c r="A94" s="16">
        <v>17506</v>
      </c>
      <c r="B94" s="1">
        <v>495</v>
      </c>
      <c r="C94" s="17">
        <v>64.233333333333334</v>
      </c>
      <c r="D94" s="17">
        <v>4.2966666666666669</v>
      </c>
      <c r="E94" s="17">
        <v>22.05</v>
      </c>
      <c r="F94" s="16" t="s">
        <v>267</v>
      </c>
      <c r="G94" s="17">
        <v>6.2600000000000007</v>
      </c>
      <c r="H94" s="17">
        <v>3.456666666666667</v>
      </c>
      <c r="I94" s="16">
        <v>580.69000000000005</v>
      </c>
      <c r="J94" s="17">
        <v>31.003333333333334</v>
      </c>
      <c r="K94" s="18">
        <v>5.071044476852415</v>
      </c>
      <c r="L94" s="1">
        <v>0.83402976847295285</v>
      </c>
      <c r="M94" s="1">
        <v>2.198343908375183</v>
      </c>
      <c r="N94" s="1">
        <v>13.382464479275164</v>
      </c>
      <c r="O94" s="1">
        <v>71.964741886924557</v>
      </c>
      <c r="P94" s="1">
        <v>0.18939256474161009</v>
      </c>
      <c r="Q94" s="1">
        <v>8.4189648818246768E-2</v>
      </c>
      <c r="R94" s="1">
        <v>2.5308081442656314</v>
      </c>
      <c r="S94" s="1">
        <v>3.1195206986139605</v>
      </c>
      <c r="T94" s="1">
        <v>0.90687000363171288</v>
      </c>
      <c r="U94" s="1">
        <v>7.7478295718594395E-2</v>
      </c>
      <c r="V94" s="18">
        <v>4.712160601162382</v>
      </c>
      <c r="W94" s="1">
        <v>0.64630735341676537</v>
      </c>
    </row>
    <row r="95" spans="1:23" x14ac:dyDescent="0.25">
      <c r="A95" s="16">
        <v>17505</v>
      </c>
      <c r="B95" s="1">
        <v>500</v>
      </c>
      <c r="C95" s="17">
        <v>63.74</v>
      </c>
      <c r="D95" s="17">
        <v>4.2699999999999996</v>
      </c>
      <c r="E95" s="17">
        <v>21.686666666666667</v>
      </c>
      <c r="F95" s="16" t="s">
        <v>267</v>
      </c>
      <c r="G95" s="17">
        <v>6.21</v>
      </c>
      <c r="H95" s="17">
        <v>3.4033333333333338</v>
      </c>
      <c r="I95" s="16">
        <v>580.7166666666667</v>
      </c>
      <c r="J95" s="17">
        <v>30.696666666666669</v>
      </c>
      <c r="K95" s="18">
        <v>5.1314394061176447</v>
      </c>
      <c r="L95" s="1">
        <v>0.83495433738231328</v>
      </c>
      <c r="M95" s="1">
        <v>2.2485261332262896</v>
      </c>
      <c r="N95" s="1">
        <v>13.144626958406416</v>
      </c>
      <c r="O95" s="1">
        <v>71.592554728112702</v>
      </c>
      <c r="P95" s="1">
        <v>0.19573497191384165</v>
      </c>
      <c r="Q95" s="1">
        <v>0.12651290046661201</v>
      </c>
      <c r="R95" s="1">
        <v>2.5309835593272689</v>
      </c>
      <c r="S95" s="1">
        <v>3.6892793867452456</v>
      </c>
      <c r="T95" s="1">
        <v>0.9062913450543999</v>
      </c>
      <c r="U95" s="1">
        <v>7.8515121964133877E-2</v>
      </c>
      <c r="V95" s="18">
        <v>4.65202055740078</v>
      </c>
      <c r="W95" s="1">
        <v>0.70590482219055528</v>
      </c>
    </row>
    <row r="96" spans="1:23" x14ac:dyDescent="0.25">
      <c r="A96" s="16">
        <v>17504</v>
      </c>
      <c r="B96" s="1">
        <v>505</v>
      </c>
      <c r="C96" s="17">
        <v>64.53</v>
      </c>
      <c r="D96" s="17">
        <v>4.3266666666666671</v>
      </c>
      <c r="E96" s="17">
        <v>21.593333333333334</v>
      </c>
      <c r="F96" s="16" t="s">
        <v>275</v>
      </c>
      <c r="G96" s="17">
        <v>6.29</v>
      </c>
      <c r="H96" s="17">
        <v>3.3966666666666665</v>
      </c>
      <c r="I96" s="16">
        <v>580.77333333333343</v>
      </c>
      <c r="J96" s="17">
        <v>30.299999999999997</v>
      </c>
      <c r="K96" s="18">
        <v>6.0405594209014861</v>
      </c>
      <c r="L96" s="1">
        <v>0.84390241263840293</v>
      </c>
      <c r="M96" s="1">
        <v>2.3462595279604117</v>
      </c>
      <c r="N96" s="1">
        <v>13.4156944722776</v>
      </c>
      <c r="O96" s="1">
        <v>69.864580111244379</v>
      </c>
      <c r="P96" s="1">
        <v>0.20207959497766434</v>
      </c>
      <c r="Q96" s="1">
        <v>0.10460298015242625</v>
      </c>
      <c r="R96" s="1">
        <v>2.5657056189725127</v>
      </c>
      <c r="S96" s="1">
        <v>4.8864427979970397</v>
      </c>
      <c r="T96" s="1">
        <v>0.90826945739721987</v>
      </c>
      <c r="U96" s="1">
        <v>8.5010275337969898E-2</v>
      </c>
      <c r="V96" s="18">
        <v>4.7774527510443479</v>
      </c>
      <c r="W96" s="1">
        <v>0.77968679318864875</v>
      </c>
    </row>
    <row r="97" spans="1:23" x14ac:dyDescent="0.25">
      <c r="A97" s="16">
        <v>17503</v>
      </c>
      <c r="B97" s="1">
        <v>510</v>
      </c>
      <c r="C97" s="17">
        <v>63.083333333333336</v>
      </c>
      <c r="D97" s="17">
        <v>4.46</v>
      </c>
      <c r="E97" s="17">
        <v>20.843333333333334</v>
      </c>
      <c r="F97" s="16" t="s">
        <v>276</v>
      </c>
      <c r="G97" s="17">
        <v>6.1433333333333335</v>
      </c>
      <c r="H97" s="17">
        <v>3.3066666666666666</v>
      </c>
      <c r="I97" s="16">
        <v>580.99333333333334</v>
      </c>
      <c r="J97" s="17">
        <v>29.853333333333335</v>
      </c>
      <c r="K97" s="18">
        <v>8.7581671774264631</v>
      </c>
      <c r="L97" s="1">
        <v>0.7704952130824132</v>
      </c>
      <c r="M97" s="1">
        <v>2.3580159485924752</v>
      </c>
      <c r="N97" s="1">
        <v>12.812149004443357</v>
      </c>
      <c r="O97" s="1">
        <v>67.205189945779935</v>
      </c>
      <c r="P97" s="1">
        <v>0.23279023022699225</v>
      </c>
      <c r="Q97" s="1">
        <v>0.14905303413982682</v>
      </c>
      <c r="R97" s="1">
        <v>2.4363371689818214</v>
      </c>
      <c r="S97" s="1">
        <v>8.3313281938231132</v>
      </c>
      <c r="T97" s="1">
        <v>0.86645232308149422</v>
      </c>
      <c r="U97" s="1">
        <v>9.6915915935430474E-2</v>
      </c>
      <c r="V97" s="18">
        <v>4.7412730219131625</v>
      </c>
      <c r="W97" s="1">
        <v>1.0105821308492133</v>
      </c>
    </row>
    <row r="98" spans="1:23" x14ac:dyDescent="0.25">
      <c r="A98" s="16">
        <v>17502</v>
      </c>
      <c r="B98" s="1">
        <v>515</v>
      </c>
      <c r="C98" s="17">
        <v>62.52</v>
      </c>
      <c r="D98" s="17">
        <v>4.5933333333333337</v>
      </c>
      <c r="E98" s="17">
        <v>21.42</v>
      </c>
      <c r="F98" s="16" t="s">
        <v>277</v>
      </c>
      <c r="G98" s="17">
        <v>6.0866666666666669</v>
      </c>
      <c r="H98" s="17">
        <v>3.4033333333333338</v>
      </c>
      <c r="I98" s="16">
        <v>581.02333333333331</v>
      </c>
      <c r="J98" s="17">
        <v>30.87</v>
      </c>
      <c r="K98" s="18">
        <v>5.8797314718193681</v>
      </c>
      <c r="L98" s="1">
        <v>0.85698939850464184</v>
      </c>
      <c r="M98" s="1">
        <v>2.295048616738208</v>
      </c>
      <c r="N98" s="1">
        <v>13.338512011832451</v>
      </c>
      <c r="O98" s="1">
        <v>69.584509617354897</v>
      </c>
      <c r="P98" s="1">
        <v>0.23098225461936264</v>
      </c>
      <c r="Q98" s="1">
        <v>0.13361873569620983</v>
      </c>
      <c r="R98" s="1">
        <v>2.4683437500752232</v>
      </c>
      <c r="S98" s="1">
        <v>5.1580447842315911</v>
      </c>
      <c r="T98" s="1">
        <v>0.91708180621398094</v>
      </c>
      <c r="U98" s="1">
        <v>9.7808421340162419E-2</v>
      </c>
      <c r="V98" s="18">
        <v>4.9190606033932571</v>
      </c>
      <c r="W98" s="1">
        <v>0.81774752271440176</v>
      </c>
    </row>
    <row r="99" spans="1:23" x14ac:dyDescent="0.25">
      <c r="A99" s="16">
        <v>17501</v>
      </c>
      <c r="B99" s="1">
        <v>520</v>
      </c>
      <c r="C99" s="17">
        <v>60.99</v>
      </c>
      <c r="D99" s="17">
        <v>4.62</v>
      </c>
      <c r="E99" s="17">
        <v>21</v>
      </c>
      <c r="F99" s="16" t="s">
        <v>276</v>
      </c>
      <c r="G99" s="17">
        <v>5.9333333333333336</v>
      </c>
      <c r="H99" s="17">
        <v>3.3433333333333337</v>
      </c>
      <c r="I99" s="16">
        <v>581.12333333333333</v>
      </c>
      <c r="J99" s="17">
        <v>30.896666666666665</v>
      </c>
      <c r="K99" s="18">
        <v>4.727244851303098</v>
      </c>
      <c r="L99" s="1">
        <v>0.91635465482298761</v>
      </c>
      <c r="M99" s="1">
        <v>2.2807958093069347</v>
      </c>
      <c r="N99" s="1">
        <v>13.361386387692081</v>
      </c>
      <c r="O99" s="1">
        <v>70.780122733426026</v>
      </c>
      <c r="P99" s="1">
        <v>0.22339778003973432</v>
      </c>
      <c r="Q99" s="1">
        <v>0.12196128998698538</v>
      </c>
      <c r="R99" s="1">
        <v>2.4962639664113553</v>
      </c>
      <c r="S99" s="1">
        <v>3.9134112996169494</v>
      </c>
      <c r="T99" s="1">
        <v>0.91341108060935361</v>
      </c>
      <c r="U99" s="1">
        <v>9.5298823174064171E-2</v>
      </c>
      <c r="V99" s="18">
        <v>4.8975961749135353</v>
      </c>
      <c r="W99" s="1">
        <v>0.7296763464054592</v>
      </c>
    </row>
    <row r="100" spans="1:23" x14ac:dyDescent="0.25">
      <c r="A100" s="16">
        <v>17500</v>
      </c>
      <c r="B100" s="1">
        <v>525</v>
      </c>
      <c r="C100" s="17">
        <v>61.643333333333338</v>
      </c>
      <c r="D100" s="17">
        <v>4.7866666666666662</v>
      </c>
      <c r="E100" s="17">
        <v>21.136666666666667</v>
      </c>
      <c r="F100" s="16" t="s">
        <v>278</v>
      </c>
      <c r="G100" s="17">
        <v>6</v>
      </c>
      <c r="H100" s="17">
        <v>3.3800000000000003</v>
      </c>
      <c r="I100" s="16">
        <v>581.23</v>
      </c>
      <c r="J100" s="17">
        <v>30.87</v>
      </c>
      <c r="K100" s="18">
        <v>6.1452889938960524</v>
      </c>
      <c r="L100" s="1">
        <v>0.86145121096748645</v>
      </c>
      <c r="M100" s="1">
        <v>2.4137844675738993</v>
      </c>
      <c r="N100" s="1">
        <v>13.336279147706959</v>
      </c>
      <c r="O100" s="1">
        <v>69.327598366148337</v>
      </c>
      <c r="P100" s="1">
        <v>0.22589045761214568</v>
      </c>
      <c r="Q100" s="1">
        <v>0.1364365827454076</v>
      </c>
      <c r="R100" s="1">
        <v>2.457497338824703</v>
      </c>
      <c r="S100" s="1">
        <v>5.3506939016358475</v>
      </c>
      <c r="T100" s="1">
        <v>0.90511511426953095</v>
      </c>
      <c r="U100" s="1">
        <v>9.3132770561086126E-2</v>
      </c>
      <c r="V100" s="18">
        <v>4.8921206419546097</v>
      </c>
      <c r="W100" s="1">
        <v>0.89678653555515209</v>
      </c>
    </row>
    <row r="101" spans="1:23" x14ac:dyDescent="0.25">
      <c r="A101" s="16">
        <v>17499</v>
      </c>
      <c r="B101" s="1">
        <v>530</v>
      </c>
      <c r="C101" s="17">
        <v>61.823333333333331</v>
      </c>
      <c r="D101" s="17">
        <v>4.583333333333333</v>
      </c>
      <c r="E101" s="17">
        <v>20.736666666666668</v>
      </c>
      <c r="F101" s="16" t="s">
        <v>276</v>
      </c>
      <c r="G101" s="17">
        <v>6.0166666666666666</v>
      </c>
      <c r="H101" s="17">
        <v>3.3033333333333332</v>
      </c>
      <c r="I101" s="16">
        <v>581.12333333333333</v>
      </c>
      <c r="J101" s="17">
        <v>30.209999999999997</v>
      </c>
      <c r="K101" s="18">
        <v>7.758674866292762</v>
      </c>
      <c r="L101" s="1">
        <v>0.84973711522915008</v>
      </c>
      <c r="M101" s="1">
        <v>2.4659309231190099</v>
      </c>
      <c r="N101" s="1">
        <v>13.279575091713596</v>
      </c>
      <c r="O101" s="1">
        <v>68.430020717862973</v>
      </c>
      <c r="P101" s="1">
        <v>0.22676557254811361</v>
      </c>
      <c r="Q101" s="1">
        <v>0.14090588757277966</v>
      </c>
      <c r="R101" s="1">
        <v>2.4311537213240704</v>
      </c>
      <c r="S101" s="1">
        <v>6.3308319656739585</v>
      </c>
      <c r="T101" s="1">
        <v>0.90928241769075957</v>
      </c>
      <c r="U101" s="1">
        <v>0.10097705438912569</v>
      </c>
      <c r="V101" s="18">
        <v>4.8348195328764758</v>
      </c>
      <c r="W101" s="1">
        <v>0.97489155682857676</v>
      </c>
    </row>
    <row r="102" spans="1:23" x14ac:dyDescent="0.25">
      <c r="A102" s="16">
        <v>17498</v>
      </c>
      <c r="B102" s="1">
        <v>535</v>
      </c>
      <c r="C102" s="17">
        <v>62.103333333333332</v>
      </c>
      <c r="D102" s="17">
        <v>4.7166666666666659</v>
      </c>
      <c r="E102" s="17">
        <v>21.563333333333333</v>
      </c>
      <c r="F102" s="16" t="s">
        <v>276</v>
      </c>
      <c r="G102" s="17">
        <v>6.043333333333333</v>
      </c>
      <c r="H102" s="17">
        <v>3.436666666666667</v>
      </c>
      <c r="I102" s="16">
        <v>581.10333333333335</v>
      </c>
      <c r="J102" s="17">
        <v>31.256666666666671</v>
      </c>
      <c r="K102" s="18">
        <v>7.3769967366874152</v>
      </c>
      <c r="L102" s="1">
        <v>0.82582690421537619</v>
      </c>
      <c r="M102" s="1">
        <v>2.548271809339016</v>
      </c>
      <c r="N102" s="1">
        <v>13.300027391597414</v>
      </c>
      <c r="O102" s="1">
        <v>69.290830869535711</v>
      </c>
      <c r="P102" s="1">
        <v>0.20981913239454764</v>
      </c>
      <c r="Q102" s="1">
        <v>0.12423291985519484</v>
      </c>
      <c r="R102" s="1">
        <v>2.4522748023424286</v>
      </c>
      <c r="S102" s="1">
        <v>5.4619861108505381</v>
      </c>
      <c r="T102" s="1">
        <v>0.90982577076623095</v>
      </c>
      <c r="U102" s="1">
        <v>8.2663322383350044E-2</v>
      </c>
      <c r="V102" s="18">
        <v>4.7942409667201966</v>
      </c>
      <c r="W102" s="1">
        <v>0.82339455004577955</v>
      </c>
    </row>
    <row r="103" spans="1:23" x14ac:dyDescent="0.25">
      <c r="A103" s="16">
        <v>17497</v>
      </c>
      <c r="B103" s="1">
        <v>540</v>
      </c>
      <c r="C103" s="17">
        <v>61.486666666666672</v>
      </c>
      <c r="D103" s="17">
        <v>4.78</v>
      </c>
      <c r="E103" s="17">
        <v>21.376666666666665</v>
      </c>
      <c r="F103" s="16" t="s">
        <v>276</v>
      </c>
      <c r="G103" s="17">
        <v>5.9833333333333334</v>
      </c>
      <c r="H103" s="17">
        <v>3.41</v>
      </c>
      <c r="I103" s="16">
        <v>581.19000000000005</v>
      </c>
      <c r="J103" s="17">
        <v>31.26</v>
      </c>
      <c r="K103" s="18">
        <v>5.9246425023767255</v>
      </c>
      <c r="L103" s="1">
        <v>0.82381865358719197</v>
      </c>
      <c r="M103" s="1">
        <v>2.4704458908959825</v>
      </c>
      <c r="N103" s="1">
        <v>13.359040947195957</v>
      </c>
      <c r="O103" s="1">
        <v>69.904902452000897</v>
      </c>
      <c r="P103" s="1">
        <v>0.21122664039323388</v>
      </c>
      <c r="Q103" s="1">
        <v>0.12554626920277837</v>
      </c>
      <c r="R103" s="1">
        <v>2.4316697958395941</v>
      </c>
      <c r="S103" s="1">
        <v>4.8522841631865248</v>
      </c>
      <c r="T103" s="1">
        <v>0.91549787247215353</v>
      </c>
      <c r="U103" s="1">
        <v>7.747114669861288E-2</v>
      </c>
      <c r="V103" s="18">
        <v>4.8280961685270656</v>
      </c>
      <c r="W103" s="1">
        <v>0.75321732380976192</v>
      </c>
    </row>
    <row r="104" spans="1:23" x14ac:dyDescent="0.25">
      <c r="A104" s="16">
        <v>17496</v>
      </c>
      <c r="B104" s="1">
        <v>545</v>
      </c>
      <c r="C104" s="17">
        <v>61.75</v>
      </c>
      <c r="D104" s="17">
        <v>4.8066666666666658</v>
      </c>
      <c r="E104" s="17">
        <v>21.606666666666666</v>
      </c>
      <c r="F104" s="16" t="s">
        <v>276</v>
      </c>
      <c r="G104" s="17">
        <v>6.0066666666666668</v>
      </c>
      <c r="H104" s="17">
        <v>3.4500000000000006</v>
      </c>
      <c r="I104" s="16">
        <v>581.17666666666662</v>
      </c>
      <c r="J104" s="17">
        <v>31.473333333333333</v>
      </c>
      <c r="K104" s="18">
        <v>3.9695104765924052</v>
      </c>
      <c r="L104" s="1">
        <v>0.79375282362602706</v>
      </c>
      <c r="M104" s="1">
        <v>2.4803063372062981</v>
      </c>
      <c r="N104" s="1">
        <v>13.862843385702565</v>
      </c>
      <c r="O104" s="1">
        <v>70.390282319164825</v>
      </c>
      <c r="P104" s="1">
        <v>0.20886951696028941</v>
      </c>
      <c r="Q104" s="1">
        <v>0.13063577825669739</v>
      </c>
      <c r="R104" s="1">
        <v>2.4567794627240596</v>
      </c>
      <c r="S104" s="1">
        <v>3.5591904767294609</v>
      </c>
      <c r="T104" s="1">
        <v>0.95768368543272342</v>
      </c>
      <c r="U104" s="1">
        <v>8.2687012227293757E-2</v>
      </c>
      <c r="V104" s="18">
        <v>5.0769692019697628</v>
      </c>
      <c r="W104" s="1">
        <v>0.73336560695254049</v>
      </c>
    </row>
    <row r="105" spans="1:23" x14ac:dyDescent="0.25">
      <c r="A105" s="16">
        <v>17495</v>
      </c>
      <c r="B105" s="1">
        <v>550</v>
      </c>
      <c r="C105" s="17">
        <v>62.263333333333343</v>
      </c>
      <c r="D105" s="17">
        <v>4.7666666666666666</v>
      </c>
      <c r="E105" s="17">
        <v>21.583333333333332</v>
      </c>
      <c r="F105" s="16" t="s">
        <v>276</v>
      </c>
      <c r="G105" s="17">
        <v>6.06</v>
      </c>
      <c r="H105" s="17">
        <v>3.4433333333333334</v>
      </c>
      <c r="I105" s="16">
        <v>581.14</v>
      </c>
      <c r="J105" s="17">
        <v>31.236666666666665</v>
      </c>
      <c r="K105" s="18">
        <v>5.3448649078905701</v>
      </c>
      <c r="L105" s="1">
        <v>0.77003901813756936</v>
      </c>
      <c r="M105" s="1">
        <v>2.5365607691706136</v>
      </c>
      <c r="N105" s="1">
        <v>13.942939917435179</v>
      </c>
      <c r="O105" s="1">
        <v>69.545199592284973</v>
      </c>
      <c r="P105" s="1">
        <v>0.2152908580476065</v>
      </c>
      <c r="Q105" s="1">
        <v>0.13518543650611947</v>
      </c>
      <c r="R105" s="1">
        <v>2.4755623088252894</v>
      </c>
      <c r="S105" s="1">
        <v>4.15482920286974</v>
      </c>
      <c r="T105" s="1">
        <v>0.94640651673026166</v>
      </c>
      <c r="U105" s="1">
        <v>8.8061321038813214E-2</v>
      </c>
      <c r="V105" s="18">
        <v>5.1899250589538033</v>
      </c>
      <c r="W105" s="1">
        <v>0.62088085025968631</v>
      </c>
    </row>
    <row r="106" spans="1:23" x14ac:dyDescent="0.25">
      <c r="A106" s="16">
        <v>17494</v>
      </c>
      <c r="B106" s="1">
        <v>555</v>
      </c>
      <c r="C106" s="17">
        <v>61.366666666666667</v>
      </c>
      <c r="D106" s="17">
        <v>4.93</v>
      </c>
      <c r="E106" s="17">
        <v>21.603333333333335</v>
      </c>
      <c r="F106" s="16" t="s">
        <v>278</v>
      </c>
      <c r="G106" s="17">
        <v>5.97</v>
      </c>
      <c r="H106" s="17">
        <v>3.4633333333333334</v>
      </c>
      <c r="I106" s="16">
        <v>581.27666666666664</v>
      </c>
      <c r="J106" s="17">
        <v>31.653333333333336</v>
      </c>
      <c r="K106" s="18">
        <v>4.121490436435983</v>
      </c>
      <c r="L106" s="1">
        <v>0.84692673218721404</v>
      </c>
      <c r="M106" s="1">
        <v>2.6134116183201694</v>
      </c>
      <c r="N106" s="1">
        <v>13.988513246771902</v>
      </c>
      <c r="O106" s="1">
        <v>70.389848704171953</v>
      </c>
      <c r="P106" s="1">
        <v>0.20784582852356312</v>
      </c>
      <c r="Q106" s="1">
        <v>0.13454769908657385</v>
      </c>
      <c r="R106" s="1">
        <v>2.4595307667458974</v>
      </c>
      <c r="S106" s="1">
        <v>3.240924504341594</v>
      </c>
      <c r="T106" s="1">
        <v>0.93695000922268579</v>
      </c>
      <c r="U106" s="1">
        <v>8.3869309664892366E-2</v>
      </c>
      <c r="V106" s="18">
        <v>5.0976315809635357</v>
      </c>
      <c r="W106" s="1">
        <v>0.59380335569374743</v>
      </c>
    </row>
    <row r="107" spans="1:23" x14ac:dyDescent="0.25">
      <c r="A107" s="16">
        <v>17493</v>
      </c>
      <c r="B107" s="1">
        <v>560</v>
      </c>
      <c r="C107" s="17">
        <v>60.370000000000005</v>
      </c>
      <c r="D107" s="17">
        <v>5.1433333333333335</v>
      </c>
      <c r="E107" s="17">
        <v>21.709999999999997</v>
      </c>
      <c r="F107" s="16" t="s">
        <v>279</v>
      </c>
      <c r="G107" s="17">
        <v>5.87</v>
      </c>
      <c r="H107" s="17">
        <v>3.4933333333333336</v>
      </c>
      <c r="I107" s="16">
        <v>581.44000000000005</v>
      </c>
      <c r="J107" s="17">
        <v>32.246666666666663</v>
      </c>
      <c r="K107" s="18">
        <v>2.8307080501242412</v>
      </c>
      <c r="L107" s="1">
        <v>0.78707461586931848</v>
      </c>
      <c r="M107" s="1">
        <v>2.5559228530813223</v>
      </c>
      <c r="N107" s="1">
        <v>13.794330432539592</v>
      </c>
      <c r="O107" s="1">
        <v>71.145878498329822</v>
      </c>
      <c r="P107" s="1">
        <v>0.19426647290390772</v>
      </c>
      <c r="Q107" s="1">
        <v>0.1286717877800149</v>
      </c>
      <c r="R107" s="1">
        <v>2.4300493819991398</v>
      </c>
      <c r="S107" s="1">
        <v>2.9491568582571168</v>
      </c>
      <c r="T107" s="1">
        <v>0.93663833855985534</v>
      </c>
      <c r="U107" s="1">
        <v>8.2273262006816311E-2</v>
      </c>
      <c r="V107" s="18">
        <v>4.9957374986730985</v>
      </c>
      <c r="W107" s="1">
        <v>0.62752349013384556</v>
      </c>
    </row>
    <row r="108" spans="1:23" x14ac:dyDescent="0.25">
      <c r="A108" s="16">
        <v>17492</v>
      </c>
      <c r="B108" s="1">
        <v>565</v>
      </c>
      <c r="C108" s="17">
        <v>59.580000000000005</v>
      </c>
      <c r="D108" s="17">
        <v>5.2866666666666662</v>
      </c>
      <c r="E108" s="17">
        <v>21.756666666666671</v>
      </c>
      <c r="F108" s="16" t="s">
        <v>279</v>
      </c>
      <c r="G108" s="17">
        <v>5.7933333333333339</v>
      </c>
      <c r="H108" s="17">
        <v>3.5066666666666664</v>
      </c>
      <c r="I108" s="16">
        <v>581.55666666666673</v>
      </c>
      <c r="J108" s="17">
        <v>32.666666666666664</v>
      </c>
      <c r="K108" s="18">
        <v>1.2093212053856828</v>
      </c>
      <c r="L108" s="1">
        <v>0.82235723635193048</v>
      </c>
      <c r="M108" s="1">
        <v>2.3842792449986838</v>
      </c>
      <c r="N108" s="1">
        <v>13.870615157129171</v>
      </c>
      <c r="O108" s="1">
        <v>72.527266198480461</v>
      </c>
      <c r="P108" s="1">
        <v>0.18655102035495932</v>
      </c>
      <c r="Q108" s="1">
        <v>0.1268361314871278</v>
      </c>
      <c r="R108" s="1">
        <v>2.4114988005579239</v>
      </c>
      <c r="S108" s="1">
        <v>1.6836261383535687</v>
      </c>
      <c r="T108" s="1">
        <v>0.92598375200556482</v>
      </c>
      <c r="U108" s="1">
        <v>7.1719651358703979E-2</v>
      </c>
      <c r="V108" s="18">
        <v>4.9892666689219123</v>
      </c>
      <c r="W108" s="1">
        <v>0.50186922786559529</v>
      </c>
    </row>
    <row r="109" spans="1:23" x14ac:dyDescent="0.25">
      <c r="A109" s="16">
        <v>17491</v>
      </c>
      <c r="B109" s="1">
        <v>570</v>
      </c>
      <c r="C109" s="17">
        <v>59.416666666666664</v>
      </c>
      <c r="D109" s="17">
        <v>5.2366666666666672</v>
      </c>
      <c r="E109" s="17">
        <v>21.53</v>
      </c>
      <c r="F109" s="16" t="s">
        <v>279</v>
      </c>
      <c r="G109" s="17">
        <v>5.78</v>
      </c>
      <c r="H109" s="17">
        <v>3.4666666666666668</v>
      </c>
      <c r="I109" s="16">
        <v>581.54999999999995</v>
      </c>
      <c r="J109" s="17">
        <v>32.406666666666673</v>
      </c>
      <c r="K109" s="18">
        <v>1.2957012914846604</v>
      </c>
      <c r="L109" s="1">
        <v>0.80823215267427206</v>
      </c>
      <c r="M109" s="1">
        <v>2.3694675770854587</v>
      </c>
      <c r="N109" s="1">
        <v>13.796467054839178</v>
      </c>
      <c r="O109" s="1">
        <v>72.73004486570629</v>
      </c>
      <c r="P109" s="1">
        <v>0.18189256985462243</v>
      </c>
      <c r="Q109" s="1">
        <v>0.13080652513820223</v>
      </c>
      <c r="R109" s="1">
        <v>2.4333518458514876</v>
      </c>
      <c r="S109" s="1">
        <v>1.5592891534031812</v>
      </c>
      <c r="T109" s="1">
        <v>0.95080868189545087</v>
      </c>
      <c r="U109" s="1">
        <v>7.3911217258107773E-2</v>
      </c>
      <c r="V109" s="18">
        <v>4.9657283562937335</v>
      </c>
      <c r="W109" s="1">
        <v>0.5030027441417092</v>
      </c>
    </row>
    <row r="110" spans="1:23" x14ac:dyDescent="0.25">
      <c r="A110" s="16">
        <v>17490</v>
      </c>
      <c r="B110" s="1">
        <v>575</v>
      </c>
      <c r="C110" s="17">
        <v>59.21</v>
      </c>
      <c r="D110" s="17">
        <v>5.3733333333333322</v>
      </c>
      <c r="E110" s="17">
        <v>21.803333333333331</v>
      </c>
      <c r="F110" s="16" t="s">
        <v>279</v>
      </c>
      <c r="G110" s="17">
        <v>5.7566666666666668</v>
      </c>
      <c r="H110" s="17">
        <v>3.5233333333333334</v>
      </c>
      <c r="I110" s="16">
        <v>581.61666666666667</v>
      </c>
      <c r="J110" s="17">
        <v>32.916666666666664</v>
      </c>
      <c r="K110" s="18">
        <v>0.86293706012878379</v>
      </c>
      <c r="L110" s="1">
        <v>0.77458959430813479</v>
      </c>
      <c r="M110" s="1">
        <v>2.3586171533793778</v>
      </c>
      <c r="N110" s="1">
        <v>13.813639904705244</v>
      </c>
      <c r="O110" s="1">
        <v>73.005573930997684</v>
      </c>
      <c r="P110" s="1">
        <v>0.17274919584132317</v>
      </c>
      <c r="Q110" s="1">
        <v>0.12892317442547513</v>
      </c>
      <c r="R110" s="1">
        <v>2.3795247099515002</v>
      </c>
      <c r="S110" s="1">
        <v>1.5063344872390712</v>
      </c>
      <c r="T110" s="1">
        <v>0.921296190580154</v>
      </c>
      <c r="U110" s="1">
        <v>7.0653816923881216E-2</v>
      </c>
      <c r="V110" s="18">
        <v>4.8680978416481686</v>
      </c>
      <c r="W110" s="1">
        <v>0.46938382759837838</v>
      </c>
    </row>
    <row r="111" spans="1:23" x14ac:dyDescent="0.25">
      <c r="A111" s="16">
        <v>17489</v>
      </c>
      <c r="B111" s="1">
        <v>580</v>
      </c>
      <c r="C111" s="17">
        <v>59.386666666666663</v>
      </c>
      <c r="D111" s="17">
        <v>5.5366666666666662</v>
      </c>
      <c r="E111" s="17">
        <v>22.256666666666664</v>
      </c>
      <c r="F111" s="16" t="s">
        <v>280</v>
      </c>
      <c r="G111" s="17">
        <v>5.7733333333333334</v>
      </c>
      <c r="H111" s="17">
        <v>3.5999999999999996</v>
      </c>
      <c r="I111" s="16">
        <v>581.67666666666673</v>
      </c>
      <c r="J111" s="17">
        <v>33.51</v>
      </c>
      <c r="K111" s="18">
        <v>0.25810679764569805</v>
      </c>
      <c r="L111" s="1">
        <v>0.71177282856517876</v>
      </c>
      <c r="M111" s="1">
        <v>2.4127097027983622</v>
      </c>
      <c r="N111" s="1">
        <v>13.793126237471354</v>
      </c>
      <c r="O111" s="1">
        <v>73.402235367491059</v>
      </c>
      <c r="P111" s="1">
        <v>0.16665131482899867</v>
      </c>
      <c r="Q111" s="1">
        <v>0.13246260968327536</v>
      </c>
      <c r="R111" s="1">
        <v>2.4070965593368667</v>
      </c>
      <c r="S111" s="1">
        <v>1.1295002961230602</v>
      </c>
      <c r="T111" s="1">
        <v>0.91839300680006153</v>
      </c>
      <c r="U111" s="1">
        <v>7.1088606820948336E-2</v>
      </c>
      <c r="V111" s="18">
        <v>4.8549634700808237</v>
      </c>
      <c r="W111" s="1">
        <v>0.42845877196362264</v>
      </c>
    </row>
    <row r="112" spans="1:23" x14ac:dyDescent="0.25">
      <c r="A112" s="16">
        <v>17488</v>
      </c>
      <c r="B112" s="1">
        <v>585</v>
      </c>
      <c r="C112" s="17">
        <v>59.236666666666672</v>
      </c>
      <c r="D112" s="17">
        <v>5.5466666666666669</v>
      </c>
      <c r="E112" s="17">
        <v>22.2</v>
      </c>
      <c r="F112" s="16" t="s">
        <v>280</v>
      </c>
      <c r="G112" s="17">
        <v>5.7600000000000007</v>
      </c>
      <c r="H112" s="17">
        <v>3.5933333333333333</v>
      </c>
      <c r="I112" s="16">
        <v>581.68999999999994</v>
      </c>
      <c r="J112" s="17">
        <v>33.49666666666667</v>
      </c>
      <c r="K112" s="18">
        <v>0</v>
      </c>
      <c r="L112" s="1">
        <v>0.77636548405249006</v>
      </c>
      <c r="M112" s="1">
        <v>2.3596876316367772</v>
      </c>
      <c r="N112" s="1">
        <v>13.798320081595131</v>
      </c>
      <c r="O112" s="1">
        <v>73.337946385701287</v>
      </c>
      <c r="P112" s="1">
        <v>0.16250381629401753</v>
      </c>
      <c r="Q112" s="1">
        <v>0.1447907921440188</v>
      </c>
      <c r="R112" s="1">
        <v>2.3908161261144247</v>
      </c>
      <c r="S112" s="1">
        <v>1.0798915820234127</v>
      </c>
      <c r="T112" s="1">
        <v>0.93943743006377323</v>
      </c>
      <c r="U112" s="1">
        <v>8.1125021597527908E-2</v>
      </c>
      <c r="V112" s="18">
        <v>4.9291156487771479</v>
      </c>
      <c r="W112" s="1">
        <v>0.41399999999999998</v>
      </c>
    </row>
    <row r="113" spans="1:23" x14ac:dyDescent="0.25">
      <c r="A113" s="16">
        <v>17487</v>
      </c>
      <c r="B113" s="1">
        <v>590</v>
      </c>
      <c r="C113" s="17">
        <v>59.126666666666665</v>
      </c>
      <c r="D113" s="17">
        <v>5.416666666666667</v>
      </c>
      <c r="E113" s="17">
        <v>21.886666666666667</v>
      </c>
      <c r="F113" s="16" t="s">
        <v>280</v>
      </c>
      <c r="G113" s="17">
        <v>5.746666666666667</v>
      </c>
      <c r="H113" s="17">
        <v>3.5366666666666666</v>
      </c>
      <c r="I113" s="16">
        <v>581.63666666666666</v>
      </c>
      <c r="J113" s="17">
        <v>33.076666666666661</v>
      </c>
      <c r="K113" s="18">
        <v>0</v>
      </c>
      <c r="L113" s="1">
        <v>0.95371933444282686</v>
      </c>
      <c r="M113" s="1">
        <v>2.2763209500682975</v>
      </c>
      <c r="N113" s="1">
        <v>13.606759655836884</v>
      </c>
      <c r="O113" s="1">
        <v>73.843317894115984</v>
      </c>
      <c r="P113" s="1">
        <v>0.15429675356537964</v>
      </c>
      <c r="Q113" s="1">
        <v>0.13698220472975986</v>
      </c>
      <c r="R113" s="1">
        <v>2.3172592384869932</v>
      </c>
      <c r="S113" s="1">
        <v>0.95762864818259297</v>
      </c>
      <c r="T113" s="1">
        <v>0.91511885507162949</v>
      </c>
      <c r="U113" s="1">
        <v>9.8292071387929392E-2</v>
      </c>
      <c r="V113" s="18">
        <v>4.7403043941117202</v>
      </c>
      <c r="W113" s="1">
        <v>0.433</v>
      </c>
    </row>
    <row r="114" spans="1:23" x14ac:dyDescent="0.25">
      <c r="A114" s="16">
        <v>17486</v>
      </c>
      <c r="B114" s="1">
        <v>595</v>
      </c>
      <c r="C114" s="17">
        <v>60.066666666666663</v>
      </c>
      <c r="D114" s="17">
        <v>5.4733333333333336</v>
      </c>
      <c r="E114" s="17">
        <v>22.383333333333336</v>
      </c>
      <c r="F114" s="16" t="s">
        <v>280</v>
      </c>
      <c r="G114" s="17">
        <v>5.84</v>
      </c>
      <c r="H114" s="17">
        <v>3.6166666666666667</v>
      </c>
      <c r="I114" s="16">
        <v>581.59666666666669</v>
      </c>
      <c r="J114" s="17">
        <v>33.379999999999995</v>
      </c>
      <c r="K114" s="18">
        <v>0</v>
      </c>
      <c r="L114" s="1">
        <v>0.83644255112378019</v>
      </c>
      <c r="M114" s="1">
        <v>2.334829386332264</v>
      </c>
      <c r="N114" s="1">
        <v>13.822585685338474</v>
      </c>
      <c r="O114" s="1">
        <v>73.683777421679437</v>
      </c>
      <c r="P114" s="1">
        <v>0.155939488438054</v>
      </c>
      <c r="Q114" s="1">
        <v>0.14155719173731454</v>
      </c>
      <c r="R114" s="1">
        <v>2.3369157898661506</v>
      </c>
      <c r="S114" s="1">
        <v>0.92350514036948128</v>
      </c>
      <c r="T114" s="1">
        <v>0.92342529852343125</v>
      </c>
      <c r="U114" s="1">
        <v>7.4358682048558486E-2</v>
      </c>
      <c r="V114" s="18">
        <v>4.7666633645430379</v>
      </c>
      <c r="W114" s="1">
        <v>0.41399999999999998</v>
      </c>
    </row>
    <row r="115" spans="1:23" x14ac:dyDescent="0.25">
      <c r="A115" s="16">
        <v>17485</v>
      </c>
      <c r="B115" s="1">
        <v>600</v>
      </c>
      <c r="C115" s="17">
        <v>59.326666666666675</v>
      </c>
      <c r="D115" s="17">
        <v>5.5366666666666662</v>
      </c>
      <c r="E115" s="17">
        <v>22.343333333333334</v>
      </c>
      <c r="F115" s="16" t="s">
        <v>280</v>
      </c>
      <c r="G115" s="17">
        <v>5.7666666666666666</v>
      </c>
      <c r="H115" s="17">
        <v>3.61</v>
      </c>
      <c r="I115" s="16">
        <v>581.6633333333333</v>
      </c>
      <c r="J115" s="17">
        <v>33.656666666666666</v>
      </c>
      <c r="K115" s="18">
        <v>0</v>
      </c>
      <c r="L115" s="1">
        <v>0.65255956907897827</v>
      </c>
      <c r="M115" s="1">
        <v>2.2262133745935579</v>
      </c>
      <c r="N115" s="1">
        <v>13.577902062704878</v>
      </c>
      <c r="O115" s="1">
        <v>74.201961765250118</v>
      </c>
      <c r="P115" s="1">
        <v>0.15137995217243461</v>
      </c>
      <c r="Q115" s="1">
        <v>0.13531761442660298</v>
      </c>
      <c r="R115" s="1">
        <v>2.3601006911250537</v>
      </c>
      <c r="S115" s="1">
        <v>0.90094110812267059</v>
      </c>
      <c r="T115" s="1">
        <v>0.92488012511161932</v>
      </c>
      <c r="U115" s="1">
        <v>6.7280983638164177E-2</v>
      </c>
      <c r="V115" s="18">
        <v>4.8014627537759162</v>
      </c>
      <c r="W115" s="1">
        <v>0.42799999999999999</v>
      </c>
    </row>
    <row r="116" spans="1:23" x14ac:dyDescent="0.25">
      <c r="A116" s="16">
        <v>17484</v>
      </c>
      <c r="B116" s="1">
        <v>605</v>
      </c>
      <c r="C116" s="17">
        <v>59.82</v>
      </c>
      <c r="D116" s="17">
        <v>5.4866666666666672</v>
      </c>
      <c r="E116" s="17">
        <v>22.526666666666667</v>
      </c>
      <c r="F116" s="16" t="s">
        <v>279</v>
      </c>
      <c r="G116" s="17">
        <v>5.8166666666666664</v>
      </c>
      <c r="H116" s="17">
        <v>3.6366666666666667</v>
      </c>
      <c r="I116" s="16">
        <v>581.59</v>
      </c>
      <c r="J116" s="17">
        <v>33.69</v>
      </c>
      <c r="K116" s="18">
        <v>0.93908670491015345</v>
      </c>
      <c r="L116" s="1">
        <v>0.74540667557983353</v>
      </c>
      <c r="M116" s="1">
        <v>2.3539461870688116</v>
      </c>
      <c r="N116" s="1">
        <v>13.595794951439705</v>
      </c>
      <c r="O116" s="1">
        <v>73.704913714009805</v>
      </c>
      <c r="P116" s="1">
        <v>0.1499184841516179</v>
      </c>
      <c r="Q116" s="1">
        <v>0.1446739926644226</v>
      </c>
      <c r="R116" s="1">
        <v>2.3433423900280705</v>
      </c>
      <c r="S116" s="1">
        <v>1.3473024379184193</v>
      </c>
      <c r="T116" s="1">
        <v>0.90812753498118992</v>
      </c>
      <c r="U116" s="1">
        <v>5.9558405130518917E-2</v>
      </c>
      <c r="V116" s="18">
        <v>4.6470152270275831</v>
      </c>
      <c r="W116" s="1">
        <v>0.39784414877867058</v>
      </c>
    </row>
    <row r="117" spans="1:23" x14ac:dyDescent="0.25">
      <c r="A117" s="16">
        <v>17483</v>
      </c>
      <c r="B117" s="1">
        <v>610</v>
      </c>
      <c r="C117" s="17">
        <v>60.836666666666666</v>
      </c>
      <c r="D117" s="17">
        <v>5.3466666666666667</v>
      </c>
      <c r="E117" s="17">
        <v>22.75333333333333</v>
      </c>
      <c r="F117" s="16" t="s">
        <v>278</v>
      </c>
      <c r="G117" s="17">
        <v>5.916666666666667</v>
      </c>
      <c r="H117" s="17">
        <v>3.66</v>
      </c>
      <c r="I117" s="16">
        <v>581.43666666666661</v>
      </c>
      <c r="J117" s="17">
        <v>33.536666666666669</v>
      </c>
      <c r="K117" s="18">
        <v>1.8762952364104866</v>
      </c>
      <c r="L117" s="1">
        <v>0.70336548667234555</v>
      </c>
      <c r="M117" s="1">
        <v>2.3745350903042577</v>
      </c>
      <c r="N117" s="1">
        <v>13.225082312307123</v>
      </c>
      <c r="O117" s="1">
        <v>72.739953231254333</v>
      </c>
      <c r="P117" s="1">
        <v>0.15313506954532122</v>
      </c>
      <c r="Q117" s="1">
        <v>0.1462094217377348</v>
      </c>
      <c r="R117" s="1">
        <v>2.3605384544158774</v>
      </c>
      <c r="S117" s="1">
        <v>2.6766915177802617</v>
      </c>
      <c r="T117" s="1">
        <v>0.92061090568625226</v>
      </c>
      <c r="U117" s="1">
        <v>7.0711376279541868E-2</v>
      </c>
      <c r="V117" s="18">
        <v>4.6291671340169254</v>
      </c>
      <c r="W117" s="1">
        <v>0.51079460925978382</v>
      </c>
    </row>
    <row r="118" spans="1:23" x14ac:dyDescent="0.25">
      <c r="A118" s="16">
        <v>17482</v>
      </c>
      <c r="B118" s="1">
        <v>615</v>
      </c>
      <c r="C118" s="17">
        <v>59.693333333333328</v>
      </c>
      <c r="D118" s="17">
        <v>5.54</v>
      </c>
      <c r="E118" s="17">
        <v>22.56</v>
      </c>
      <c r="F118" s="16" t="s">
        <v>279</v>
      </c>
      <c r="G118" s="17">
        <v>5.8033333333333337</v>
      </c>
      <c r="H118" s="17">
        <v>3.6466666666666669</v>
      </c>
      <c r="I118" s="16">
        <v>581.62666666666667</v>
      </c>
      <c r="J118" s="17">
        <v>33.800000000000004</v>
      </c>
      <c r="K118" s="18">
        <v>0.17091412246406329</v>
      </c>
      <c r="L118" s="1">
        <v>0.62650409922427575</v>
      </c>
      <c r="M118" s="1">
        <v>2.2795536600512643</v>
      </c>
      <c r="N118" s="1">
        <v>13.524108018008684</v>
      </c>
      <c r="O118" s="1">
        <v>73.957159600073979</v>
      </c>
      <c r="P118" s="1">
        <v>0.15366119313947968</v>
      </c>
      <c r="Q118" s="1">
        <v>0.14439346194915342</v>
      </c>
      <c r="R118" s="1">
        <v>2.38788943934544</v>
      </c>
      <c r="S118" s="1">
        <v>1.0723102154819026</v>
      </c>
      <c r="T118" s="1">
        <v>0.92840932449563729</v>
      </c>
      <c r="U118" s="1">
        <v>7.7069299517630779E-2</v>
      </c>
      <c r="V118" s="18">
        <v>4.8489416887125607</v>
      </c>
      <c r="W118" s="1">
        <v>0.38432561570958135</v>
      </c>
    </row>
    <row r="119" spans="1:23" x14ac:dyDescent="0.25">
      <c r="A119" s="16">
        <v>17481</v>
      </c>
      <c r="B119" s="1">
        <v>620</v>
      </c>
      <c r="C119" s="17">
        <v>60.00333333333333</v>
      </c>
      <c r="D119" s="17">
        <v>5.6366666666666667</v>
      </c>
      <c r="E119" s="17">
        <v>22.919999999999998</v>
      </c>
      <c r="F119" s="16" t="s">
        <v>280</v>
      </c>
      <c r="G119" s="17">
        <v>5.836666666666666</v>
      </c>
      <c r="H119" s="17">
        <v>3.7099999999999995</v>
      </c>
      <c r="I119" s="16">
        <v>581.64333333333332</v>
      </c>
      <c r="J119" s="17">
        <v>34.190000000000005</v>
      </c>
      <c r="K119" s="18">
        <v>0</v>
      </c>
      <c r="L119" s="1">
        <v>0.8185502761786374</v>
      </c>
      <c r="M119" s="1">
        <v>2.3386688147292318</v>
      </c>
      <c r="N119" s="1">
        <v>13.557491218859822</v>
      </c>
      <c r="O119" s="1">
        <v>74.286170112352906</v>
      </c>
      <c r="P119" s="1">
        <v>0.14965401221197241</v>
      </c>
      <c r="Q119" s="1">
        <v>0.14419572074451181</v>
      </c>
      <c r="R119" s="1">
        <v>2.3369488045281663</v>
      </c>
      <c r="S119" s="1">
        <v>0.80247306433727661</v>
      </c>
      <c r="T119" s="1">
        <v>0.90707115538833394</v>
      </c>
      <c r="U119" s="1">
        <v>7.060858760299156E-2</v>
      </c>
      <c r="V119" s="18">
        <v>4.5881682330661695</v>
      </c>
      <c r="W119" s="1">
        <v>0.33200000000000002</v>
      </c>
    </row>
    <row r="120" spans="1:23" x14ac:dyDescent="0.25">
      <c r="A120" s="16">
        <v>17480</v>
      </c>
      <c r="B120" s="1">
        <v>625</v>
      </c>
      <c r="C120" s="17">
        <v>60.170000000000009</v>
      </c>
      <c r="D120" s="17">
        <v>5.71</v>
      </c>
      <c r="E120" s="17">
        <v>23.056666666666668</v>
      </c>
      <c r="F120" s="16" t="s">
        <v>280</v>
      </c>
      <c r="G120" s="17">
        <v>5.8533333333333326</v>
      </c>
      <c r="H120" s="17">
        <v>3.7333333333333338</v>
      </c>
      <c r="I120" s="16">
        <v>581.67666666666662</v>
      </c>
      <c r="J120" s="17">
        <v>34.323333333333331</v>
      </c>
      <c r="K120" s="18">
        <v>0</v>
      </c>
      <c r="L120" s="1">
        <v>0.64782861346114562</v>
      </c>
      <c r="M120" s="1">
        <v>2.227949960762309</v>
      </c>
      <c r="N120" s="1">
        <v>13.374398960948803</v>
      </c>
      <c r="O120" s="1">
        <v>74.610753611753836</v>
      </c>
      <c r="P120" s="1">
        <v>0.14483443887938952</v>
      </c>
      <c r="Q120" s="1">
        <v>0.1506309683460601</v>
      </c>
      <c r="R120" s="1">
        <v>2.3518756465433883</v>
      </c>
      <c r="S120" s="1">
        <v>0.81581317682866417</v>
      </c>
      <c r="T120" s="1">
        <v>0.92110895858963493</v>
      </c>
      <c r="U120" s="1">
        <v>7.0895893783513103E-2</v>
      </c>
      <c r="V120" s="18">
        <v>4.683909770103261</v>
      </c>
      <c r="W120" s="1">
        <v>0.30499999999999999</v>
      </c>
    </row>
    <row r="121" spans="1:23" x14ac:dyDescent="0.25">
      <c r="A121" s="16">
        <v>17479</v>
      </c>
      <c r="B121" s="1">
        <v>630</v>
      </c>
      <c r="C121" s="17">
        <v>60.666666666666664</v>
      </c>
      <c r="D121" s="17">
        <v>5.2433333333333332</v>
      </c>
      <c r="E121" s="17">
        <v>22.69</v>
      </c>
      <c r="F121" s="16" t="s">
        <v>278</v>
      </c>
      <c r="G121" s="17">
        <v>5.9033333333333333</v>
      </c>
      <c r="H121" s="17">
        <v>3.6366666666666667</v>
      </c>
      <c r="I121" s="16">
        <v>581.36666666666667</v>
      </c>
      <c r="J121" s="17">
        <v>33.503333333333337</v>
      </c>
      <c r="K121" s="18">
        <v>2.1342879657048943</v>
      </c>
      <c r="L121" s="1">
        <v>0.92285494475717755</v>
      </c>
      <c r="M121" s="1">
        <v>2.3468150888775297</v>
      </c>
      <c r="N121" s="1">
        <v>12.944310427589253</v>
      </c>
      <c r="O121" s="1">
        <v>73.250265900876073</v>
      </c>
      <c r="P121" s="1">
        <v>0.15645533925987568</v>
      </c>
      <c r="Q121" s="1">
        <v>0.13444004214854355</v>
      </c>
      <c r="R121" s="1">
        <v>2.3055472914751478</v>
      </c>
      <c r="S121" s="1">
        <v>2.6565211625402139</v>
      </c>
      <c r="T121" s="1">
        <v>0.89092976632980081</v>
      </c>
      <c r="U121" s="1">
        <v>6.8610389928881466E-2</v>
      </c>
      <c r="V121" s="18">
        <v>4.3232496462174996</v>
      </c>
      <c r="W121" s="1">
        <v>0.18419124722425126</v>
      </c>
    </row>
    <row r="122" spans="1:23" x14ac:dyDescent="0.25">
      <c r="A122" s="16">
        <v>17478</v>
      </c>
      <c r="B122" s="1">
        <v>635</v>
      </c>
      <c r="C122" s="17">
        <v>60.115000000000002</v>
      </c>
      <c r="D122" s="17">
        <v>5.2725</v>
      </c>
      <c r="E122" s="17">
        <v>22.415000000000003</v>
      </c>
      <c r="F122" s="16" t="s">
        <v>278</v>
      </c>
      <c r="G122" s="17">
        <v>5.8449999999999998</v>
      </c>
      <c r="H122" s="17">
        <v>3.6</v>
      </c>
      <c r="I122" s="16">
        <v>581.4375</v>
      </c>
      <c r="J122" s="17">
        <v>33.355000000000004</v>
      </c>
      <c r="K122" s="18">
        <v>2.6438705603965946</v>
      </c>
      <c r="L122" s="1">
        <v>0.72784428250313649</v>
      </c>
      <c r="M122" s="1">
        <v>2.2465291228675577</v>
      </c>
      <c r="N122" s="1">
        <v>12.707223204634657</v>
      </c>
      <c r="O122" s="1">
        <v>73.318806415786369</v>
      </c>
      <c r="P122" s="1">
        <v>0.15673801483363561</v>
      </c>
      <c r="Q122" s="1">
        <v>0.14673622784716084</v>
      </c>
      <c r="R122" s="1">
        <v>2.3195148821648308</v>
      </c>
      <c r="S122" s="1">
        <v>2.9723506793036369</v>
      </c>
      <c r="T122" s="1">
        <v>0.88827049845479988</v>
      </c>
      <c r="U122" s="1">
        <v>7.2036462487308953E-2</v>
      </c>
      <c r="V122" s="18">
        <v>4.4439502091169141</v>
      </c>
      <c r="W122" s="1">
        <v>0.38834694941151354</v>
      </c>
    </row>
    <row r="123" spans="1:23" x14ac:dyDescent="0.25">
      <c r="A123" s="16">
        <v>17477</v>
      </c>
      <c r="B123" s="1">
        <v>640</v>
      </c>
      <c r="C123" s="17">
        <v>59.223333333333329</v>
      </c>
      <c r="D123" s="17">
        <v>5.6833333333333336</v>
      </c>
      <c r="E123" s="17">
        <v>22.49</v>
      </c>
      <c r="F123" s="16" t="s">
        <v>280</v>
      </c>
      <c r="G123" s="17">
        <v>5.7566666666666668</v>
      </c>
      <c r="H123" s="17">
        <v>3.65</v>
      </c>
      <c r="I123" s="16">
        <v>581.75</v>
      </c>
      <c r="J123" s="17">
        <v>33.943333333333335</v>
      </c>
      <c r="K123" s="18">
        <v>0.51222911176917463</v>
      </c>
      <c r="L123" s="1">
        <v>1.0742327240591363</v>
      </c>
      <c r="M123" s="1">
        <v>2.2290947452544705</v>
      </c>
      <c r="N123" s="1">
        <v>13.08463500917137</v>
      </c>
      <c r="O123" s="1">
        <v>74.391160676323381</v>
      </c>
      <c r="P123" s="1">
        <v>0.14837513859905815</v>
      </c>
      <c r="Q123" s="1">
        <v>0.16073618604561232</v>
      </c>
      <c r="R123" s="1">
        <v>2.2944455661765937</v>
      </c>
      <c r="S123" s="1">
        <v>1.1601289159823707</v>
      </c>
      <c r="T123" s="1">
        <v>0.89307380566770234</v>
      </c>
      <c r="U123" s="1">
        <v>7.0956246098590886E-2</v>
      </c>
      <c r="V123" s="18">
        <v>4.493160986621719</v>
      </c>
      <c r="W123" s="1">
        <v>0.63700589933382035</v>
      </c>
    </row>
    <row r="124" spans="1:23" x14ac:dyDescent="0.25">
      <c r="A124" s="16">
        <v>17476</v>
      </c>
      <c r="B124" s="1">
        <v>645</v>
      </c>
      <c r="C124" s="17">
        <v>59.6</v>
      </c>
      <c r="D124" s="17">
        <v>5.5266666666666664</v>
      </c>
      <c r="E124" s="17">
        <v>22.543333333333333</v>
      </c>
      <c r="F124" s="16" t="s">
        <v>279</v>
      </c>
      <c r="G124" s="17">
        <v>5.793333333333333</v>
      </c>
      <c r="H124" s="17">
        <v>3.6433333333333331</v>
      </c>
      <c r="I124" s="16">
        <v>581.62</v>
      </c>
      <c r="J124" s="17">
        <v>33.813333333333333</v>
      </c>
      <c r="K124" s="18">
        <v>0.84693294051209134</v>
      </c>
      <c r="L124" s="1">
        <v>0.8086421906011606</v>
      </c>
      <c r="M124" s="1">
        <v>2.1933278841881734</v>
      </c>
      <c r="N124" s="1">
        <v>13.012855251938241</v>
      </c>
      <c r="O124" s="1">
        <v>74.329322013887761</v>
      </c>
      <c r="P124" s="1">
        <v>0.14500442255770382</v>
      </c>
      <c r="Q124" s="1">
        <v>0.15051679198510071</v>
      </c>
      <c r="R124" s="1">
        <v>2.3517837865035451</v>
      </c>
      <c r="S124" s="1">
        <v>1.5130015560080268</v>
      </c>
      <c r="T124" s="1">
        <v>0.91767345804284972</v>
      </c>
      <c r="U124" s="1">
        <v>6.8042439102567479E-2</v>
      </c>
      <c r="V124" s="18">
        <v>4.50983020518487</v>
      </c>
      <c r="W124" s="1">
        <v>0.34106039959365519</v>
      </c>
    </row>
    <row r="125" spans="1:23" x14ac:dyDescent="0.25">
      <c r="A125" s="16">
        <v>17475</v>
      </c>
      <c r="B125" s="1">
        <v>650</v>
      </c>
      <c r="C125" s="17">
        <v>60.54</v>
      </c>
      <c r="D125" s="17">
        <v>5.22</v>
      </c>
      <c r="E125" s="17">
        <v>22.583333333333332</v>
      </c>
      <c r="F125" s="16" t="s">
        <v>278</v>
      </c>
      <c r="G125" s="17">
        <v>5.8866666666666667</v>
      </c>
      <c r="H125" s="17">
        <v>3.6199999999999997</v>
      </c>
      <c r="I125" s="16">
        <v>581.36666666666667</v>
      </c>
      <c r="J125" s="17">
        <v>33.4</v>
      </c>
      <c r="K125" s="18">
        <v>3.139888003038807</v>
      </c>
      <c r="L125" s="1">
        <v>1.0559005559703631</v>
      </c>
      <c r="M125" s="1">
        <v>2.3552951858787639</v>
      </c>
      <c r="N125" s="1">
        <v>12.894745602248936</v>
      </c>
      <c r="O125" s="1">
        <v>72.546278221562829</v>
      </c>
      <c r="P125" s="1">
        <v>0.15064593525033099</v>
      </c>
      <c r="Q125" s="1">
        <v>0.14099236151580266</v>
      </c>
      <c r="R125" s="1">
        <v>2.2940039503708261</v>
      </c>
      <c r="S125" s="1">
        <v>3.2150043576625231</v>
      </c>
      <c r="T125" s="1">
        <v>0.92440317965178431</v>
      </c>
      <c r="U125" s="1">
        <v>7.1857397507277154E-2</v>
      </c>
      <c r="V125" s="18">
        <v>4.3508732523805591</v>
      </c>
      <c r="W125" s="1">
        <v>0.23327049039402978</v>
      </c>
    </row>
    <row r="126" spans="1:23" x14ac:dyDescent="0.25">
      <c r="A126" s="16">
        <v>17474</v>
      </c>
      <c r="B126" s="1">
        <v>655</v>
      </c>
      <c r="C126" s="17">
        <v>61.140000000000008</v>
      </c>
      <c r="D126" s="17">
        <v>5.3999999999999995</v>
      </c>
      <c r="E126" s="17">
        <v>23.169999999999998</v>
      </c>
      <c r="F126" s="16" t="s">
        <v>278</v>
      </c>
      <c r="G126" s="17">
        <v>5.9466666666666663</v>
      </c>
      <c r="H126" s="17">
        <v>3.7266666666666666</v>
      </c>
      <c r="I126" s="16">
        <v>581.41666666666663</v>
      </c>
      <c r="J126" s="17">
        <v>33.986666666666657</v>
      </c>
      <c r="K126" s="18">
        <v>2.1321536777391894</v>
      </c>
      <c r="L126" s="1">
        <v>0.76226386738965535</v>
      </c>
      <c r="M126" s="1">
        <v>2.2799114721272624</v>
      </c>
      <c r="N126" s="1">
        <v>13.108145219139326</v>
      </c>
      <c r="O126" s="1">
        <v>73.775223553829022</v>
      </c>
      <c r="P126" s="1">
        <v>0.14398027206478753</v>
      </c>
      <c r="Q126" s="1">
        <v>0.13864878008299819</v>
      </c>
      <c r="R126" s="1">
        <v>2.2763034739263315</v>
      </c>
      <c r="S126" s="1">
        <v>2.166273722742893</v>
      </c>
      <c r="T126" s="1">
        <v>0.90057873634266339</v>
      </c>
      <c r="U126" s="1">
        <v>6.5690945346478735E-2</v>
      </c>
      <c r="V126" s="18">
        <v>4.3829799570085859</v>
      </c>
      <c r="W126" s="1">
        <v>0.45031205597702695</v>
      </c>
    </row>
    <row r="127" spans="1:23" x14ac:dyDescent="0.25">
      <c r="A127" s="16">
        <v>17473</v>
      </c>
      <c r="B127" s="1">
        <v>660</v>
      </c>
      <c r="C127" s="17">
        <v>61.4</v>
      </c>
      <c r="D127" s="17">
        <v>5.3166666666666664</v>
      </c>
      <c r="E127" s="17">
        <v>23.14</v>
      </c>
      <c r="F127" s="16" t="s">
        <v>278</v>
      </c>
      <c r="G127" s="17">
        <v>5.97</v>
      </c>
      <c r="H127" s="17">
        <v>3.7133333333333334</v>
      </c>
      <c r="I127" s="16">
        <v>581.35333333333335</v>
      </c>
      <c r="J127" s="17">
        <v>33.82</v>
      </c>
      <c r="K127" s="18">
        <v>2.9583896420563578</v>
      </c>
      <c r="L127" s="1">
        <v>0.94304271429879982</v>
      </c>
      <c r="M127" s="1">
        <v>2.2407317633379376</v>
      </c>
      <c r="N127" s="1">
        <v>12.952789069344513</v>
      </c>
      <c r="O127" s="1">
        <v>73.112849120068475</v>
      </c>
      <c r="P127" s="1">
        <v>0.14790688150635095</v>
      </c>
      <c r="Q127" s="1">
        <v>0.13519505762450762</v>
      </c>
      <c r="R127" s="1">
        <v>2.2898695022589877</v>
      </c>
      <c r="S127" s="1">
        <v>2.8026266727087465</v>
      </c>
      <c r="T127" s="1">
        <v>0.91934579617532275</v>
      </c>
      <c r="U127" s="1">
        <v>6.895063538467705E-2</v>
      </c>
      <c r="V127" s="18">
        <v>4.3866927872916843</v>
      </c>
      <c r="W127" s="1">
        <v>0.38754398252511191</v>
      </c>
    </row>
    <row r="128" spans="1:23" x14ac:dyDescent="0.25">
      <c r="A128" s="16">
        <v>17472</v>
      </c>
      <c r="B128" s="1">
        <v>665</v>
      </c>
      <c r="C128" s="17">
        <v>62.24</v>
      </c>
      <c r="D128" s="17">
        <v>5.27</v>
      </c>
      <c r="E128" s="17">
        <v>23.49</v>
      </c>
      <c r="F128" s="16" t="s">
        <v>276</v>
      </c>
      <c r="G128" s="17">
        <v>6.0566666666666658</v>
      </c>
      <c r="H128" s="17">
        <v>3.7633333333333332</v>
      </c>
      <c r="I128" s="16">
        <v>581.26666666666665</v>
      </c>
      <c r="J128" s="17">
        <v>33.93</v>
      </c>
      <c r="K128" s="18">
        <v>2.5560283849021248</v>
      </c>
      <c r="L128" s="1">
        <v>0.90746775436293703</v>
      </c>
      <c r="M128" s="1">
        <v>2.2957547083912191</v>
      </c>
      <c r="N128" s="1">
        <v>13.059519403518701</v>
      </c>
      <c r="O128" s="1">
        <v>73.075352881146713</v>
      </c>
      <c r="P128" s="1">
        <v>0.15062125260760501</v>
      </c>
      <c r="Q128" s="1">
        <v>0.12395303851792099</v>
      </c>
      <c r="R128" s="1">
        <v>2.3040317173029221</v>
      </c>
      <c r="S128" s="1">
        <v>2.7335219082225666</v>
      </c>
      <c r="T128" s="1">
        <v>0.9030135245523806</v>
      </c>
      <c r="U128" s="1">
        <v>6.8510613226380898E-2</v>
      </c>
      <c r="V128" s="18">
        <v>4.3782531981506345</v>
      </c>
      <c r="W128" s="1">
        <v>0.49931914802440802</v>
      </c>
    </row>
    <row r="129" spans="1:23" x14ac:dyDescent="0.25">
      <c r="A129" s="16">
        <v>17471</v>
      </c>
      <c r="B129" s="1">
        <v>670</v>
      </c>
      <c r="C129" s="17">
        <v>62.586666666666666</v>
      </c>
      <c r="D129" s="17">
        <v>5.293333333333333</v>
      </c>
      <c r="E129" s="17">
        <v>23.75333333333333</v>
      </c>
      <c r="F129" s="16" t="s">
        <v>276</v>
      </c>
      <c r="G129" s="17">
        <v>6.0933333333333337</v>
      </c>
      <c r="H129" s="17">
        <v>3.7999999999999994</v>
      </c>
      <c r="I129" s="16">
        <v>581.24</v>
      </c>
      <c r="J129" s="17">
        <v>34.143333333333338</v>
      </c>
      <c r="K129" s="18">
        <v>3.0764542043531389</v>
      </c>
      <c r="L129" s="1">
        <v>0.72123338507446777</v>
      </c>
      <c r="M129" s="1">
        <v>2.3053899303844343</v>
      </c>
      <c r="N129" s="1">
        <v>13.103269335668925</v>
      </c>
      <c r="O129" s="1">
        <v>73.379761237669413</v>
      </c>
      <c r="P129" s="1">
        <v>0.14752755138015156</v>
      </c>
      <c r="Q129" s="1">
        <v>0.1272100369677712</v>
      </c>
      <c r="R129" s="1">
        <v>2.3130161740974038</v>
      </c>
      <c r="S129" s="1">
        <v>2.4650713192929135</v>
      </c>
      <c r="T129" s="1">
        <v>0.9208405061619388</v>
      </c>
      <c r="U129" s="1">
        <v>6.5336359413430967E-2</v>
      </c>
      <c r="V129" s="18">
        <v>4.4513441638891447</v>
      </c>
      <c r="W129" s="1">
        <v>0.45686108277246384</v>
      </c>
    </row>
    <row r="130" spans="1:23" x14ac:dyDescent="0.25">
      <c r="A130" s="16">
        <v>17470</v>
      </c>
      <c r="B130" s="1">
        <v>675</v>
      </c>
      <c r="C130" s="17">
        <v>62.533333333333331</v>
      </c>
      <c r="D130" s="17">
        <v>5.26</v>
      </c>
      <c r="E130" s="17">
        <v>23.61</v>
      </c>
      <c r="F130" s="16" t="s">
        <v>276</v>
      </c>
      <c r="G130" s="17">
        <v>6.086666666666666</v>
      </c>
      <c r="H130" s="17">
        <v>3.7833333333333332</v>
      </c>
      <c r="I130" s="16">
        <v>581.24</v>
      </c>
      <c r="J130" s="17">
        <v>33.966666666666669</v>
      </c>
      <c r="K130" s="18">
        <v>2.8824343953531786</v>
      </c>
      <c r="L130" s="1">
        <v>0.72913625033016682</v>
      </c>
      <c r="M130" s="1">
        <v>2.2270759505044908</v>
      </c>
      <c r="N130" s="1">
        <v>13.179041430334024</v>
      </c>
      <c r="O130" s="1">
        <v>73.393431753656429</v>
      </c>
      <c r="P130" s="1">
        <v>0.14788849192869705</v>
      </c>
      <c r="Q130" s="1">
        <v>0.12804796494781698</v>
      </c>
      <c r="R130" s="1">
        <v>2.2984819396761962</v>
      </c>
      <c r="S130" s="1">
        <v>2.4809898278447906</v>
      </c>
      <c r="T130" s="1">
        <v>0.89701098095951759</v>
      </c>
      <c r="U130" s="1">
        <v>6.528159746123588E-2</v>
      </c>
      <c r="V130" s="18">
        <v>4.4536138123566227</v>
      </c>
      <c r="W130" s="1">
        <v>0.39184333611208427</v>
      </c>
    </row>
    <row r="131" spans="1:23" x14ac:dyDescent="0.25">
      <c r="A131" s="16">
        <v>17469</v>
      </c>
      <c r="B131" s="1">
        <v>680</v>
      </c>
      <c r="C131" s="17">
        <v>62.783333333333331</v>
      </c>
      <c r="D131" s="17">
        <v>5.18</v>
      </c>
      <c r="E131" s="17">
        <v>23.533333333333331</v>
      </c>
      <c r="F131" s="16" t="s">
        <v>276</v>
      </c>
      <c r="G131" s="17">
        <v>6.1166666666666663</v>
      </c>
      <c r="H131" s="17">
        <v>3.7633333333333332</v>
      </c>
      <c r="I131" s="16">
        <v>581.18333333333339</v>
      </c>
      <c r="J131" s="17">
        <v>33.74</v>
      </c>
      <c r="K131" s="18">
        <v>3.4182824492812656</v>
      </c>
      <c r="L131" s="1">
        <v>0.93193511619711766</v>
      </c>
      <c r="M131" s="1">
        <v>2.2841404799865459</v>
      </c>
      <c r="N131" s="1">
        <v>13.078309338581469</v>
      </c>
      <c r="O131" s="1">
        <v>73.017449173125229</v>
      </c>
      <c r="P131" s="1">
        <v>0.14121939071077111</v>
      </c>
      <c r="Q131" s="1">
        <v>0.12207917148930676</v>
      </c>
      <c r="R131" s="1">
        <v>2.2863529046711637</v>
      </c>
      <c r="S131" s="1">
        <v>2.6621885624461084</v>
      </c>
      <c r="T131" s="1">
        <v>0.92075297988096705</v>
      </c>
      <c r="U131" s="1">
        <v>6.9611549623463193E-2</v>
      </c>
      <c r="V131" s="18">
        <v>4.4859613332878645</v>
      </c>
      <c r="W131" s="1">
        <v>0.44551231419162651</v>
      </c>
    </row>
    <row r="132" spans="1:23" x14ac:dyDescent="0.25">
      <c r="A132" s="16">
        <v>17468</v>
      </c>
      <c r="B132" s="1">
        <v>685</v>
      </c>
      <c r="C132" s="17">
        <v>62.110000000000007</v>
      </c>
      <c r="D132" s="17">
        <v>5.2333333333333334</v>
      </c>
      <c r="E132" s="17">
        <v>23.373333333333335</v>
      </c>
      <c r="F132" s="16" t="s">
        <v>276</v>
      </c>
      <c r="G132" s="17">
        <v>6.043333333333333</v>
      </c>
      <c r="H132" s="17">
        <v>3.74</v>
      </c>
      <c r="I132" s="16">
        <v>581.25333333333333</v>
      </c>
      <c r="J132" s="17">
        <v>33.813333333333333</v>
      </c>
      <c r="K132" s="18">
        <v>1.5336170309412753</v>
      </c>
      <c r="L132" s="1">
        <v>0.71207731158564691</v>
      </c>
      <c r="M132" s="1">
        <v>2.268242341431002</v>
      </c>
      <c r="N132" s="1">
        <v>13.178863624320467</v>
      </c>
      <c r="O132" s="1">
        <v>74.075480810104949</v>
      </c>
      <c r="P132" s="1">
        <v>0.14269479811138486</v>
      </c>
      <c r="Q132" s="1">
        <v>0.11629066267038496</v>
      </c>
      <c r="R132" s="1">
        <v>2.2752258495236721</v>
      </c>
      <c r="S132" s="1">
        <v>1.7998807657329565</v>
      </c>
      <c r="T132" s="1">
        <v>0.91431935831398858</v>
      </c>
      <c r="U132" s="1">
        <v>6.9698635734211742E-2</v>
      </c>
      <c r="V132" s="18">
        <v>4.4472258424713615</v>
      </c>
      <c r="W132" s="1">
        <v>0.60419148881464479</v>
      </c>
    </row>
    <row r="133" spans="1:23" x14ac:dyDescent="0.25">
      <c r="A133" s="16">
        <v>17467</v>
      </c>
      <c r="B133" s="1">
        <v>690</v>
      </c>
      <c r="C133" s="17">
        <v>62.376666666666665</v>
      </c>
      <c r="D133" s="17">
        <v>5.19</v>
      </c>
      <c r="E133" s="17">
        <v>23.263333333333332</v>
      </c>
      <c r="F133" s="16" t="s">
        <v>276</v>
      </c>
      <c r="G133" s="17">
        <v>6.07</v>
      </c>
      <c r="H133" s="17">
        <v>3.7233333333333332</v>
      </c>
      <c r="I133" s="16">
        <v>581.23333333333335</v>
      </c>
      <c r="J133" s="17">
        <v>33.553333333333335</v>
      </c>
      <c r="K133" s="18">
        <v>1.3604968631635905</v>
      </c>
      <c r="L133" s="1">
        <v>0.71311952175417559</v>
      </c>
      <c r="M133" s="1">
        <v>2.2074191209945866</v>
      </c>
      <c r="N133" s="1">
        <v>13.148459114372535</v>
      </c>
      <c r="O133" s="1">
        <v>73.91751402565724</v>
      </c>
      <c r="P133" s="1">
        <v>0.14616458948723032</v>
      </c>
      <c r="Q133" s="1">
        <v>0.11645893571120693</v>
      </c>
      <c r="R133" s="1">
        <v>2.3236263099812815</v>
      </c>
      <c r="S133" s="1">
        <v>1.8472810798795234</v>
      </c>
      <c r="T133" s="1">
        <v>0.92899036285993697</v>
      </c>
      <c r="U133" s="1">
        <v>6.503344546433415E-2</v>
      </c>
      <c r="V133" s="18">
        <v>4.5859334938379526</v>
      </c>
      <c r="W133" s="1">
        <v>0.39499074359451369</v>
      </c>
    </row>
    <row r="134" spans="1:23" x14ac:dyDescent="0.25">
      <c r="A134" s="16">
        <v>17466</v>
      </c>
      <c r="B134" s="1">
        <v>695</v>
      </c>
      <c r="C134" s="17">
        <v>61.536666666666669</v>
      </c>
      <c r="D134" s="17">
        <v>5.2</v>
      </c>
      <c r="E134" s="17">
        <v>22.78</v>
      </c>
      <c r="F134" s="16" t="s">
        <v>278</v>
      </c>
      <c r="G134" s="17">
        <v>5.9866666666666672</v>
      </c>
      <c r="H134" s="17">
        <v>3.6533333333333338</v>
      </c>
      <c r="I134" s="16">
        <v>581.31666666666672</v>
      </c>
      <c r="J134" s="17">
        <v>33.246666666666663</v>
      </c>
      <c r="K134" s="18">
        <v>1.4440881482695704</v>
      </c>
      <c r="L134" s="1">
        <v>0.91098522106681368</v>
      </c>
      <c r="M134" s="1">
        <v>2.120397985948753</v>
      </c>
      <c r="N134" s="1">
        <v>12.801609576637835</v>
      </c>
      <c r="O134" s="1">
        <v>74.439844250812186</v>
      </c>
      <c r="P134" s="1">
        <v>0.14120731407692008</v>
      </c>
      <c r="Q134" s="1">
        <v>0.10998678504493345</v>
      </c>
      <c r="R134" s="1">
        <v>2.2604805896039863</v>
      </c>
      <c r="S134" s="1">
        <v>1.7947820131834318</v>
      </c>
      <c r="T134" s="1">
        <v>0.90042376577654892</v>
      </c>
      <c r="U134" s="1">
        <v>7.0234334981812127E-2</v>
      </c>
      <c r="V134" s="18">
        <v>4.4500481628668105</v>
      </c>
      <c r="W134" s="1">
        <v>0.40125916141870355</v>
      </c>
    </row>
    <row r="135" spans="1:23" x14ac:dyDescent="0.25">
      <c r="A135" s="16">
        <v>17465</v>
      </c>
      <c r="B135" s="1">
        <v>700</v>
      </c>
      <c r="C135" s="17">
        <v>61.146666666666668</v>
      </c>
      <c r="D135" s="17">
        <v>5.2399999999999993</v>
      </c>
      <c r="E135" s="17">
        <v>22.813333333333333</v>
      </c>
      <c r="F135" s="16" t="s">
        <v>278</v>
      </c>
      <c r="G135" s="17">
        <v>5.95</v>
      </c>
      <c r="H135" s="17">
        <v>3.66</v>
      </c>
      <c r="I135" s="16">
        <v>581.34666666666669</v>
      </c>
      <c r="J135" s="17">
        <v>33.466666666666669</v>
      </c>
      <c r="K135" s="18">
        <v>0.4272853061601582</v>
      </c>
      <c r="L135" s="1">
        <v>0.89381420147139623</v>
      </c>
      <c r="M135" s="1">
        <v>2.1355443535349559</v>
      </c>
      <c r="N135" s="1">
        <v>13.074686963089057</v>
      </c>
      <c r="O135" s="1">
        <v>74.709011486064412</v>
      </c>
      <c r="P135" s="1">
        <v>0.12466052073493181</v>
      </c>
      <c r="Q135" s="1">
        <v>9.9876333623886204E-2</v>
      </c>
      <c r="R135" s="1">
        <v>2.2654773699227215</v>
      </c>
      <c r="S135" s="1">
        <v>1.285043967422119</v>
      </c>
      <c r="T135" s="1">
        <v>0.90609430925014511</v>
      </c>
      <c r="U135" s="1">
        <v>7.2053929361004646E-2</v>
      </c>
      <c r="V135" s="18">
        <v>4.4337365655253755</v>
      </c>
      <c r="W135" s="1">
        <v>0.48881403927395334</v>
      </c>
    </row>
    <row r="136" spans="1:23" x14ac:dyDescent="0.25">
      <c r="A136" s="16">
        <v>17464</v>
      </c>
      <c r="B136" s="1">
        <v>705</v>
      </c>
      <c r="C136" s="17">
        <v>60.823333333333331</v>
      </c>
      <c r="D136" s="17">
        <v>5.1733333333333329</v>
      </c>
      <c r="E136" s="17">
        <v>22.41</v>
      </c>
      <c r="F136" s="16" t="s">
        <v>278</v>
      </c>
      <c r="G136" s="17">
        <v>5.913333333333334</v>
      </c>
      <c r="H136" s="17">
        <v>3.5966666666666662</v>
      </c>
      <c r="I136" s="16">
        <v>581.35333333333335</v>
      </c>
      <c r="J136" s="17">
        <v>33.033333333333331</v>
      </c>
      <c r="K136" s="18">
        <v>1.6172023903011816</v>
      </c>
      <c r="L136" s="1">
        <v>0.92141573441230695</v>
      </c>
      <c r="M136" s="1">
        <v>2.0834085750355413</v>
      </c>
      <c r="N136" s="1">
        <v>12.726055740933178</v>
      </c>
      <c r="O136" s="1">
        <v>74.393970585720055</v>
      </c>
      <c r="P136" s="1">
        <v>0.13500682785140319</v>
      </c>
      <c r="Q136" s="1">
        <v>9.9753988215347783E-2</v>
      </c>
      <c r="R136" s="1">
        <v>2.2626024977235137</v>
      </c>
      <c r="S136" s="1">
        <v>2.032176290704887</v>
      </c>
      <c r="T136" s="1">
        <v>0.90650198831811346</v>
      </c>
      <c r="U136" s="1">
        <v>7.0272361782664397E-2</v>
      </c>
      <c r="V136" s="18">
        <v>4.3688354093029815</v>
      </c>
      <c r="W136" s="1">
        <v>0.27646024205842368</v>
      </c>
    </row>
    <row r="137" spans="1:23" x14ac:dyDescent="0.25">
      <c r="A137" s="16">
        <v>17463</v>
      </c>
      <c r="B137" s="1">
        <v>710</v>
      </c>
      <c r="C137" s="17">
        <v>62.06</v>
      </c>
      <c r="D137" s="17">
        <v>4.8933333333333335</v>
      </c>
      <c r="E137" s="17">
        <v>22.443333333333332</v>
      </c>
      <c r="F137" s="16" t="s">
        <v>276</v>
      </c>
      <c r="G137" s="17">
        <v>6.0399999999999991</v>
      </c>
      <c r="H137" s="17">
        <v>3.5766666666666667</v>
      </c>
      <c r="I137" s="16">
        <v>581.12</v>
      </c>
      <c r="J137" s="17">
        <v>32.51</v>
      </c>
      <c r="K137" s="18">
        <v>4.6146813065297083</v>
      </c>
      <c r="L137" s="1">
        <v>1.0918863707665702</v>
      </c>
      <c r="M137" s="1">
        <v>2.1729440831657945</v>
      </c>
      <c r="N137" s="1">
        <v>12.255194852601353</v>
      </c>
      <c r="O137" s="1">
        <v>72.786119560632898</v>
      </c>
      <c r="P137" s="1">
        <v>0.14776543651297439</v>
      </c>
      <c r="Q137" s="1">
        <v>8.8212875215750525E-2</v>
      </c>
      <c r="R137" s="1">
        <v>2.2283121305073945</v>
      </c>
      <c r="S137" s="1">
        <v>3.9746084683186371</v>
      </c>
      <c r="T137" s="1">
        <v>0.89151522399204608</v>
      </c>
      <c r="U137" s="1">
        <v>7.159420853623634E-2</v>
      </c>
      <c r="V137" s="18">
        <v>4.2918467897503332</v>
      </c>
      <c r="W137" s="1">
        <v>0.18879162415869583</v>
      </c>
    </row>
    <row r="138" spans="1:23" ht="15" customHeight="1" x14ac:dyDescent="0.25">
      <c r="A138" s="16">
        <v>17462</v>
      </c>
      <c r="B138" s="1">
        <v>715</v>
      </c>
      <c r="C138" s="17">
        <v>64.069999999999993</v>
      </c>
      <c r="D138" s="17">
        <v>4.2466666666666661</v>
      </c>
      <c r="E138" s="17">
        <v>21.819999999999997</v>
      </c>
      <c r="F138" s="16" t="s">
        <v>267</v>
      </c>
      <c r="G138" s="17">
        <v>6.2433333333333332</v>
      </c>
      <c r="H138" s="17">
        <v>3.42</v>
      </c>
      <c r="I138" s="16">
        <v>580.67999999999995</v>
      </c>
      <c r="J138" s="17">
        <v>30.74666666666667</v>
      </c>
      <c r="K138" s="18">
        <v>10.798943851360997</v>
      </c>
      <c r="L138" s="1">
        <v>0.98832387164943503</v>
      </c>
      <c r="M138" s="1">
        <v>2.2287197166685915</v>
      </c>
      <c r="N138" s="1">
        <v>11.562999149314358</v>
      </c>
      <c r="O138" s="1">
        <v>70.405513513349888</v>
      </c>
      <c r="P138" s="1">
        <v>0.15698348894746328</v>
      </c>
      <c r="Q138" s="1">
        <v>8.9643345067890276E-2</v>
      </c>
      <c r="R138" s="1">
        <v>2.1548875584398104</v>
      </c>
      <c r="S138" s="1">
        <v>7.5098509412387981</v>
      </c>
      <c r="T138" s="1">
        <v>0.86180995845404984</v>
      </c>
      <c r="U138" s="1">
        <v>7.4642919950334799E-2</v>
      </c>
      <c r="V138" s="18">
        <v>3.9666255369193748</v>
      </c>
      <c r="W138" s="1">
        <v>0.19973902728145299</v>
      </c>
    </row>
    <row r="139" spans="1:23" x14ac:dyDescent="0.25">
      <c r="A139" s="16">
        <v>17461</v>
      </c>
      <c r="B139" s="1">
        <v>720</v>
      </c>
      <c r="C139" s="17">
        <v>64.026666666666671</v>
      </c>
      <c r="D139" s="17">
        <v>4.2566666666666668</v>
      </c>
      <c r="E139" s="17">
        <v>21.873333333333335</v>
      </c>
      <c r="F139" s="16" t="s">
        <v>267</v>
      </c>
      <c r="G139" s="17">
        <v>6.2399999999999993</v>
      </c>
      <c r="H139" s="17">
        <v>3.4333333333333336</v>
      </c>
      <c r="I139" s="16">
        <v>580.68333333333339</v>
      </c>
      <c r="J139" s="17">
        <v>30.84</v>
      </c>
      <c r="K139" s="18">
        <v>11.575764477945299</v>
      </c>
      <c r="L139" s="1">
        <v>1.1145852342115494</v>
      </c>
      <c r="M139" s="1">
        <v>2.1861700485197799</v>
      </c>
      <c r="N139" s="1">
        <v>11.619550827164121</v>
      </c>
      <c r="O139" s="1">
        <v>70.610469132636965</v>
      </c>
      <c r="P139" s="1">
        <v>0.14849648937568227</v>
      </c>
      <c r="Q139" s="1">
        <v>8.4161659334119981E-2</v>
      </c>
      <c r="R139" s="1">
        <v>2.1478169569124907</v>
      </c>
      <c r="S139" s="1">
        <v>7.0789072149902985</v>
      </c>
      <c r="T139" s="1">
        <v>0.87908963831499176</v>
      </c>
      <c r="U139" s="1">
        <v>8.0152711810367608E-2</v>
      </c>
      <c r="V139" s="18">
        <v>4.0506000867296406</v>
      </c>
      <c r="W139" s="1">
        <v>0.86976804841819055</v>
      </c>
    </row>
    <row r="140" spans="1:23" x14ac:dyDescent="0.25">
      <c r="A140" s="16">
        <v>17460</v>
      </c>
      <c r="B140" s="1">
        <v>725</v>
      </c>
      <c r="C140" s="17">
        <v>62.993333333333339</v>
      </c>
      <c r="D140" s="17">
        <v>4.4233333333333329</v>
      </c>
      <c r="E140" s="17">
        <v>21.689999999999998</v>
      </c>
      <c r="F140" s="16" t="s">
        <v>275</v>
      </c>
      <c r="G140" s="17">
        <v>6.1333333333333329</v>
      </c>
      <c r="H140" s="17">
        <v>3.4233333333333333</v>
      </c>
      <c r="I140" s="16">
        <v>580.84666666666669</v>
      </c>
      <c r="J140" s="17">
        <v>31.02</v>
      </c>
      <c r="K140" s="18">
        <v>8.426475612621946</v>
      </c>
      <c r="L140" s="1">
        <v>0.92893330410001007</v>
      </c>
      <c r="M140" s="1">
        <v>2.1435580305623936</v>
      </c>
      <c r="N140" s="1">
        <v>11.716548024741522</v>
      </c>
      <c r="O140" s="1">
        <v>71.350090819032047</v>
      </c>
      <c r="P140" s="1">
        <v>0.14595052536034955</v>
      </c>
      <c r="Q140" s="1">
        <v>9.1278294149758049E-2</v>
      </c>
      <c r="R140" s="1">
        <v>2.1986398952217363</v>
      </c>
      <c r="S140" s="1">
        <v>6.2926908907629375</v>
      </c>
      <c r="T140" s="1">
        <v>0.87861952102787078</v>
      </c>
      <c r="U140" s="1">
        <v>8.4530174194453744E-2</v>
      </c>
      <c r="V140" s="18">
        <v>4.1691605208469342</v>
      </c>
      <c r="W140" s="1">
        <v>0.99902968230441813</v>
      </c>
    </row>
    <row r="141" spans="1:23" x14ac:dyDescent="0.25">
      <c r="A141" s="16">
        <v>17459</v>
      </c>
      <c r="B141" s="1">
        <v>730</v>
      </c>
      <c r="C141" s="17">
        <v>62.956666666666671</v>
      </c>
      <c r="D141" s="17">
        <v>4.5366666666666662</v>
      </c>
      <c r="E141" s="17">
        <v>22.056666666666661</v>
      </c>
      <c r="F141" s="16" t="s">
        <v>275</v>
      </c>
      <c r="G141" s="17">
        <v>6.13</v>
      </c>
      <c r="H141" s="17">
        <v>3.4866666666666668</v>
      </c>
      <c r="I141" s="16">
        <v>580.89</v>
      </c>
      <c r="J141" s="17">
        <v>31.546666666666667</v>
      </c>
      <c r="K141" s="18">
        <v>7.9078880171383705</v>
      </c>
      <c r="L141" s="1">
        <v>0.77291649009469177</v>
      </c>
      <c r="M141" s="1">
        <v>2.1672606315855019</v>
      </c>
      <c r="N141" s="1">
        <v>11.727627439484847</v>
      </c>
      <c r="O141" s="1">
        <v>71.791083146716417</v>
      </c>
      <c r="P141" s="1">
        <v>0.15087910178486619</v>
      </c>
      <c r="Q141" s="1">
        <v>7.5250248138708564E-2</v>
      </c>
      <c r="R141" s="1">
        <v>2.2089236675274204</v>
      </c>
      <c r="S141" s="1">
        <v>6.1295707422690784</v>
      </c>
      <c r="T141" s="1">
        <v>0.86938712037418953</v>
      </c>
      <c r="U141" s="1">
        <v>7.1549007891745106E-2</v>
      </c>
      <c r="V141" s="18">
        <v>4.0355524041325239</v>
      </c>
      <c r="W141" s="1">
        <v>0.8183836971431111</v>
      </c>
    </row>
    <row r="142" spans="1:23" x14ac:dyDescent="0.25">
      <c r="A142" s="16">
        <v>17458</v>
      </c>
      <c r="B142" s="1">
        <v>735</v>
      </c>
      <c r="C142" s="17">
        <v>63.02</v>
      </c>
      <c r="D142" s="17">
        <v>4.3866666666666667</v>
      </c>
      <c r="E142" s="17">
        <v>21.810000000000002</v>
      </c>
      <c r="F142" s="16" t="s">
        <v>275</v>
      </c>
      <c r="G142" s="17">
        <v>6.1366666666666667</v>
      </c>
      <c r="H142" s="17">
        <v>3.4333333333333336</v>
      </c>
      <c r="I142" s="16">
        <v>580.80333333333328</v>
      </c>
      <c r="J142" s="17">
        <v>31.163333333333338</v>
      </c>
      <c r="K142" s="18">
        <v>8.4988313235983188</v>
      </c>
      <c r="L142" s="1">
        <v>0.95194766893147365</v>
      </c>
      <c r="M142" s="1">
        <v>2.1021367181305375</v>
      </c>
      <c r="N142" s="1">
        <v>11.259423148589528</v>
      </c>
      <c r="O142" s="1">
        <v>72.174474227910309</v>
      </c>
      <c r="P142" s="1">
        <v>0.15122277718698035</v>
      </c>
      <c r="Q142" s="1">
        <v>7.0289504380235096E-2</v>
      </c>
      <c r="R142" s="1">
        <v>2.143769608048395</v>
      </c>
      <c r="S142" s="1">
        <v>6.3747626337883014</v>
      </c>
      <c r="T142" s="1">
        <v>0.86911968129109085</v>
      </c>
      <c r="U142" s="1">
        <v>6.6039488319973888E-2</v>
      </c>
      <c r="V142" s="18">
        <v>3.8368145434231713</v>
      </c>
      <c r="W142" s="1">
        <v>0.74384270424453791</v>
      </c>
    </row>
    <row r="143" spans="1:23" x14ac:dyDescent="0.25">
      <c r="A143" s="16">
        <v>17457</v>
      </c>
      <c r="B143" s="1">
        <v>740</v>
      </c>
      <c r="C143" s="17">
        <v>62.29666666666666</v>
      </c>
      <c r="D143" s="17">
        <v>4.5199999999999996</v>
      </c>
      <c r="E143" s="17">
        <v>21.743333333333329</v>
      </c>
      <c r="F143" s="16" t="s">
        <v>275</v>
      </c>
      <c r="G143" s="17">
        <v>6.0633333333333326</v>
      </c>
      <c r="H143" s="17">
        <v>3.44</v>
      </c>
      <c r="I143" s="16">
        <v>580.92333333333329</v>
      </c>
      <c r="J143" s="17">
        <v>31.38</v>
      </c>
      <c r="K143" s="18">
        <v>6.7363865657290791</v>
      </c>
      <c r="L143" s="1">
        <v>1.1394681019635213</v>
      </c>
      <c r="M143" s="1">
        <v>2.035198210164737</v>
      </c>
      <c r="N143" s="1">
        <v>11.339344066909606</v>
      </c>
      <c r="O143" s="1">
        <v>73.00568687314987</v>
      </c>
      <c r="P143" s="1">
        <v>0.13844813053117797</v>
      </c>
      <c r="Q143" s="1">
        <v>6.9832968320811914E-2</v>
      </c>
      <c r="R143" s="1">
        <v>2.1807615629403481</v>
      </c>
      <c r="S143" s="1">
        <v>5.2271395428122851</v>
      </c>
      <c r="T143" s="1">
        <v>0.89182951797245091</v>
      </c>
      <c r="U143" s="1">
        <v>6.3571402540176528E-2</v>
      </c>
      <c r="V143" s="18">
        <v>3.9087196226950218</v>
      </c>
      <c r="W143" s="1">
        <v>0.94875630190394</v>
      </c>
    </row>
    <row r="144" spans="1:23" x14ac:dyDescent="0.25">
      <c r="A144" s="16">
        <v>17456</v>
      </c>
      <c r="B144" s="1">
        <v>745</v>
      </c>
      <c r="C144" s="17">
        <v>62.919999999999995</v>
      </c>
      <c r="D144" s="17">
        <v>4.3966666666666674</v>
      </c>
      <c r="E144" s="17">
        <v>21.726666666666663</v>
      </c>
      <c r="F144" s="16" t="s">
        <v>275</v>
      </c>
      <c r="G144" s="17">
        <v>6.126666666666666</v>
      </c>
      <c r="H144" s="17">
        <v>3.4266666666666663</v>
      </c>
      <c r="I144" s="16">
        <v>580.82333333333338</v>
      </c>
      <c r="J144" s="17">
        <v>31.09</v>
      </c>
      <c r="K144" s="18">
        <v>7.9057938701156152</v>
      </c>
      <c r="L144" s="1">
        <v>0.72338437099669695</v>
      </c>
      <c r="M144" s="1">
        <v>2.1400162993742105</v>
      </c>
      <c r="N144" s="1">
        <v>11.579020171322849</v>
      </c>
      <c r="O144" s="1">
        <v>71.81876284625244</v>
      </c>
      <c r="P144" s="1">
        <v>0.15541112147634403</v>
      </c>
      <c r="Q144" s="1">
        <v>7.3854608271457692E-2</v>
      </c>
      <c r="R144" s="1">
        <v>2.2393695812490599</v>
      </c>
      <c r="S144" s="1">
        <v>6.234490499242515</v>
      </c>
      <c r="T144" s="1">
        <v>0.90797795484950461</v>
      </c>
      <c r="U144" s="1">
        <v>7.1018732069308546E-2</v>
      </c>
      <c r="V144" s="18">
        <v>4.0566938148956035</v>
      </c>
      <c r="W144" s="1">
        <v>0.6127892294380215</v>
      </c>
    </row>
    <row r="145" spans="1:23" x14ac:dyDescent="0.25">
      <c r="A145" s="16">
        <v>17455</v>
      </c>
      <c r="B145" s="1">
        <v>750</v>
      </c>
      <c r="C145" s="17">
        <v>63.76</v>
      </c>
      <c r="D145" s="17">
        <v>4.34</v>
      </c>
      <c r="E145" s="17">
        <v>21.793333333333333</v>
      </c>
      <c r="F145" s="16" t="s">
        <v>275</v>
      </c>
      <c r="G145" s="17">
        <v>6.21</v>
      </c>
      <c r="H145" s="17">
        <v>3.43</v>
      </c>
      <c r="I145" s="16">
        <v>580.76333333333332</v>
      </c>
      <c r="J145" s="17">
        <v>30.843333333333334</v>
      </c>
      <c r="K145" s="18">
        <v>9.5766094991615702</v>
      </c>
      <c r="L145" s="1">
        <v>0.75506565049494923</v>
      </c>
      <c r="M145" s="1">
        <v>2.1544701118948617</v>
      </c>
      <c r="N145" s="1">
        <v>11.462985849744447</v>
      </c>
      <c r="O145" s="1">
        <v>71.641199844521324</v>
      </c>
      <c r="P145" s="1">
        <v>0.15858376188569845</v>
      </c>
      <c r="Q145" s="1">
        <v>6.9761173744418911E-2</v>
      </c>
      <c r="R145" s="1">
        <v>2.210582990035737</v>
      </c>
      <c r="S145" s="1">
        <v>6.6439987375537042</v>
      </c>
      <c r="T145" s="1">
        <v>0.88680701403264972</v>
      </c>
      <c r="U145" s="1">
        <v>6.5788947302155634E-2</v>
      </c>
      <c r="V145" s="18">
        <v>3.9507559187900361</v>
      </c>
      <c r="W145" s="1">
        <v>0.72896613893546824</v>
      </c>
    </row>
    <row r="146" spans="1:23" x14ac:dyDescent="0.25">
      <c r="A146" s="16">
        <v>17454</v>
      </c>
      <c r="B146" s="1">
        <v>755</v>
      </c>
      <c r="C146" s="17">
        <v>64.903333333333322</v>
      </c>
      <c r="D146" s="17">
        <v>4.0633333333333326</v>
      </c>
      <c r="E146" s="17">
        <v>21.603333333333335</v>
      </c>
      <c r="F146" s="16" t="s">
        <v>267</v>
      </c>
      <c r="G146" s="17">
        <v>6.3266666666666671</v>
      </c>
      <c r="H146" s="17">
        <v>3.3733333333333335</v>
      </c>
      <c r="I146" s="16">
        <v>580.55666666666662</v>
      </c>
      <c r="J146" s="17">
        <v>30.113333333333333</v>
      </c>
      <c r="K146" s="18">
        <v>12.325035167790888</v>
      </c>
      <c r="L146" s="1">
        <v>0.81806833573697979</v>
      </c>
      <c r="M146" s="1">
        <v>2.2069663908393582</v>
      </c>
      <c r="N146" s="1">
        <v>11.125731757650982</v>
      </c>
      <c r="O146" s="1">
        <v>70.782222242011514</v>
      </c>
      <c r="P146" s="1">
        <v>0.16343312792847464</v>
      </c>
      <c r="Q146" s="1">
        <v>7.2683786578734519E-2</v>
      </c>
      <c r="R146" s="1">
        <v>2.1823235336445599</v>
      </c>
      <c r="S146" s="1">
        <v>7.9576583009564157</v>
      </c>
      <c r="T146" s="1">
        <v>0.84417286033634431</v>
      </c>
      <c r="U146" s="1">
        <v>6.2417617903644959E-2</v>
      </c>
      <c r="V146" s="18">
        <v>3.7843220464129952</v>
      </c>
      <c r="W146" s="1">
        <v>0.66827582401161734</v>
      </c>
    </row>
    <row r="147" spans="1:23" x14ac:dyDescent="0.25">
      <c r="A147" s="16">
        <v>17453</v>
      </c>
      <c r="B147" s="1">
        <v>760</v>
      </c>
      <c r="C147" s="17">
        <v>64.24666666666667</v>
      </c>
      <c r="D147" s="17">
        <v>4.1133333333333333</v>
      </c>
      <c r="E147" s="17">
        <v>21.686666666666667</v>
      </c>
      <c r="F147" s="16" t="s">
        <v>267</v>
      </c>
      <c r="G147" s="17">
        <v>6.2600000000000007</v>
      </c>
      <c r="H147" s="17">
        <v>3.39</v>
      </c>
      <c r="I147" s="16">
        <v>580.5866666666667</v>
      </c>
      <c r="J147" s="17">
        <v>30.48</v>
      </c>
      <c r="K147" s="18">
        <v>11.600893178974003</v>
      </c>
      <c r="L147" s="1">
        <v>0.77398124383561817</v>
      </c>
      <c r="M147" s="1">
        <v>2.1649969763729104</v>
      </c>
      <c r="N147" s="1">
        <v>11.08469276298719</v>
      </c>
      <c r="O147" s="1">
        <v>71.368371333812746</v>
      </c>
      <c r="P147" s="1">
        <v>0.16125273494124154</v>
      </c>
      <c r="Q147" s="1">
        <v>6.4558702569842696E-2</v>
      </c>
      <c r="R147" s="1">
        <v>2.1454536702725084</v>
      </c>
      <c r="S147" s="1">
        <v>7.5315723692419763</v>
      </c>
      <c r="T147" s="1">
        <v>0.87570642748099958</v>
      </c>
      <c r="U147" s="1">
        <v>6.7349232934474298E-2</v>
      </c>
      <c r="V147" s="18">
        <v>3.7620645455505164</v>
      </c>
      <c r="W147" s="1">
        <v>1.0235059345014443</v>
      </c>
    </row>
    <row r="148" spans="1:23" x14ac:dyDescent="0.25">
      <c r="A148" s="16">
        <v>17452</v>
      </c>
      <c r="B148" s="1">
        <v>765</v>
      </c>
      <c r="C148" s="17">
        <v>64.216666666666654</v>
      </c>
      <c r="D148" s="17">
        <v>4.2299999999999995</v>
      </c>
      <c r="E148" s="17">
        <v>21.75333333333333</v>
      </c>
      <c r="F148" s="16" t="s">
        <v>267</v>
      </c>
      <c r="G148" s="17">
        <v>6.2600000000000007</v>
      </c>
      <c r="H148" s="17">
        <v>3.4133333333333336</v>
      </c>
      <c r="I148" s="16">
        <v>580.67333333333329</v>
      </c>
      <c r="J148" s="17">
        <v>30.603333333333335</v>
      </c>
      <c r="K148" s="18">
        <v>10.031463120811731</v>
      </c>
      <c r="L148" s="1">
        <v>0.74939113122196654</v>
      </c>
      <c r="M148" s="1">
        <v>2.1293206555557682</v>
      </c>
      <c r="N148" s="1">
        <v>11.357804615312425</v>
      </c>
      <c r="O148" s="1">
        <v>71.457564666799271</v>
      </c>
      <c r="P148" s="1">
        <v>0.16471828160352125</v>
      </c>
      <c r="Q148" s="1">
        <v>0.10069800428773559</v>
      </c>
      <c r="R148" s="1">
        <v>2.2303020205718038</v>
      </c>
      <c r="S148" s="1">
        <v>7.0310307270613066</v>
      </c>
      <c r="T148" s="1">
        <v>0.85098606503007868</v>
      </c>
      <c r="U148" s="1">
        <v>6.4354434095572108E-2</v>
      </c>
      <c r="V148" s="18">
        <v>3.8638293984605423</v>
      </c>
      <c r="W148" s="1">
        <v>0.9561043839546941</v>
      </c>
    </row>
    <row r="149" spans="1:23" x14ac:dyDescent="0.25">
      <c r="A149" s="16">
        <v>17451</v>
      </c>
      <c r="B149" s="1">
        <v>770</v>
      </c>
      <c r="C149" s="17">
        <v>64.546666666666681</v>
      </c>
      <c r="D149" s="17">
        <v>4.1966666666666663</v>
      </c>
      <c r="E149" s="17">
        <v>21.840000000000003</v>
      </c>
      <c r="F149" s="16" t="s">
        <v>267</v>
      </c>
      <c r="G149" s="17">
        <v>6.29</v>
      </c>
      <c r="H149" s="17">
        <v>3.42</v>
      </c>
      <c r="I149" s="16">
        <v>580.63333333333333</v>
      </c>
      <c r="J149" s="17">
        <v>30.58666666666667</v>
      </c>
      <c r="K149" s="18">
        <v>10.333168949494961</v>
      </c>
      <c r="L149" s="1">
        <v>0.76578409858058616</v>
      </c>
      <c r="M149" s="1">
        <v>2.1820631528354699</v>
      </c>
      <c r="N149" s="1">
        <v>11.396260076830279</v>
      </c>
      <c r="O149" s="1">
        <v>70.63917724753081</v>
      </c>
      <c r="P149" s="1">
        <v>0.16850815724364168</v>
      </c>
      <c r="Q149" s="1">
        <v>9.4950771846354032E-2</v>
      </c>
      <c r="R149" s="1">
        <v>2.2086522472705248</v>
      </c>
      <c r="S149" s="1">
        <v>7.6501005464692602</v>
      </c>
      <c r="T149" s="1">
        <v>0.87893881954787401</v>
      </c>
      <c r="U149" s="1">
        <v>7.232706913567441E-2</v>
      </c>
      <c r="V149" s="18">
        <v>3.9432378127095338</v>
      </c>
      <c r="W149" s="1">
        <v>0.68226498886539733</v>
      </c>
    </row>
    <row r="150" spans="1:23" x14ac:dyDescent="0.25">
      <c r="A150" s="16">
        <v>17450</v>
      </c>
      <c r="B150" s="1">
        <v>775</v>
      </c>
      <c r="C150" s="17">
        <v>64.596666666666678</v>
      </c>
      <c r="D150" s="17">
        <v>4.2</v>
      </c>
      <c r="E150" s="17">
        <v>21.923333333333336</v>
      </c>
      <c r="F150" s="16" t="s">
        <v>267</v>
      </c>
      <c r="G150" s="17">
        <v>6.293333333333333</v>
      </c>
      <c r="H150" s="17">
        <v>3.4333333333333336</v>
      </c>
      <c r="I150" s="16">
        <v>580.63</v>
      </c>
      <c r="J150" s="17">
        <v>30.676666666666666</v>
      </c>
      <c r="K150" s="18">
        <v>10.268184745176582</v>
      </c>
      <c r="L150" s="1">
        <v>1.1535198306456027</v>
      </c>
      <c r="M150" s="1">
        <v>2.2583409686874454</v>
      </c>
      <c r="N150" s="1">
        <v>11.521224500184175</v>
      </c>
      <c r="O150" s="1">
        <v>70.810850769506146</v>
      </c>
      <c r="P150" s="1">
        <v>0.15504282456049848</v>
      </c>
      <c r="Q150" s="1">
        <v>8.4232037881493541E-2</v>
      </c>
      <c r="R150" s="1">
        <v>2.222457646546077</v>
      </c>
      <c r="S150" s="1">
        <v>6.8211449231450265</v>
      </c>
      <c r="T150" s="1">
        <v>0.89635583404611674</v>
      </c>
      <c r="U150" s="1">
        <v>7.0555153406880983E-2</v>
      </c>
      <c r="V150" s="18">
        <v>4.0062755113905402</v>
      </c>
      <c r="W150" s="1">
        <v>0.88089201422270236</v>
      </c>
    </row>
    <row r="151" spans="1:23" x14ac:dyDescent="0.25">
      <c r="A151" s="16">
        <v>17449</v>
      </c>
      <c r="B151" s="1">
        <v>780</v>
      </c>
      <c r="C151" s="17">
        <v>64.180000000000007</v>
      </c>
      <c r="D151" s="17">
        <v>4.293333333333333</v>
      </c>
      <c r="E151" s="17">
        <v>21.900000000000002</v>
      </c>
      <c r="F151" s="16" t="s">
        <v>267</v>
      </c>
      <c r="G151" s="17">
        <v>6.25</v>
      </c>
      <c r="H151" s="17">
        <v>3.44</v>
      </c>
      <c r="I151" s="16">
        <v>580.71</v>
      </c>
      <c r="J151" s="17">
        <v>30.826666666666664</v>
      </c>
      <c r="K151" s="18">
        <v>10.22743798031477</v>
      </c>
      <c r="L151" s="1">
        <v>0.82443232681596679</v>
      </c>
      <c r="M151" s="1">
        <v>2.1893229907336829</v>
      </c>
      <c r="N151" s="1">
        <v>11.290579279703179</v>
      </c>
      <c r="O151" s="1">
        <v>70.874197473876592</v>
      </c>
      <c r="P151" s="1">
        <v>0.17425198407383741</v>
      </c>
      <c r="Q151" s="1">
        <v>8.6500637445730888E-2</v>
      </c>
      <c r="R151" s="1">
        <v>2.2007428397780719</v>
      </c>
      <c r="S151" s="1">
        <v>7.4865122764393961</v>
      </c>
      <c r="T151" s="1">
        <v>0.87562515851081868</v>
      </c>
      <c r="U151" s="1">
        <v>6.6485350735290757E-2</v>
      </c>
      <c r="V151" s="18">
        <v>3.9313496818874207</v>
      </c>
      <c r="W151" s="1">
        <v>0.8301662522615012</v>
      </c>
    </row>
    <row r="152" spans="1:23" x14ac:dyDescent="0.25">
      <c r="A152" s="16">
        <v>17448</v>
      </c>
      <c r="B152" s="1">
        <v>785</v>
      </c>
      <c r="C152" s="17">
        <v>65.023333333333326</v>
      </c>
      <c r="D152" s="17">
        <v>4.04</v>
      </c>
      <c r="E152" s="17">
        <v>21.919999999999998</v>
      </c>
      <c r="F152" s="16" t="s">
        <v>270</v>
      </c>
      <c r="G152" s="17">
        <v>6.336666666666666</v>
      </c>
      <c r="H152" s="17">
        <v>3.4166666666666665</v>
      </c>
      <c r="I152" s="16">
        <v>580.49333333333334</v>
      </c>
      <c r="J152" s="17">
        <v>30.476666666666663</v>
      </c>
      <c r="K152" s="18">
        <v>10.941832155656162</v>
      </c>
      <c r="L152" s="1">
        <v>0.8017300395069048</v>
      </c>
      <c r="M152" s="1">
        <v>2.3258095596859003</v>
      </c>
      <c r="N152" s="1">
        <v>11.399416298621462</v>
      </c>
      <c r="O152" s="1">
        <v>69.96364288740898</v>
      </c>
      <c r="P152" s="1">
        <v>0.17580284372377722</v>
      </c>
      <c r="Q152" s="1">
        <v>8.8857809930406817E-2</v>
      </c>
      <c r="R152" s="1">
        <v>2.2182150893059922</v>
      </c>
      <c r="S152" s="1">
        <v>8.1120851141584822</v>
      </c>
      <c r="T152" s="1">
        <v>0.8841638657756149</v>
      </c>
      <c r="U152" s="1">
        <v>7.0428910025270061E-2</v>
      </c>
      <c r="V152" s="18">
        <v>3.9598475818572001</v>
      </c>
      <c r="W152" s="1">
        <v>0.77129308898663274</v>
      </c>
    </row>
    <row r="153" spans="1:23" x14ac:dyDescent="0.25">
      <c r="A153" s="16">
        <v>17447</v>
      </c>
      <c r="B153" s="1">
        <v>790</v>
      </c>
      <c r="C153" s="17">
        <v>64.936666666666667</v>
      </c>
      <c r="D153" s="17">
        <v>3.9433333333333334</v>
      </c>
      <c r="E153" s="17">
        <v>21.743333333333329</v>
      </c>
      <c r="F153" s="16" t="s">
        <v>268</v>
      </c>
      <c r="G153" s="17">
        <v>6.330000000000001</v>
      </c>
      <c r="H153" s="17">
        <v>3.3766666666666665</v>
      </c>
      <c r="I153" s="16">
        <v>580.44333333333327</v>
      </c>
      <c r="J153" s="17">
        <v>30.253333333333334</v>
      </c>
      <c r="K153" s="18">
        <v>10.749559438769278</v>
      </c>
      <c r="L153" s="1">
        <v>0.76205051331856188</v>
      </c>
      <c r="M153" s="1">
        <v>2.2949063115505615</v>
      </c>
      <c r="N153" s="1">
        <v>11.304333242703079</v>
      </c>
      <c r="O153" s="1">
        <v>70.348153997661939</v>
      </c>
      <c r="P153" s="1">
        <v>0.16474146551559454</v>
      </c>
      <c r="Q153" s="1">
        <v>8.6303379689194409E-2</v>
      </c>
      <c r="R153" s="1">
        <v>2.2323156017811678</v>
      </c>
      <c r="S153" s="1">
        <v>7.9454799717436284</v>
      </c>
      <c r="T153" s="1">
        <v>0.88834496507696348</v>
      </c>
      <c r="U153" s="1">
        <v>6.6170851352978885E-2</v>
      </c>
      <c r="V153" s="18">
        <v>3.9071996996063056</v>
      </c>
      <c r="W153" s="1">
        <v>0.96002458946404035</v>
      </c>
    </row>
    <row r="154" spans="1:23" x14ac:dyDescent="0.25">
      <c r="A154" s="16">
        <v>17446</v>
      </c>
      <c r="B154" s="1">
        <v>795</v>
      </c>
      <c r="C154" s="17">
        <v>64.819999999999993</v>
      </c>
      <c r="D154" s="17">
        <v>4.0233333333333334</v>
      </c>
      <c r="E154" s="17">
        <v>21.893333333333334</v>
      </c>
      <c r="F154" s="16" t="s">
        <v>270</v>
      </c>
      <c r="G154" s="17">
        <v>6.3166666666666664</v>
      </c>
      <c r="H154" s="17">
        <v>3.41</v>
      </c>
      <c r="I154" s="16">
        <v>580.48666666666668</v>
      </c>
      <c r="J154" s="17">
        <v>30.513333333333335</v>
      </c>
      <c r="K154" s="18">
        <v>11.625696665384671</v>
      </c>
      <c r="L154" s="1">
        <v>0.77983462470284792</v>
      </c>
      <c r="M154" s="1">
        <v>2.2988822630435473</v>
      </c>
      <c r="N154" s="1">
        <v>11.167676203094693</v>
      </c>
      <c r="O154" s="1">
        <v>70.058995693584208</v>
      </c>
      <c r="P154" s="1">
        <v>0.17316162583399144</v>
      </c>
      <c r="Q154" s="1">
        <v>8.0453714972728338E-2</v>
      </c>
      <c r="R154" s="1">
        <v>2.219651973365484</v>
      </c>
      <c r="S154" s="1">
        <v>8.4222212084518375</v>
      </c>
      <c r="T154" s="1">
        <v>0.87154307442053691</v>
      </c>
      <c r="U154" s="1">
        <v>6.2016125112388021E-2</v>
      </c>
      <c r="V154" s="18">
        <v>3.8655634934177021</v>
      </c>
      <c r="W154" s="1">
        <v>0.91412390704829749</v>
      </c>
    </row>
    <row r="155" spans="1:23" x14ac:dyDescent="0.25">
      <c r="A155" s="16">
        <v>17445</v>
      </c>
      <c r="B155" s="1">
        <v>800</v>
      </c>
      <c r="C155" s="17">
        <v>64.736666666666665</v>
      </c>
      <c r="D155" s="17">
        <v>3.91</v>
      </c>
      <c r="E155" s="17">
        <v>21.53</v>
      </c>
      <c r="F155" s="16" t="s">
        <v>270</v>
      </c>
      <c r="G155" s="17">
        <v>6.31</v>
      </c>
      <c r="H155" s="17">
        <v>3.3466666666666662</v>
      </c>
      <c r="I155" s="16">
        <v>580.44000000000005</v>
      </c>
      <c r="J155" s="17">
        <v>30.040000000000003</v>
      </c>
      <c r="K155" s="18">
        <v>12.689372152821681</v>
      </c>
      <c r="L155" s="1">
        <v>0.76262171886851826</v>
      </c>
      <c r="M155" s="1">
        <v>2.2634697986224599</v>
      </c>
      <c r="N155" s="1">
        <v>10.881968905732665</v>
      </c>
      <c r="O155" s="1">
        <v>69.152692077928052</v>
      </c>
      <c r="P155" s="1">
        <v>0.18161633805470095</v>
      </c>
      <c r="Q155" s="1">
        <v>7.9133695152669964E-2</v>
      </c>
      <c r="R155" s="1">
        <v>2.1537578045686097</v>
      </c>
      <c r="S155" s="1">
        <v>9.8172320275375977</v>
      </c>
      <c r="T155" s="1">
        <v>0.88615247579036349</v>
      </c>
      <c r="U155" s="1">
        <v>6.8078586787961387E-2</v>
      </c>
      <c r="V155" s="18">
        <v>3.7532765709564111</v>
      </c>
      <c r="W155" s="1">
        <v>1.0617559728657666</v>
      </c>
    </row>
    <row r="156" spans="1:23" x14ac:dyDescent="0.25">
      <c r="A156" s="16">
        <v>17444</v>
      </c>
      <c r="B156" s="1">
        <v>805</v>
      </c>
      <c r="C156" s="17">
        <v>65.066666666666663</v>
      </c>
      <c r="D156" s="17">
        <v>4.0233333333333334</v>
      </c>
      <c r="E156" s="17">
        <v>21.74</v>
      </c>
      <c r="F156" s="16" t="s">
        <v>270</v>
      </c>
      <c r="G156" s="17">
        <v>6.3433333333333337</v>
      </c>
      <c r="H156" s="17">
        <v>3.3866666666666667</v>
      </c>
      <c r="I156" s="16">
        <v>580.50666666666666</v>
      </c>
      <c r="J156" s="17">
        <v>30.223333333333333</v>
      </c>
      <c r="K156" s="18">
        <v>11.586328341335616</v>
      </c>
      <c r="L156" s="1">
        <v>0.840514955249831</v>
      </c>
      <c r="M156" s="1">
        <v>2.2657906663331322</v>
      </c>
      <c r="N156" s="1">
        <v>11.00284611834415</v>
      </c>
      <c r="O156" s="1">
        <v>70.135095230500852</v>
      </c>
      <c r="P156" s="1">
        <v>0.17946675324494388</v>
      </c>
      <c r="Q156" s="1">
        <v>7.5866511721169802E-2</v>
      </c>
      <c r="R156" s="1">
        <v>2.1924999475504769</v>
      </c>
      <c r="S156" s="1">
        <v>8.5673564683132284</v>
      </c>
      <c r="T156" s="1">
        <v>0.89231195956231479</v>
      </c>
      <c r="U156" s="1">
        <v>6.5926073774617525E-2</v>
      </c>
      <c r="V156" s="18">
        <v>3.7823253154052874</v>
      </c>
      <c r="W156" s="1">
        <v>0.84232120885568662</v>
      </c>
    </row>
    <row r="157" spans="1:23" x14ac:dyDescent="0.25">
      <c r="A157" s="16">
        <v>17443</v>
      </c>
      <c r="B157" s="1">
        <v>810</v>
      </c>
      <c r="C157" s="17">
        <v>65.106666666666669</v>
      </c>
      <c r="D157" s="17">
        <v>4.003333333333333</v>
      </c>
      <c r="E157" s="17">
        <v>21.666666666666668</v>
      </c>
      <c r="F157" s="16" t="s">
        <v>270</v>
      </c>
      <c r="G157" s="17">
        <v>6.3466666666666667</v>
      </c>
      <c r="H157" s="17">
        <v>3.3733333333333335</v>
      </c>
      <c r="I157" s="16">
        <v>580.49666666666667</v>
      </c>
      <c r="J157" s="17">
        <v>30.11</v>
      </c>
      <c r="K157" s="18">
        <v>11.991492587088905</v>
      </c>
      <c r="L157" s="1">
        <v>0.77035619027891999</v>
      </c>
      <c r="M157" s="1">
        <v>2.3980015163736486</v>
      </c>
      <c r="N157" s="1">
        <v>11.390322945316543</v>
      </c>
      <c r="O157" s="1">
        <v>68.602217122648085</v>
      </c>
      <c r="P157" s="1">
        <v>0.17696216952460886</v>
      </c>
      <c r="Q157" s="1">
        <v>8.8149836412954846E-2</v>
      </c>
      <c r="R157" s="1">
        <v>2.2326088215223878</v>
      </c>
      <c r="S157" s="1">
        <v>9.3529822134483833</v>
      </c>
      <c r="T157" s="1">
        <v>0.91033911390213229</v>
      </c>
      <c r="U157" s="1">
        <v>6.7653419344492524E-2</v>
      </c>
      <c r="V157" s="18">
        <v>4.0104066512278473</v>
      </c>
      <c r="W157" s="1">
        <v>1.0097073904880611</v>
      </c>
    </row>
    <row r="158" spans="1:23" x14ac:dyDescent="0.25">
      <c r="A158" s="16">
        <v>17442</v>
      </c>
      <c r="B158" s="1">
        <v>815</v>
      </c>
      <c r="C158" s="17">
        <v>64.910000000000011</v>
      </c>
      <c r="D158" s="17">
        <v>4.0266666666666673</v>
      </c>
      <c r="E158" s="17">
        <v>21.713333333333335</v>
      </c>
      <c r="F158" s="16" t="s">
        <v>270</v>
      </c>
      <c r="G158" s="17">
        <v>6.3266666666666671</v>
      </c>
      <c r="H158" s="17">
        <v>3.3833333333333329</v>
      </c>
      <c r="I158" s="16">
        <v>580.51</v>
      </c>
      <c r="J158" s="17">
        <v>30.246666666666666</v>
      </c>
      <c r="K158" s="18">
        <v>11.324439160284408</v>
      </c>
      <c r="L158" s="1">
        <v>0.72921397927596487</v>
      </c>
      <c r="M158" s="1">
        <v>2.2959315243295935</v>
      </c>
      <c r="N158" s="1">
        <v>11.323170070315381</v>
      </c>
      <c r="O158" s="1">
        <v>70.308606016902559</v>
      </c>
      <c r="P158" s="1">
        <v>0.17374597815451795</v>
      </c>
      <c r="Q158" s="1">
        <v>7.6439962546638249E-2</v>
      </c>
      <c r="R158" s="1">
        <v>2.2361628539289669</v>
      </c>
      <c r="S158" s="1">
        <v>7.9564072907728729</v>
      </c>
      <c r="T158" s="1">
        <v>0.91642781367032122</v>
      </c>
      <c r="U158" s="1">
        <v>6.7805339536419498E-2</v>
      </c>
      <c r="V158" s="18">
        <v>3.9160891705667811</v>
      </c>
      <c r="W158" s="1">
        <v>0.89600342758961082</v>
      </c>
    </row>
    <row r="159" spans="1:23" x14ac:dyDescent="0.25">
      <c r="A159" s="16">
        <v>17441</v>
      </c>
      <c r="B159" s="1">
        <v>820</v>
      </c>
      <c r="C159" s="17">
        <v>64.586666666666659</v>
      </c>
      <c r="D159" s="17">
        <v>4.0866666666666669</v>
      </c>
      <c r="E159" s="17">
        <v>21.823333333333334</v>
      </c>
      <c r="F159" s="16" t="s">
        <v>270</v>
      </c>
      <c r="G159" s="17">
        <v>6.2966666666666669</v>
      </c>
      <c r="H159" s="17">
        <v>3.4066666666666667</v>
      </c>
      <c r="I159" s="16">
        <v>580.55333333333328</v>
      </c>
      <c r="J159" s="17">
        <v>30.52</v>
      </c>
      <c r="K159" s="18">
        <v>8.8383799238565306</v>
      </c>
      <c r="L159" s="1">
        <v>0.76359196948504127</v>
      </c>
      <c r="M159" s="1">
        <v>2.2838678099131227</v>
      </c>
      <c r="N159" s="1">
        <v>11.370579920158427</v>
      </c>
      <c r="O159" s="1">
        <v>70.610320483855901</v>
      </c>
      <c r="P159" s="1">
        <v>0.16722019750313558</v>
      </c>
      <c r="Q159" s="1">
        <v>8.1501977246911522E-2</v>
      </c>
      <c r="R159" s="1">
        <v>2.2335092594033159</v>
      </c>
      <c r="S159" s="1">
        <v>7.6433568506062439</v>
      </c>
      <c r="T159" s="1">
        <v>0.88630797932691285</v>
      </c>
      <c r="U159" s="1">
        <v>6.2448187840296265E-2</v>
      </c>
      <c r="V159" s="18">
        <v>3.897295364660684</v>
      </c>
      <c r="W159" s="1">
        <v>0.96506310288132224</v>
      </c>
    </row>
    <row r="160" spans="1:23" x14ac:dyDescent="0.25">
      <c r="A160" s="16">
        <v>17440</v>
      </c>
      <c r="B160" s="1">
        <v>825</v>
      </c>
      <c r="C160" s="17">
        <v>65.279999999999987</v>
      </c>
      <c r="D160" s="17">
        <v>3.8233333333333328</v>
      </c>
      <c r="E160" s="17">
        <v>21.49666666666667</v>
      </c>
      <c r="F160" s="16" t="s">
        <v>268</v>
      </c>
      <c r="G160" s="17">
        <v>6.3633333333333333</v>
      </c>
      <c r="H160" s="17">
        <v>3.3333333333333335</v>
      </c>
      <c r="I160" s="16">
        <v>580.37</v>
      </c>
      <c r="J160" s="17">
        <v>29.786666666666665</v>
      </c>
      <c r="K160" s="18">
        <v>10.532339987839068</v>
      </c>
      <c r="L160" s="1">
        <v>0.74662625100542013</v>
      </c>
      <c r="M160" s="1">
        <v>2.2629370057005644</v>
      </c>
      <c r="N160" s="1">
        <v>11.221221610825069</v>
      </c>
      <c r="O160" s="1">
        <v>70.728251046032497</v>
      </c>
      <c r="P160" s="1">
        <v>0.17916906142015623</v>
      </c>
      <c r="Q160" s="1">
        <v>8.4320194861889686E-2</v>
      </c>
      <c r="R160" s="1">
        <v>2.2797226311973695</v>
      </c>
      <c r="S160" s="1">
        <v>7.6311409184374401</v>
      </c>
      <c r="T160" s="1">
        <v>0.92058646730017391</v>
      </c>
      <c r="U160" s="1">
        <v>6.5476032621594543E-2</v>
      </c>
      <c r="V160" s="18">
        <v>3.8805487805978136</v>
      </c>
      <c r="W160" s="1">
        <v>0.88162873307948919</v>
      </c>
    </row>
    <row r="161" spans="1:23" x14ac:dyDescent="0.25">
      <c r="A161" s="16">
        <v>17439</v>
      </c>
      <c r="B161" s="1">
        <v>830</v>
      </c>
      <c r="C161" s="17">
        <v>65.58</v>
      </c>
      <c r="D161" s="17">
        <v>3.6999999999999997</v>
      </c>
      <c r="E161" s="17">
        <v>21.563333333333333</v>
      </c>
      <c r="F161" s="16" t="s">
        <v>269</v>
      </c>
      <c r="G161" s="17">
        <v>6.3966666666666656</v>
      </c>
      <c r="H161" s="17">
        <v>3.33</v>
      </c>
      <c r="I161" s="16">
        <v>580.26</v>
      </c>
      <c r="J161" s="17">
        <v>29.733333333333334</v>
      </c>
      <c r="K161" s="18">
        <v>10.171712666655457</v>
      </c>
      <c r="L161" s="1">
        <v>0.83848062884744423</v>
      </c>
      <c r="M161" s="1">
        <v>2.1734785979330895</v>
      </c>
      <c r="N161" s="1">
        <v>10.875248148898917</v>
      </c>
      <c r="O161" s="1">
        <v>71.352166565095629</v>
      </c>
      <c r="P161" s="1">
        <v>0.17676548870663578</v>
      </c>
      <c r="Q161" s="1">
        <v>7.5819245765849516E-2</v>
      </c>
      <c r="R161" s="1">
        <v>2.2514693521516596</v>
      </c>
      <c r="S161" s="1">
        <v>7.6311364986176287</v>
      </c>
      <c r="T161" s="1">
        <v>0.87849174676811836</v>
      </c>
      <c r="U161" s="1">
        <v>6.4298558705696437E-2</v>
      </c>
      <c r="V161" s="18">
        <v>3.6826451685093216</v>
      </c>
      <c r="W161" s="1">
        <v>0.89794576525884762</v>
      </c>
    </row>
    <row r="162" spans="1:23" x14ac:dyDescent="0.25">
      <c r="A162" s="16">
        <v>17438</v>
      </c>
      <c r="B162" s="1">
        <v>835</v>
      </c>
      <c r="C162" s="17">
        <v>64.88666666666667</v>
      </c>
      <c r="D162" s="17">
        <v>3.8533333333333335</v>
      </c>
      <c r="E162" s="17">
        <v>21.776666666666667</v>
      </c>
      <c r="F162" s="16" t="s">
        <v>268</v>
      </c>
      <c r="G162" s="17">
        <v>6.3266666666666671</v>
      </c>
      <c r="H162" s="17">
        <v>3.3733333333333335</v>
      </c>
      <c r="I162" s="16">
        <v>580.36666666666667</v>
      </c>
      <c r="J162" s="17">
        <v>30.296666666666667</v>
      </c>
      <c r="K162" s="18">
        <v>10.198490071380443</v>
      </c>
      <c r="L162" s="1">
        <v>0.74253330534257156</v>
      </c>
      <c r="M162" s="1">
        <v>2.2919218806116395</v>
      </c>
      <c r="N162" s="1">
        <v>11.294462219487324</v>
      </c>
      <c r="O162" s="1">
        <v>70.267444617809588</v>
      </c>
      <c r="P162" s="1">
        <v>0.18019666319641739</v>
      </c>
      <c r="Q162" s="1">
        <v>7.5991091600311464E-2</v>
      </c>
      <c r="R162" s="1">
        <v>2.2364913090010345</v>
      </c>
      <c r="S162" s="1">
        <v>8.1031696076415134</v>
      </c>
      <c r="T162" s="1">
        <v>0.91706550202262505</v>
      </c>
      <c r="U162" s="1">
        <v>6.1399832686144386E-2</v>
      </c>
      <c r="V162" s="18">
        <v>3.8293239706008468</v>
      </c>
      <c r="W162" s="1">
        <v>0.90441721825664212</v>
      </c>
    </row>
    <row r="163" spans="1:23" x14ac:dyDescent="0.25">
      <c r="A163" s="16">
        <v>17437</v>
      </c>
      <c r="B163" s="1">
        <v>840</v>
      </c>
      <c r="C163" s="17">
        <v>65.163333333333327</v>
      </c>
      <c r="D163" s="17">
        <v>3.7333333333333329</v>
      </c>
      <c r="E163" s="17">
        <v>21.506666666666664</v>
      </c>
      <c r="F163" s="16" t="s">
        <v>269</v>
      </c>
      <c r="G163" s="17">
        <v>6.3566666666666665</v>
      </c>
      <c r="H163" s="17">
        <v>3.3266666666666667</v>
      </c>
      <c r="I163" s="16">
        <v>580.29666666666662</v>
      </c>
      <c r="J163" s="17">
        <v>29.823333333333334</v>
      </c>
      <c r="K163" s="18">
        <v>11.604424774077888</v>
      </c>
      <c r="L163" s="1">
        <v>0.73522606841882832</v>
      </c>
      <c r="M163" s="1">
        <v>2.3498826600269926</v>
      </c>
      <c r="N163" s="1">
        <v>11.281680791884479</v>
      </c>
      <c r="O163" s="1">
        <v>69.477734097154837</v>
      </c>
      <c r="P163" s="1">
        <v>0.1857719890006346</v>
      </c>
      <c r="Q163" s="1">
        <v>7.4099444406852011E-2</v>
      </c>
      <c r="R163" s="1">
        <v>2.2574845502780003</v>
      </c>
      <c r="S163" s="1">
        <v>8.7871933412648815</v>
      </c>
      <c r="T163" s="1">
        <v>0.91684446430161048</v>
      </c>
      <c r="U163" s="1">
        <v>6.2690350267990691E-2</v>
      </c>
      <c r="V163" s="18">
        <v>3.8713922429949013</v>
      </c>
      <c r="W163" s="1">
        <v>0.92430973477345069</v>
      </c>
    </row>
    <row r="164" spans="1:23" x14ac:dyDescent="0.25">
      <c r="A164" s="16">
        <v>17436</v>
      </c>
      <c r="B164" s="1">
        <v>845</v>
      </c>
      <c r="C164" s="17">
        <v>65.606666666666669</v>
      </c>
      <c r="D164" s="17">
        <v>3.5766666666666667</v>
      </c>
      <c r="E164" s="17">
        <v>21.233333333333334</v>
      </c>
      <c r="F164" s="16" t="s">
        <v>269</v>
      </c>
      <c r="G164" s="17">
        <v>6.3966666666666674</v>
      </c>
      <c r="H164" s="17">
        <v>3.27</v>
      </c>
      <c r="I164" s="16">
        <v>580.19666666666672</v>
      </c>
      <c r="J164" s="17">
        <v>29.26</v>
      </c>
      <c r="K164" s="18">
        <v>12.365687404944806</v>
      </c>
      <c r="L164" s="1">
        <v>0.83547915348382118</v>
      </c>
      <c r="M164" s="1">
        <v>2.3717042895004656</v>
      </c>
      <c r="N164" s="1">
        <v>11.210879813141281</v>
      </c>
      <c r="O164" s="1">
        <v>68.450377371612774</v>
      </c>
      <c r="P164" s="1">
        <v>0.17794552447691706</v>
      </c>
      <c r="Q164" s="1">
        <v>7.9005143230712407E-2</v>
      </c>
      <c r="R164" s="1">
        <v>2.2589467058095578</v>
      </c>
      <c r="S164" s="1">
        <v>9.7257794816475016</v>
      </c>
      <c r="T164" s="1">
        <v>0.905710735061796</v>
      </c>
      <c r="U164" s="1">
        <v>6.8307495223965897E-2</v>
      </c>
      <c r="V164" s="18">
        <v>3.915864286811205</v>
      </c>
      <c r="W164" s="1">
        <v>1.0200173663919552</v>
      </c>
    </row>
    <row r="165" spans="1:23" x14ac:dyDescent="0.25">
      <c r="A165" s="16">
        <v>17435</v>
      </c>
      <c r="B165" s="1">
        <v>850</v>
      </c>
      <c r="C165" s="17">
        <v>66.160000000000011</v>
      </c>
      <c r="D165" s="17">
        <v>3.6666666666666665</v>
      </c>
      <c r="E165" s="17">
        <v>21.560000000000002</v>
      </c>
      <c r="F165" s="16" t="s">
        <v>269</v>
      </c>
      <c r="G165" s="17">
        <v>6.4533333333333331</v>
      </c>
      <c r="H165" s="17">
        <v>3.3233333333333337</v>
      </c>
      <c r="I165" s="16">
        <v>580.23</v>
      </c>
      <c r="J165" s="17">
        <v>29.52</v>
      </c>
      <c r="K165" s="18">
        <v>11.449767467244218</v>
      </c>
      <c r="L165" s="1">
        <v>0.8201226805930566</v>
      </c>
      <c r="M165" s="1">
        <v>2.3316492548762437</v>
      </c>
      <c r="N165" s="1">
        <v>10.980739337360516</v>
      </c>
      <c r="O165" s="1">
        <v>69.937268651839275</v>
      </c>
      <c r="P165" s="1">
        <v>0.1734539149268968</v>
      </c>
      <c r="Q165" s="1">
        <v>7.4609606448314866E-2</v>
      </c>
      <c r="R165" s="1">
        <v>2.237856947260723</v>
      </c>
      <c r="S165" s="1">
        <v>8.7017116444796461</v>
      </c>
      <c r="T165" s="1">
        <v>0.88994867422161317</v>
      </c>
      <c r="U165" s="1">
        <v>5.694377274778737E-2</v>
      </c>
      <c r="V165" s="18">
        <v>3.7956955152459178</v>
      </c>
      <c r="W165" s="1">
        <v>0.93990180737532136</v>
      </c>
    </row>
    <row r="166" spans="1:23" x14ac:dyDescent="0.25">
      <c r="A166" s="16">
        <v>17434</v>
      </c>
      <c r="B166" s="1">
        <v>855</v>
      </c>
      <c r="C166" s="17">
        <v>66.176666666666662</v>
      </c>
      <c r="D166" s="17">
        <v>3.53</v>
      </c>
      <c r="E166" s="17">
        <v>21.326666666666668</v>
      </c>
      <c r="F166" s="16" t="s">
        <v>271</v>
      </c>
      <c r="G166" s="17">
        <v>6.456666666666667</v>
      </c>
      <c r="H166" s="17">
        <v>3.2766666666666668</v>
      </c>
      <c r="I166" s="16">
        <v>580.14666666666665</v>
      </c>
      <c r="J166" s="17">
        <v>29.176666666666666</v>
      </c>
      <c r="K166" s="18">
        <v>14.525824398742664</v>
      </c>
      <c r="L166" s="1">
        <v>0.81576983504125822</v>
      </c>
      <c r="M166" s="1">
        <v>2.4138092289161488</v>
      </c>
      <c r="N166" s="1">
        <v>11.180592242937703</v>
      </c>
      <c r="O166" s="1">
        <v>68.020563356756185</v>
      </c>
      <c r="P166" s="1">
        <v>0.19616610626872499</v>
      </c>
      <c r="Q166" s="1">
        <v>7.2672246695066001E-2</v>
      </c>
      <c r="R166" s="1">
        <v>2.1913434643114704</v>
      </c>
      <c r="S166" s="1">
        <v>10.198349271510985</v>
      </c>
      <c r="T166" s="1">
        <v>0.94289326496803938</v>
      </c>
      <c r="U166" s="1">
        <v>6.3559811008551889E-2</v>
      </c>
      <c r="V166" s="18">
        <v>3.9042811715858723</v>
      </c>
      <c r="W166" s="1">
        <v>1.1540097556254076</v>
      </c>
    </row>
    <row r="167" spans="1:23" x14ac:dyDescent="0.25">
      <c r="A167" s="16">
        <v>17433</v>
      </c>
      <c r="B167" s="1">
        <v>860</v>
      </c>
      <c r="C167" s="17">
        <v>66.11333333333333</v>
      </c>
      <c r="D167" s="17">
        <v>3.5133333333333332</v>
      </c>
      <c r="E167" s="17">
        <v>21.193333333333332</v>
      </c>
      <c r="F167" s="16" t="s">
        <v>269</v>
      </c>
      <c r="G167" s="17">
        <v>6.45</v>
      </c>
      <c r="H167" s="17">
        <v>3.2566666666666664</v>
      </c>
      <c r="I167" s="16">
        <v>580.15</v>
      </c>
      <c r="J167" s="17">
        <v>29.026666666666667</v>
      </c>
      <c r="K167" s="18">
        <v>12.880924380150837</v>
      </c>
      <c r="L167" s="1">
        <v>0.78261196902394314</v>
      </c>
      <c r="M167" s="1">
        <v>2.3195252522098881</v>
      </c>
      <c r="N167" s="1">
        <v>10.753563026131628</v>
      </c>
      <c r="O167" s="1">
        <v>68.5594288622828</v>
      </c>
      <c r="P167" s="1">
        <v>0.19562295597572474</v>
      </c>
      <c r="Q167" s="1">
        <v>7.6277111440821471E-2</v>
      </c>
      <c r="R167" s="1">
        <v>2.1808333718098178</v>
      </c>
      <c r="S167" s="1">
        <v>10.336948714994245</v>
      </c>
      <c r="T167" s="1">
        <v>0.97495782000886022</v>
      </c>
      <c r="U167" s="1">
        <v>6.7331328251846706E-2</v>
      </c>
      <c r="V167" s="18">
        <v>3.7528995878704348</v>
      </c>
      <c r="W167" s="1">
        <v>1.0423930899916203</v>
      </c>
    </row>
    <row r="168" spans="1:23" x14ac:dyDescent="0.25">
      <c r="A168" s="16">
        <v>17432</v>
      </c>
      <c r="B168" s="1">
        <v>865</v>
      </c>
      <c r="C168" s="17">
        <v>65.613333333333344</v>
      </c>
      <c r="D168" s="17">
        <v>3.6366666666666667</v>
      </c>
      <c r="E168" s="17">
        <v>21.776666666666667</v>
      </c>
      <c r="F168" s="16" t="s">
        <v>271</v>
      </c>
      <c r="G168" s="17">
        <v>6.3966666666666656</v>
      </c>
      <c r="H168" s="17">
        <v>3.3566666666666669</v>
      </c>
      <c r="I168" s="16">
        <v>580.18333333333328</v>
      </c>
      <c r="J168" s="17">
        <v>29.99</v>
      </c>
      <c r="K168" s="18">
        <v>11.443951321338815</v>
      </c>
      <c r="L168" s="1">
        <v>0.78047897361071239</v>
      </c>
      <c r="M168" s="1">
        <v>2.2884968119629661</v>
      </c>
      <c r="N168" s="1">
        <v>10.921674362321841</v>
      </c>
      <c r="O168" s="1">
        <v>69.627712512414689</v>
      </c>
      <c r="P168" s="1">
        <v>0.18408504697074798</v>
      </c>
      <c r="Q168" s="1">
        <v>6.9276747263194216E-2</v>
      </c>
      <c r="R168" s="1">
        <v>2.2297986017136693</v>
      </c>
      <c r="S168" s="1">
        <v>9.2213088940480699</v>
      </c>
      <c r="T168" s="1">
        <v>0.87358565098917973</v>
      </c>
      <c r="U168" s="1">
        <v>6.6413468901082864E-2</v>
      </c>
      <c r="V168" s="18">
        <v>3.7371689298038491</v>
      </c>
      <c r="W168" s="1">
        <v>0.87922492659228801</v>
      </c>
    </row>
    <row r="169" spans="1:23" x14ac:dyDescent="0.25">
      <c r="A169" s="16">
        <v>17431</v>
      </c>
      <c r="B169" s="1">
        <v>870</v>
      </c>
      <c r="C169" s="17">
        <v>65.153333333333336</v>
      </c>
      <c r="D169" s="17">
        <v>3.6733333333333333</v>
      </c>
      <c r="E169" s="17">
        <v>21.736666666666668</v>
      </c>
      <c r="F169" s="16" t="s">
        <v>269</v>
      </c>
      <c r="G169" s="17">
        <v>6.3533333333333326</v>
      </c>
      <c r="H169" s="17">
        <v>3.3533333333333335</v>
      </c>
      <c r="I169" s="16">
        <v>580.22666666666669</v>
      </c>
      <c r="J169" s="17">
        <v>30.116666666666664</v>
      </c>
      <c r="K169" s="18">
        <v>11.346548667987269</v>
      </c>
      <c r="L169" s="1">
        <v>0.82188803384802023</v>
      </c>
      <c r="M169" s="1">
        <v>2.3791102477032662</v>
      </c>
      <c r="N169" s="1">
        <v>10.984539527964348</v>
      </c>
      <c r="O169" s="1">
        <v>68.952322526164721</v>
      </c>
      <c r="P169" s="1">
        <v>0.19572214395552945</v>
      </c>
      <c r="Q169" s="1">
        <v>6.425197260328043E-2</v>
      </c>
      <c r="R169" s="1">
        <v>2.2863732901706664</v>
      </c>
      <c r="S169" s="1">
        <v>9.5468577905062944</v>
      </c>
      <c r="T169" s="1">
        <v>0.87368288163998264</v>
      </c>
      <c r="U169" s="1">
        <v>6.5395518859911059E-2</v>
      </c>
      <c r="V169" s="18">
        <v>3.8298560665839796</v>
      </c>
      <c r="W169" s="1">
        <v>0.96763618511181848</v>
      </c>
    </row>
    <row r="170" spans="1:23" x14ac:dyDescent="0.25">
      <c r="A170" s="16">
        <v>17430</v>
      </c>
      <c r="B170" s="1">
        <v>875</v>
      </c>
      <c r="C170" s="17">
        <v>65.089999999999989</v>
      </c>
      <c r="D170" s="17">
        <v>3.7666666666666671</v>
      </c>
      <c r="E170" s="17">
        <v>21.633333333333336</v>
      </c>
      <c r="F170" s="16" t="s">
        <v>269</v>
      </c>
      <c r="G170" s="17">
        <v>6.3466666666666667</v>
      </c>
      <c r="H170" s="17">
        <v>3.3499999999999996</v>
      </c>
      <c r="I170" s="16">
        <v>580.31333333333339</v>
      </c>
      <c r="J170" s="17">
        <v>30.013333333333335</v>
      </c>
      <c r="K170" s="18">
        <v>11.604424774077888</v>
      </c>
      <c r="L170" s="1">
        <v>0.78299259842092206</v>
      </c>
      <c r="M170" s="1">
        <v>2.3820537257464451</v>
      </c>
      <c r="N170" s="1">
        <v>11.080498225132482</v>
      </c>
      <c r="O170" s="1">
        <v>69.067765526332906</v>
      </c>
      <c r="P170" s="1">
        <v>0.18350491760526416</v>
      </c>
      <c r="Q170" s="1">
        <v>6.8490418871938533E-2</v>
      </c>
      <c r="R170" s="1">
        <v>2.2421302139218073</v>
      </c>
      <c r="S170" s="1">
        <v>9.3879581799012968</v>
      </c>
      <c r="T170" s="1">
        <v>0.89673994810561397</v>
      </c>
      <c r="U170" s="1">
        <v>6.3651214514224994E-2</v>
      </c>
      <c r="V170" s="18">
        <v>3.844215031447118</v>
      </c>
      <c r="W170" s="1">
        <v>0.90030973477345067</v>
      </c>
    </row>
    <row r="171" spans="1:23" x14ac:dyDescent="0.25">
      <c r="A171" s="16">
        <v>17429</v>
      </c>
      <c r="B171" s="1">
        <v>880</v>
      </c>
      <c r="C171" s="17">
        <v>64.943333333333342</v>
      </c>
      <c r="D171" s="17">
        <v>3.7366666666666668</v>
      </c>
      <c r="E171" s="17">
        <v>21.47</v>
      </c>
      <c r="F171" s="16" t="s">
        <v>269</v>
      </c>
      <c r="G171" s="17">
        <v>6.3299999999999992</v>
      </c>
      <c r="H171" s="17">
        <v>3.3233333333333328</v>
      </c>
      <c r="I171" s="16">
        <v>580.30333333333328</v>
      </c>
      <c r="J171" s="17">
        <v>29.849999999999998</v>
      </c>
      <c r="K171" s="18">
        <v>10.809178099606813</v>
      </c>
      <c r="L171" s="1">
        <v>0.85318751328944731</v>
      </c>
      <c r="M171" s="1">
        <v>2.2643930263458905</v>
      </c>
      <c r="N171" s="1">
        <v>10.923472202831233</v>
      </c>
      <c r="O171" s="1">
        <v>70.508130710254861</v>
      </c>
      <c r="P171" s="1">
        <v>0.18618724753452984</v>
      </c>
      <c r="Q171" s="1">
        <v>6.1432653656906103E-2</v>
      </c>
      <c r="R171" s="1">
        <v>2.2347700654539291</v>
      </c>
      <c r="S171" s="1">
        <v>8.3847319332731587</v>
      </c>
      <c r="T171" s="1">
        <v>0.88188170546085709</v>
      </c>
      <c r="U171" s="1">
        <v>5.9172597623298594E-2</v>
      </c>
      <c r="V171" s="18">
        <v>3.6426403442758803</v>
      </c>
      <c r="W171" s="1">
        <v>0.83049010557739933</v>
      </c>
    </row>
    <row r="172" spans="1:23" x14ac:dyDescent="0.25">
      <c r="A172" s="16">
        <v>17428</v>
      </c>
      <c r="B172" s="1">
        <v>885</v>
      </c>
      <c r="C172" s="17">
        <v>65.509999999999991</v>
      </c>
      <c r="D172" s="17">
        <v>3.6033333333333335</v>
      </c>
      <c r="E172" s="17">
        <v>21.476666666666663</v>
      </c>
      <c r="F172" s="16" t="s">
        <v>271</v>
      </c>
      <c r="G172" s="17">
        <v>6.3866666666666667</v>
      </c>
      <c r="H172" s="17">
        <v>3.31</v>
      </c>
      <c r="I172" s="16">
        <v>580.19333333333327</v>
      </c>
      <c r="J172" s="17">
        <v>29.633333333333336</v>
      </c>
      <c r="K172" s="18">
        <v>11.853432125197138</v>
      </c>
      <c r="L172" s="1">
        <v>0.79459986796718907</v>
      </c>
      <c r="M172" s="1">
        <v>2.4232667938074912</v>
      </c>
      <c r="N172" s="1">
        <v>11.190165032535866</v>
      </c>
      <c r="O172" s="1">
        <v>68.290229253605489</v>
      </c>
      <c r="P172" s="1">
        <v>0.1831627189401992</v>
      </c>
      <c r="Q172" s="1">
        <v>7.4858042209016262E-2</v>
      </c>
      <c r="R172" s="1">
        <v>2.2707462080602099</v>
      </c>
      <c r="S172" s="1">
        <v>9.9660978989030156</v>
      </c>
      <c r="T172" s="1">
        <v>0.86744426192307578</v>
      </c>
      <c r="U172" s="1">
        <v>6.6248997686253711E-2</v>
      </c>
      <c r="V172" s="18">
        <v>3.8731809243621949</v>
      </c>
      <c r="W172" s="1">
        <v>0.88947599304460356</v>
      </c>
    </row>
    <row r="173" spans="1:23" x14ac:dyDescent="0.25">
      <c r="A173" s="16">
        <v>17427</v>
      </c>
      <c r="B173" s="1">
        <v>890</v>
      </c>
      <c r="C173" s="17">
        <v>64.673333333333332</v>
      </c>
      <c r="D173" s="17">
        <v>3.6066666666666669</v>
      </c>
      <c r="E173" s="17">
        <v>21.426666666666666</v>
      </c>
      <c r="F173" s="16" t="s">
        <v>271</v>
      </c>
      <c r="G173" s="17">
        <v>6.3033333333333337</v>
      </c>
      <c r="H173" s="17">
        <v>3.3033333333333332</v>
      </c>
      <c r="I173" s="16">
        <v>580.21</v>
      </c>
      <c r="J173" s="17">
        <v>29.86</v>
      </c>
      <c r="K173" s="18">
        <v>11.67870477133676</v>
      </c>
      <c r="L173" s="1">
        <v>0.87203974686706121</v>
      </c>
      <c r="M173" s="1">
        <v>2.3198413726926725</v>
      </c>
      <c r="N173" s="1">
        <v>11.041300594649938</v>
      </c>
      <c r="O173" s="1">
        <v>69.297946612507502</v>
      </c>
      <c r="P173" s="1">
        <v>0.18094742788868692</v>
      </c>
      <c r="Q173" s="1">
        <v>6.9902611552446536E-2</v>
      </c>
      <c r="R173" s="1">
        <v>2.1942667784854484</v>
      </c>
      <c r="S173" s="1">
        <v>9.4676173945824971</v>
      </c>
      <c r="T173" s="1">
        <v>0.87739095789572141</v>
      </c>
      <c r="U173" s="1">
        <v>6.9579135216991911E-2</v>
      </c>
      <c r="V173" s="18">
        <v>3.6091673676610272</v>
      </c>
      <c r="W173" s="1">
        <v>0.89718306825906902</v>
      </c>
    </row>
    <row r="174" spans="1:23" x14ac:dyDescent="0.25">
      <c r="A174" s="16">
        <v>17426</v>
      </c>
      <c r="B174" s="1">
        <v>895</v>
      </c>
      <c r="C174" s="17">
        <v>64.839999999999989</v>
      </c>
      <c r="D174" s="17">
        <v>3.7666666666666662</v>
      </c>
      <c r="E174" s="17">
        <v>21.613333333333333</v>
      </c>
      <c r="F174" s="16" t="s">
        <v>269</v>
      </c>
      <c r="G174" s="17">
        <v>6.32</v>
      </c>
      <c r="H174" s="17">
        <v>3.3466666666666662</v>
      </c>
      <c r="I174" s="16">
        <v>580.30999999999995</v>
      </c>
      <c r="J174" s="17">
        <v>30.080000000000002</v>
      </c>
      <c r="K174" s="18">
        <v>11.518466072047682</v>
      </c>
      <c r="L174" s="1">
        <v>0.80181856457812262</v>
      </c>
      <c r="M174" s="1">
        <v>2.3982185462974299</v>
      </c>
      <c r="N174" s="1">
        <v>11.371699199142942</v>
      </c>
      <c r="O174" s="1">
        <v>69.265933671641719</v>
      </c>
      <c r="P174" s="1">
        <v>0.19226186597259126</v>
      </c>
      <c r="Q174" s="1">
        <v>6.7606059584855105E-2</v>
      </c>
      <c r="R174" s="1">
        <v>2.2781330822227694</v>
      </c>
      <c r="S174" s="1">
        <v>8.6818196416668449</v>
      </c>
      <c r="T174" s="1">
        <v>0.94691065279441589</v>
      </c>
      <c r="U174" s="1">
        <v>6.9285533979474512E-2</v>
      </c>
      <c r="V174" s="18">
        <v>3.9263131821188386</v>
      </c>
      <c r="W174" s="1">
        <v>0.77708521821957333</v>
      </c>
    </row>
    <row r="175" spans="1:23" x14ac:dyDescent="0.25">
      <c r="A175" s="16">
        <v>17425</v>
      </c>
      <c r="B175" s="1">
        <v>900</v>
      </c>
      <c r="C175" s="17">
        <v>64.443333333333342</v>
      </c>
      <c r="D175" s="17">
        <v>3.7233333333333332</v>
      </c>
      <c r="E175" s="17">
        <v>21.596666666666668</v>
      </c>
      <c r="F175" s="16" t="s">
        <v>269</v>
      </c>
      <c r="G175" s="17">
        <v>6.28</v>
      </c>
      <c r="H175" s="17">
        <v>3.34</v>
      </c>
      <c r="I175" s="16">
        <v>580.2833333333333</v>
      </c>
      <c r="J175" s="17">
        <v>30.196666666666669</v>
      </c>
      <c r="K175" s="18">
        <v>10.991722137728718</v>
      </c>
      <c r="L175" s="1">
        <v>0.74685636638077857</v>
      </c>
      <c r="M175" s="1">
        <v>2.3335141392376282</v>
      </c>
      <c r="N175" s="1">
        <v>11.164009799919768</v>
      </c>
      <c r="O175" s="1">
        <v>69.948396748290605</v>
      </c>
      <c r="P175" s="1">
        <v>0.20335059944544981</v>
      </c>
      <c r="Q175" s="1">
        <v>6.4427056038220423E-2</v>
      </c>
      <c r="R175" s="1">
        <v>2.2530355325012219</v>
      </c>
      <c r="S175" s="1">
        <v>8.4269987795993213</v>
      </c>
      <c r="T175" s="1">
        <v>0.95804141281132393</v>
      </c>
      <c r="U175" s="1">
        <v>6.2229350849204536E-2</v>
      </c>
      <c r="V175" s="18">
        <v>3.8391402149264571</v>
      </c>
      <c r="W175" s="1">
        <v>0.77634877012618242</v>
      </c>
    </row>
    <row r="176" spans="1:23" x14ac:dyDescent="0.25">
      <c r="A176" s="16">
        <v>17424</v>
      </c>
      <c r="B176" s="1">
        <v>905</v>
      </c>
      <c r="C176" s="17">
        <v>64.546666666666667</v>
      </c>
      <c r="D176" s="17">
        <v>3.6533333333333338</v>
      </c>
      <c r="E176" s="17">
        <v>21.383333333333336</v>
      </c>
      <c r="F176" s="16" t="s">
        <v>269</v>
      </c>
      <c r="G176" s="17">
        <v>6.29</v>
      </c>
      <c r="H176" s="17">
        <v>3.2999999999999994</v>
      </c>
      <c r="I176" s="16">
        <v>580.25333333333333</v>
      </c>
      <c r="J176" s="17">
        <v>29.860000000000003</v>
      </c>
      <c r="K176" s="18">
        <v>10.753576152103088</v>
      </c>
      <c r="L176" s="1">
        <v>0.79324991362350916</v>
      </c>
      <c r="M176" s="1">
        <v>2.4048086245953209</v>
      </c>
      <c r="N176" s="1">
        <v>11.215222843230487</v>
      </c>
      <c r="O176" s="1">
        <v>68.802051650617472</v>
      </c>
      <c r="P176" s="1">
        <v>0.19544583170463642</v>
      </c>
      <c r="Q176" s="1">
        <v>7.2915697290874659E-2</v>
      </c>
      <c r="R176" s="1">
        <v>2.2682192059101025</v>
      </c>
      <c r="S176" s="1">
        <v>9.390424538026096</v>
      </c>
      <c r="T176" s="1">
        <v>0.93329467848089742</v>
      </c>
      <c r="U176" s="1">
        <v>6.6044533265076658E-2</v>
      </c>
      <c r="V176" s="18">
        <v>3.8583224832555345</v>
      </c>
      <c r="W176" s="1">
        <v>0.94216472382517813</v>
      </c>
    </row>
    <row r="177" spans="1:23" x14ac:dyDescent="0.25">
      <c r="A177" s="16">
        <v>17423</v>
      </c>
      <c r="B177" s="1">
        <v>910</v>
      </c>
      <c r="C177" s="17">
        <v>64.933333333333323</v>
      </c>
      <c r="D177" s="17">
        <v>3.6799999999999997</v>
      </c>
      <c r="E177" s="17">
        <v>21.36</v>
      </c>
      <c r="F177" s="16" t="s">
        <v>269</v>
      </c>
      <c r="G177" s="17">
        <v>6.330000000000001</v>
      </c>
      <c r="H177" s="17">
        <v>3.3033333333333332</v>
      </c>
      <c r="I177" s="16">
        <v>580.27333333333331</v>
      </c>
      <c r="J177" s="17">
        <v>29.7</v>
      </c>
      <c r="K177" s="18">
        <v>10.849750088480775</v>
      </c>
      <c r="L177" s="1">
        <v>0.78695474944312538</v>
      </c>
      <c r="M177" s="1">
        <v>2.4494692269362286</v>
      </c>
      <c r="N177" s="1">
        <v>11.287007470828581</v>
      </c>
      <c r="O177" s="1">
        <v>68.526466604604963</v>
      </c>
      <c r="P177" s="1">
        <v>0.19676861266985571</v>
      </c>
      <c r="Q177" s="1">
        <v>8.1522798657851725E-2</v>
      </c>
      <c r="R177" s="1">
        <v>2.2846221495340173</v>
      </c>
      <c r="S177" s="1">
        <v>9.4931998697309865</v>
      </c>
      <c r="T177" s="1">
        <v>0.90206634835993138</v>
      </c>
      <c r="U177" s="1">
        <v>7.1722880329952929E-2</v>
      </c>
      <c r="V177" s="18">
        <v>3.9201992889044877</v>
      </c>
      <c r="W177" s="1">
        <v>0.8797464738884071</v>
      </c>
    </row>
    <row r="178" spans="1:23" x14ac:dyDescent="0.25">
      <c r="A178" s="16">
        <v>17422</v>
      </c>
      <c r="B178" s="1">
        <v>915</v>
      </c>
      <c r="C178" s="17">
        <v>65.543333333333337</v>
      </c>
      <c r="D178" s="17">
        <v>3.66</v>
      </c>
      <c r="E178" s="17">
        <v>21.533333333333331</v>
      </c>
      <c r="F178" s="16" t="s">
        <v>269</v>
      </c>
      <c r="G178" s="17">
        <v>6.39</v>
      </c>
      <c r="H178" s="17">
        <v>3.3233333333333337</v>
      </c>
      <c r="I178" s="16">
        <v>580.23333333333335</v>
      </c>
      <c r="J178" s="17">
        <v>29.703333333333333</v>
      </c>
      <c r="K178" s="18">
        <v>10.764318985421875</v>
      </c>
      <c r="L178" s="1">
        <v>0.79660791835096445</v>
      </c>
      <c r="M178" s="1">
        <v>2.4207487306092483</v>
      </c>
      <c r="N178" s="1">
        <v>11.219764062159191</v>
      </c>
      <c r="O178" s="1">
        <v>68.779738590235141</v>
      </c>
      <c r="P178" s="1">
        <v>0.18618633046267904</v>
      </c>
      <c r="Q178" s="1">
        <v>8.2327240738836682E-2</v>
      </c>
      <c r="R178" s="1">
        <v>2.2498716117305211</v>
      </c>
      <c r="S178" s="1">
        <v>9.5182457334029547</v>
      </c>
      <c r="T178" s="1">
        <v>0.90271786908369434</v>
      </c>
      <c r="U178" s="1">
        <v>5.9069410347732818E-2</v>
      </c>
      <c r="V178" s="18">
        <v>3.7847225028790539</v>
      </c>
      <c r="W178" s="1">
        <v>0.9025594937790492</v>
      </c>
    </row>
    <row r="179" spans="1:23" x14ac:dyDescent="0.25">
      <c r="A179" s="16">
        <v>17421</v>
      </c>
      <c r="B179" s="1">
        <v>920</v>
      </c>
      <c r="C179" s="17">
        <v>65.083333333333329</v>
      </c>
      <c r="D179" s="17">
        <v>3.6333333333333333</v>
      </c>
      <c r="E179" s="17">
        <v>21.539999999999996</v>
      </c>
      <c r="F179" s="16" t="s">
        <v>269</v>
      </c>
      <c r="G179" s="17">
        <v>6.3433333333333337</v>
      </c>
      <c r="H179" s="17">
        <v>3.3200000000000003</v>
      </c>
      <c r="I179" s="16">
        <v>580.21333333333337</v>
      </c>
      <c r="J179" s="17">
        <v>29.866666666666664</v>
      </c>
      <c r="K179" s="18">
        <v>10.946116372731218</v>
      </c>
      <c r="L179" s="1">
        <v>0.84929566054203887</v>
      </c>
      <c r="M179" s="1">
        <v>2.406512635408729</v>
      </c>
      <c r="N179" s="1">
        <v>11.031853359122943</v>
      </c>
      <c r="O179" s="1">
        <v>68.778551028541628</v>
      </c>
      <c r="P179" s="1">
        <v>0.19072660467725569</v>
      </c>
      <c r="Q179" s="1">
        <v>7.5984094127412541E-2</v>
      </c>
      <c r="R179" s="1">
        <v>2.2315110795745672</v>
      </c>
      <c r="S179" s="1">
        <v>9.7378570136375622</v>
      </c>
      <c r="T179" s="1">
        <v>0.87864488979154287</v>
      </c>
      <c r="U179" s="1">
        <v>5.8912808500685136E-2</v>
      </c>
      <c r="V179" s="18">
        <v>3.760150826075622</v>
      </c>
      <c r="W179" s="1">
        <v>0.93231738745176218</v>
      </c>
    </row>
    <row r="180" spans="1:23" x14ac:dyDescent="0.25">
      <c r="A180" s="16">
        <v>17420</v>
      </c>
      <c r="B180" s="1">
        <v>925</v>
      </c>
      <c r="C180" s="17">
        <v>65.263333333333335</v>
      </c>
      <c r="D180" s="17">
        <v>3.5366666666666666</v>
      </c>
      <c r="E180" s="17">
        <v>21.419999999999998</v>
      </c>
      <c r="F180" s="16" t="s">
        <v>271</v>
      </c>
      <c r="G180" s="17">
        <v>6.3599999999999994</v>
      </c>
      <c r="H180" s="17">
        <v>3.2966666666666669</v>
      </c>
      <c r="I180" s="16">
        <v>580.15</v>
      </c>
      <c r="J180" s="17">
        <v>29.623333333333335</v>
      </c>
      <c r="K180" s="18">
        <v>11.630248646026919</v>
      </c>
      <c r="L180" s="1">
        <v>0.83505547403490299</v>
      </c>
      <c r="M180" s="1">
        <v>2.392149991845808</v>
      </c>
      <c r="N180" s="1">
        <v>11.132371747952016</v>
      </c>
      <c r="O180" s="1">
        <v>68.398785941792241</v>
      </c>
      <c r="P180" s="1">
        <v>0.18961723942549683</v>
      </c>
      <c r="Q180" s="1">
        <v>8.1449956670158169E-2</v>
      </c>
      <c r="R180" s="1">
        <v>2.2540006015705547</v>
      </c>
      <c r="S180" s="1">
        <v>9.9271767361018206</v>
      </c>
      <c r="T180" s="1">
        <v>0.90635528091439643</v>
      </c>
      <c r="U180" s="1">
        <v>5.9591035092609615E-2</v>
      </c>
      <c r="V180" s="18">
        <v>3.8234459945999695</v>
      </c>
      <c r="W180" s="1">
        <v>0.97177472416749744</v>
      </c>
    </row>
    <row r="181" spans="1:23" x14ac:dyDescent="0.25">
      <c r="A181" s="16">
        <v>17419</v>
      </c>
      <c r="B181" s="1">
        <v>930</v>
      </c>
      <c r="C181" s="17">
        <v>65.05</v>
      </c>
      <c r="D181" s="17">
        <v>3.44</v>
      </c>
      <c r="E181" s="17">
        <v>21.156666666666666</v>
      </c>
      <c r="F181" s="16" t="s">
        <v>271</v>
      </c>
      <c r="G181" s="17">
        <v>6.3433333333333337</v>
      </c>
      <c r="H181" s="17">
        <v>3.2466666666666666</v>
      </c>
      <c r="I181" s="16">
        <v>580.1</v>
      </c>
      <c r="J181" s="17">
        <v>29.33666666666667</v>
      </c>
      <c r="K181" s="18">
        <v>12.131216634364332</v>
      </c>
      <c r="L181" s="1">
        <v>0.81973674089659576</v>
      </c>
      <c r="M181" s="1">
        <v>2.3583258282260386</v>
      </c>
      <c r="N181" s="1">
        <v>10.890148341341749</v>
      </c>
      <c r="O181" s="1">
        <v>68.26300586637187</v>
      </c>
      <c r="P181" s="1">
        <v>0.2024467082172903</v>
      </c>
      <c r="Q181" s="1">
        <v>8.2875070703376297E-2</v>
      </c>
      <c r="R181" s="1">
        <v>2.2503482175656178</v>
      </c>
      <c r="S181" s="1">
        <v>10.337319871182524</v>
      </c>
      <c r="T181" s="1">
        <v>0.90760468583713161</v>
      </c>
      <c r="U181" s="1">
        <v>6.6622200209377827E-2</v>
      </c>
      <c r="V181" s="18">
        <v>3.8215664694484244</v>
      </c>
      <c r="W181" s="1">
        <v>0.92455117552877009</v>
      </c>
    </row>
    <row r="182" spans="1:23" x14ac:dyDescent="0.25">
      <c r="A182" s="16">
        <v>17418</v>
      </c>
      <c r="B182" s="1">
        <v>935</v>
      </c>
      <c r="C182" s="17">
        <v>65.349999999999994</v>
      </c>
      <c r="D182" s="17">
        <v>3.44</v>
      </c>
      <c r="E182" s="17">
        <v>21.186666666666664</v>
      </c>
      <c r="F182" s="16" t="s">
        <v>271</v>
      </c>
      <c r="G182" s="17">
        <v>6.37</v>
      </c>
      <c r="H182" s="17">
        <v>3.25</v>
      </c>
      <c r="I182" s="16">
        <v>580.09666666666669</v>
      </c>
      <c r="J182" s="17">
        <v>29.263333333333335</v>
      </c>
      <c r="K182" s="18">
        <v>12.289801316689243</v>
      </c>
      <c r="L182" s="1">
        <v>0.83235820850180509</v>
      </c>
      <c r="M182" s="1">
        <v>2.434024096556652</v>
      </c>
      <c r="N182" s="1">
        <v>10.977269473867079</v>
      </c>
      <c r="O182" s="1">
        <v>68.277062840660392</v>
      </c>
      <c r="P182" s="1">
        <v>0.19936614374970885</v>
      </c>
      <c r="Q182" s="1">
        <v>8.3581010789598537E-2</v>
      </c>
      <c r="R182" s="1">
        <v>2.2409348541149723</v>
      </c>
      <c r="S182" s="1">
        <v>10.226792398762552</v>
      </c>
      <c r="T182" s="1">
        <v>0.90586454809129024</v>
      </c>
      <c r="U182" s="1">
        <v>6.1715227101214791E-2</v>
      </c>
      <c r="V182" s="18">
        <v>3.7610311978047579</v>
      </c>
      <c r="W182" s="1">
        <v>0.94361682722877505</v>
      </c>
    </row>
    <row r="183" spans="1:23" x14ac:dyDescent="0.25">
      <c r="A183" s="16">
        <v>17417</v>
      </c>
      <c r="B183" s="1">
        <v>940</v>
      </c>
      <c r="C183" s="17">
        <v>65.336666666666673</v>
      </c>
      <c r="D183" s="17">
        <v>3.4333333333333336</v>
      </c>
      <c r="E183" s="17">
        <v>21.233333333333331</v>
      </c>
      <c r="F183" s="16" t="s">
        <v>271</v>
      </c>
      <c r="G183" s="17">
        <v>6.37</v>
      </c>
      <c r="H183" s="17">
        <v>3.26</v>
      </c>
      <c r="I183" s="16">
        <v>580.08333333333337</v>
      </c>
      <c r="J183" s="17">
        <v>29.333333333333332</v>
      </c>
      <c r="K183" s="18">
        <v>11.801281714350846</v>
      </c>
      <c r="L183" s="1">
        <v>0.76420136750698031</v>
      </c>
      <c r="M183" s="1">
        <v>2.3989468163692615</v>
      </c>
      <c r="N183" s="1">
        <v>10.897998675768534</v>
      </c>
      <c r="O183" s="1">
        <v>68.271550171277212</v>
      </c>
      <c r="P183" s="1">
        <v>0.19494234009814673</v>
      </c>
      <c r="Q183" s="1">
        <v>8.2915153206653477E-2</v>
      </c>
      <c r="R183" s="1">
        <v>2.2248547287363962</v>
      </c>
      <c r="S183" s="1">
        <v>10.366572033650938</v>
      </c>
      <c r="T183" s="1">
        <v>0.92913452572798882</v>
      </c>
      <c r="U183" s="1">
        <v>6.4320052520869628E-2</v>
      </c>
      <c r="V183" s="18">
        <v>3.8045641351370287</v>
      </c>
      <c r="W183" s="1">
        <v>0.9701390583464311</v>
      </c>
    </row>
    <row r="184" spans="1:23" x14ac:dyDescent="0.25">
      <c r="A184" s="16">
        <v>17416</v>
      </c>
      <c r="B184" s="1">
        <v>945</v>
      </c>
      <c r="C184" s="17">
        <v>65.33</v>
      </c>
      <c r="D184" s="17">
        <v>3.4666666666666668</v>
      </c>
      <c r="E184" s="17">
        <v>21.403333333333336</v>
      </c>
      <c r="F184" s="16" t="s">
        <v>271</v>
      </c>
      <c r="G184" s="17">
        <v>6.37</v>
      </c>
      <c r="H184" s="17">
        <v>3.2833333333333332</v>
      </c>
      <c r="I184" s="16">
        <v>580.09</v>
      </c>
      <c r="J184" s="17">
        <v>29.566666666666666</v>
      </c>
      <c r="K184" s="18">
        <v>12.656447055970473</v>
      </c>
      <c r="L184" s="1">
        <v>0.76730868170537381</v>
      </c>
      <c r="M184" s="1">
        <v>2.3422606094832852</v>
      </c>
      <c r="N184" s="1">
        <v>11.05469468020438</v>
      </c>
      <c r="O184" s="1">
        <v>68.520724673168871</v>
      </c>
      <c r="P184" s="1">
        <v>0.18063447204755417</v>
      </c>
      <c r="Q184" s="1">
        <v>7.5105430504286544E-2</v>
      </c>
      <c r="R184" s="1">
        <v>2.2694600822926745</v>
      </c>
      <c r="S184" s="1">
        <v>9.9374794793643897</v>
      </c>
      <c r="T184" s="1">
        <v>0.93475725079472882</v>
      </c>
      <c r="U184" s="1">
        <v>6.4342441321394009E-2</v>
      </c>
      <c r="V184" s="18">
        <v>3.8532321991130636</v>
      </c>
      <c r="W184" s="1">
        <v>0.87196072924110013</v>
      </c>
    </row>
    <row r="185" spans="1:23" x14ac:dyDescent="0.25">
      <c r="A185" s="16">
        <v>17415</v>
      </c>
      <c r="B185" s="1">
        <v>950</v>
      </c>
      <c r="C185" s="17">
        <v>65.156666666666666</v>
      </c>
      <c r="D185" s="17">
        <v>3.42</v>
      </c>
      <c r="E185" s="17">
        <v>21.256666666666664</v>
      </c>
      <c r="F185" s="16" t="s">
        <v>272</v>
      </c>
      <c r="G185" s="17">
        <v>6.3533333333333344</v>
      </c>
      <c r="H185" s="17">
        <v>3.2633333333333332</v>
      </c>
      <c r="I185" s="16">
        <v>580.07000000000005</v>
      </c>
      <c r="J185" s="17">
        <v>29.423333333333332</v>
      </c>
      <c r="K185" s="18">
        <v>10.604050236083369</v>
      </c>
      <c r="L185" s="1">
        <v>0.84320819389757606</v>
      </c>
      <c r="M185" s="1">
        <v>2.2963252446355842</v>
      </c>
      <c r="N185" s="1">
        <v>10.84859546868527</v>
      </c>
      <c r="O185" s="1">
        <v>69.258364043694513</v>
      </c>
      <c r="P185" s="1">
        <v>0.19584004370572314</v>
      </c>
      <c r="Q185" s="1">
        <v>7.0597877746655588E-2</v>
      </c>
      <c r="R185" s="1">
        <v>2.2215236507239253</v>
      </c>
      <c r="S185" s="1">
        <v>9.6540823941011524</v>
      </c>
      <c r="T185" s="1">
        <v>0.93002602625065711</v>
      </c>
      <c r="U185" s="1">
        <v>6.1388287324921194E-2</v>
      </c>
      <c r="V185" s="18">
        <v>3.6200487692339975</v>
      </c>
      <c r="W185" s="1">
        <v>0.94358871909389463</v>
      </c>
    </row>
    <row r="186" spans="1:23" x14ac:dyDescent="0.25">
      <c r="A186" s="16">
        <v>17414</v>
      </c>
      <c r="B186" s="1">
        <v>955</v>
      </c>
      <c r="C186" s="17">
        <v>65.63666666666667</v>
      </c>
      <c r="D186" s="17">
        <v>3.4966666666666661</v>
      </c>
      <c r="E186" s="17">
        <v>21.7</v>
      </c>
      <c r="F186" s="16" t="s">
        <v>272</v>
      </c>
      <c r="G186" s="17">
        <v>6.4033333333333333</v>
      </c>
      <c r="H186" s="17">
        <v>3.3333333333333335</v>
      </c>
      <c r="I186" s="16">
        <v>580.08333333333337</v>
      </c>
      <c r="J186" s="17">
        <v>29.849999999999998</v>
      </c>
      <c r="K186" s="18">
        <v>14.024711602561872</v>
      </c>
      <c r="L186" s="1">
        <v>0.84442107028854974</v>
      </c>
      <c r="M186" s="1">
        <v>2.4223815973287359</v>
      </c>
      <c r="N186" s="1">
        <v>11.08006270164668</v>
      </c>
      <c r="O186" s="1">
        <v>68.377505614581068</v>
      </c>
      <c r="P186" s="1">
        <v>0.19792886560506956</v>
      </c>
      <c r="Q186" s="1">
        <v>7.1930947927887776E-2</v>
      </c>
      <c r="R186" s="1">
        <v>2.2316337516112128</v>
      </c>
      <c r="S186" s="1">
        <v>10.069075250909179</v>
      </c>
      <c r="T186" s="1">
        <v>0.89937650977059691</v>
      </c>
      <c r="U186" s="1">
        <v>6.289064732667099E-2</v>
      </c>
      <c r="V186" s="18">
        <v>3.7427930430043546</v>
      </c>
      <c r="W186" s="1">
        <v>0.81187540267257075</v>
      </c>
    </row>
    <row r="187" spans="1:23" x14ac:dyDescent="0.25">
      <c r="A187" s="16">
        <v>17413</v>
      </c>
      <c r="B187" s="1">
        <v>960</v>
      </c>
      <c r="C187" s="17">
        <v>65.623333333333335</v>
      </c>
      <c r="D187" s="17">
        <v>3.41</v>
      </c>
      <c r="E187" s="17">
        <v>21.493333333333336</v>
      </c>
      <c r="F187" s="16" t="s">
        <v>272</v>
      </c>
      <c r="G187" s="17">
        <v>6.3966666666666656</v>
      </c>
      <c r="H187" s="17">
        <v>3.2899999999999996</v>
      </c>
      <c r="I187" s="16">
        <v>580.03</v>
      </c>
      <c r="J187" s="17">
        <v>29.566666666666666</v>
      </c>
      <c r="K187" s="18">
        <v>14.523287520013639</v>
      </c>
      <c r="L187" s="1">
        <v>0.81425482705119512</v>
      </c>
      <c r="M187" s="1">
        <v>2.3788714512341929</v>
      </c>
      <c r="N187" s="1">
        <v>10.975016735451653</v>
      </c>
      <c r="O187" s="1">
        <v>68.955475784454762</v>
      </c>
      <c r="P187" s="1">
        <v>0.1972954340850418</v>
      </c>
      <c r="Q187" s="1">
        <v>6.5104489589475373E-2</v>
      </c>
      <c r="R187" s="1">
        <v>2.2538923665152604</v>
      </c>
      <c r="S187" s="1">
        <v>9.7067092814915288</v>
      </c>
      <c r="T187" s="1">
        <v>0.88913403444930339</v>
      </c>
      <c r="U187" s="1">
        <v>6.6715415594158833E-2</v>
      </c>
      <c r="V187" s="18">
        <v>3.6975301800834486</v>
      </c>
      <c r="W187" s="1">
        <v>0.70978661859078096</v>
      </c>
    </row>
    <row r="188" spans="1:23" x14ac:dyDescent="0.25">
      <c r="A188" s="31"/>
      <c r="B188" s="32"/>
      <c r="C188" s="33"/>
      <c r="D188" s="33"/>
      <c r="E188" s="33"/>
      <c r="F188" s="31"/>
      <c r="G188" s="33"/>
      <c r="H188" s="33"/>
      <c r="I188" s="31"/>
      <c r="J188" s="33"/>
      <c r="K188" s="34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4"/>
    </row>
    <row r="189" spans="1:23" x14ac:dyDescent="0.25">
      <c r="A189" s="31"/>
      <c r="B189" s="32"/>
      <c r="C189" s="33"/>
      <c r="D189" s="33"/>
      <c r="E189" s="33"/>
      <c r="F189" s="31"/>
      <c r="G189" s="33"/>
      <c r="H189" s="33"/>
      <c r="I189" s="31"/>
      <c r="J189" s="33"/>
      <c r="K189" s="34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4"/>
    </row>
    <row r="190" spans="1:23" x14ac:dyDescent="0.25">
      <c r="A190" s="31"/>
      <c r="B190" s="32"/>
      <c r="C190" s="33"/>
      <c r="D190" s="33"/>
      <c r="E190" s="33"/>
      <c r="F190" s="31"/>
      <c r="G190" s="33"/>
      <c r="H190" s="33"/>
      <c r="I190" s="31"/>
      <c r="J190" s="33"/>
      <c r="K190" s="34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4"/>
    </row>
  </sheetData>
  <mergeCells count="1">
    <mergeCell ref="F1:H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8"/>
  <sheetViews>
    <sheetView tabSelected="1" topLeftCell="A146" workbookViewId="0">
      <selection activeCell="H186" sqref="H186"/>
    </sheetView>
  </sheetViews>
  <sheetFormatPr baseColWidth="10" defaultColWidth="9.140625" defaultRowHeight="15" x14ac:dyDescent="0.25"/>
  <cols>
    <col min="1" max="1" width="7.5703125" style="1" bestFit="1" customWidth="1"/>
    <col min="2" max="2" width="6.42578125" style="1" bestFit="1" customWidth="1"/>
    <col min="3" max="4" width="13.28515625" style="1" customWidth="1"/>
    <col min="5" max="5" width="14.140625" style="1" customWidth="1"/>
    <col min="6" max="6" width="14.5703125" style="1" customWidth="1"/>
    <col min="7" max="7" width="12" style="1" bestFit="1" customWidth="1"/>
    <col min="8" max="8" width="17.7109375" style="1" customWidth="1"/>
    <col min="9" max="9" width="11" style="1" bestFit="1" customWidth="1"/>
    <col min="10" max="10" width="17.42578125" style="1" customWidth="1"/>
    <col min="11" max="11" width="17.85546875" style="1" customWidth="1"/>
    <col min="12" max="12" width="19.140625" style="1" customWidth="1"/>
    <col min="13" max="13" width="22.5703125" style="1" customWidth="1"/>
    <col min="14" max="14" width="19" style="1" customWidth="1"/>
    <col min="15" max="15" width="22.5703125" style="1" customWidth="1"/>
    <col min="16" max="17" width="13.28515625" style="1" customWidth="1"/>
    <col min="18" max="18" width="12" style="1" bestFit="1" customWidth="1"/>
    <col min="19" max="19" width="21.140625" style="1" customWidth="1"/>
    <col min="20" max="20" width="8.28515625" style="1" bestFit="1" customWidth="1"/>
    <col min="21" max="21" width="18" style="1" customWidth="1"/>
    <col min="22" max="22" width="9.140625" style="1"/>
    <col min="23" max="24" width="12" style="1" bestFit="1" customWidth="1"/>
    <col min="25" max="26" width="14.85546875" style="1" customWidth="1"/>
    <col min="27" max="27" width="26.7109375" style="1" bestFit="1" customWidth="1"/>
    <col min="28" max="28" width="9.140625" style="1"/>
    <col min="29" max="29" width="18.5703125" style="1" bestFit="1" customWidth="1"/>
    <col min="30" max="30" width="16.85546875" style="1" bestFit="1" customWidth="1"/>
    <col min="31" max="16384" width="9.140625" style="1"/>
  </cols>
  <sheetData>
    <row r="1" spans="1:31" ht="15" customHeight="1" x14ac:dyDescent="0.25">
      <c r="A1" s="1" t="s">
        <v>16</v>
      </c>
      <c r="B1" s="1" t="s">
        <v>179</v>
      </c>
      <c r="C1" s="51" t="s">
        <v>287</v>
      </c>
      <c r="D1" s="51"/>
      <c r="E1" s="51" t="s">
        <v>286</v>
      </c>
      <c r="F1" s="51"/>
      <c r="G1" s="51" t="s">
        <v>288</v>
      </c>
      <c r="H1" s="51"/>
      <c r="I1" s="1" t="s">
        <v>283</v>
      </c>
      <c r="J1" s="51" t="s">
        <v>289</v>
      </c>
      <c r="K1" s="51"/>
      <c r="L1" s="51" t="s">
        <v>290</v>
      </c>
      <c r="M1" s="51"/>
      <c r="N1" s="51" t="s">
        <v>291</v>
      </c>
      <c r="O1" s="51"/>
      <c r="P1" s="51" t="s">
        <v>292</v>
      </c>
      <c r="Q1" s="51"/>
      <c r="R1" s="52" t="s">
        <v>298</v>
      </c>
      <c r="S1" s="52" t="s">
        <v>296</v>
      </c>
      <c r="T1" s="1" t="s">
        <v>16</v>
      </c>
      <c r="U1" s="52" t="s">
        <v>297</v>
      </c>
      <c r="W1" s="51" t="s">
        <v>293</v>
      </c>
      <c r="X1" s="51"/>
      <c r="Y1" s="51" t="s">
        <v>294</v>
      </c>
      <c r="Z1" s="51"/>
      <c r="AA1" s="1" t="s">
        <v>295</v>
      </c>
    </row>
    <row r="2" spans="1:31" ht="15" customHeight="1" x14ac:dyDescent="0.25">
      <c r="A2" s="1" t="s">
        <v>249</v>
      </c>
      <c r="B2" s="1" t="s">
        <v>13</v>
      </c>
      <c r="C2" s="2" t="s">
        <v>285</v>
      </c>
      <c r="D2" s="2" t="s">
        <v>282</v>
      </c>
      <c r="E2" s="2" t="s">
        <v>285</v>
      </c>
      <c r="F2" s="2" t="s">
        <v>282</v>
      </c>
      <c r="G2" s="2" t="s">
        <v>285</v>
      </c>
      <c r="H2" s="2" t="s">
        <v>282</v>
      </c>
      <c r="J2" s="2" t="s">
        <v>285</v>
      </c>
      <c r="K2" s="2" t="s">
        <v>282</v>
      </c>
      <c r="L2" s="2" t="s">
        <v>285</v>
      </c>
      <c r="M2" s="2" t="s">
        <v>282</v>
      </c>
      <c r="N2" s="2" t="s">
        <v>285</v>
      </c>
      <c r="O2" s="2" t="s">
        <v>282</v>
      </c>
      <c r="P2" s="2" t="s">
        <v>285</v>
      </c>
      <c r="Q2" s="2" t="s">
        <v>282</v>
      </c>
      <c r="R2" s="52"/>
      <c r="S2" s="52"/>
      <c r="T2" s="1" t="s">
        <v>284</v>
      </c>
      <c r="U2" s="52"/>
      <c r="V2" s="1" t="s">
        <v>281</v>
      </c>
      <c r="W2" s="2" t="s">
        <v>285</v>
      </c>
      <c r="X2" s="2" t="s">
        <v>282</v>
      </c>
      <c r="Y2" s="2" t="s">
        <v>285</v>
      </c>
      <c r="Z2" s="2" t="s">
        <v>282</v>
      </c>
    </row>
    <row r="3" spans="1:31" x14ac:dyDescent="0.25">
      <c r="A3" s="1">
        <v>17597</v>
      </c>
      <c r="B3" s="1">
        <v>40</v>
      </c>
      <c r="C3" s="1">
        <v>430.12</v>
      </c>
      <c r="D3" s="1">
        <v>386.34</v>
      </c>
      <c r="E3" s="1">
        <f t="shared" ref="E3:E34" si="0">IF(V3=6.4,C3-$AD$4,C3-7)</f>
        <v>426.97477376800782</v>
      </c>
      <c r="F3" s="1">
        <f t="shared" ref="F3:F34" si="1">IF(V3=6.4,D3-$AD$5,D3-7)</f>
        <v>383.19477376800779</v>
      </c>
      <c r="G3" s="1">
        <f>E3</f>
        <v>426.97477376800782</v>
      </c>
      <c r="H3" s="1">
        <f>F3</f>
        <v>383.19477376800779</v>
      </c>
      <c r="I3" s="1">
        <f t="shared" ref="I3:I34" si="2">U3/1000/(V3/1000000)</f>
        <v>1373.75</v>
      </c>
      <c r="J3" s="1">
        <f t="shared" ref="J3:J34" si="3">G3/I3/1000000</f>
        <v>3.1080966243349066E-7</v>
      </c>
      <c r="K3" s="1">
        <f t="shared" ref="K3:K34" si="4">H3/I3/1000000</f>
        <v>2.78940690640952E-7</v>
      </c>
      <c r="L3" s="1">
        <f t="shared" ref="L3:L34" si="5">G3/I3</f>
        <v>0.31080966243349067</v>
      </c>
      <c r="M3" s="1">
        <f t="shared" ref="M3:M34" si="6">H3/I3</f>
        <v>0.278940690640952</v>
      </c>
      <c r="N3" s="1">
        <f t="shared" ref="N3:N34" si="7">L3*10</f>
        <v>3.1080966243349066</v>
      </c>
      <c r="O3" s="1">
        <f t="shared" ref="O3:O34" si="8">M3*10</f>
        <v>2.7894069064095199</v>
      </c>
      <c r="P3" s="1">
        <f t="shared" ref="P3:P34" si="9">G3/100000</f>
        <v>4.2697477376800784E-3</v>
      </c>
      <c r="Q3" s="1">
        <f t="shared" ref="Q3:Q34" si="10">H3/100000</f>
        <v>3.8319477376800781E-3</v>
      </c>
      <c r="R3" s="1">
        <f t="shared" ref="R3:R34" si="11">C3-D3</f>
        <v>43.78000000000003</v>
      </c>
      <c r="S3" s="1">
        <f t="shared" ref="S3:S34" si="12">((C3-D3)/C3)*100</f>
        <v>10.178554821910172</v>
      </c>
      <c r="T3" s="1">
        <v>11.694000000000001</v>
      </c>
      <c r="U3" s="1">
        <v>8.7920000000000016</v>
      </c>
      <c r="V3" s="1">
        <v>6.4</v>
      </c>
      <c r="W3" s="1">
        <f t="shared" ref="W3:W34" si="13">P3/U3/1000</f>
        <v>4.8564009755232915E-7</v>
      </c>
      <c r="X3" s="1">
        <f t="shared" ref="X3:X34" si="14">Q3/U3/1000</f>
        <v>4.3584482912648744E-7</v>
      </c>
      <c r="Y3" s="1">
        <f t="shared" ref="Y3:Y34" si="15">W3*100000000</f>
        <v>48.564009755232917</v>
      </c>
      <c r="Z3" s="1">
        <f t="shared" ref="Z3:Z34" si="16">X3*100000000</f>
        <v>43.584482912648745</v>
      </c>
      <c r="AA3" s="1">
        <f t="shared" ref="AA3:AA34" si="17">(Y3-Z3)/Y3*100</f>
        <v>10.253533156923091</v>
      </c>
      <c r="AC3" s="19"/>
      <c r="AD3" s="19" t="s">
        <v>299</v>
      </c>
      <c r="AE3" s="20"/>
    </row>
    <row r="4" spans="1:31" x14ac:dyDescent="0.25">
      <c r="A4" s="1">
        <v>17596</v>
      </c>
      <c r="B4" s="1">
        <v>45</v>
      </c>
      <c r="C4" s="1">
        <v>441.71865961199302</v>
      </c>
      <c r="D4" s="1">
        <v>395.23946384479723</v>
      </c>
      <c r="E4" s="1">
        <f t="shared" si="0"/>
        <v>438.57343338000084</v>
      </c>
      <c r="F4" s="1">
        <f t="shared" si="1"/>
        <v>392.09423761280505</v>
      </c>
      <c r="G4" s="1">
        <f t="shared" ref="G4:G67" si="18">E4</f>
        <v>438.57343338000084</v>
      </c>
      <c r="H4" s="1">
        <f t="shared" ref="H4:H67" si="19">F4</f>
        <v>392.09423761280505</v>
      </c>
      <c r="I4" s="1">
        <f t="shared" si="2"/>
        <v>1365</v>
      </c>
      <c r="J4" s="1">
        <f t="shared" si="3"/>
        <v>3.2129921859340722E-7</v>
      </c>
      <c r="K4" s="1">
        <f t="shared" si="4"/>
        <v>2.8724852572366671E-7</v>
      </c>
      <c r="L4" s="1">
        <f t="shared" si="5"/>
        <v>0.32129921859340721</v>
      </c>
      <c r="M4" s="1">
        <f t="shared" si="6"/>
        <v>0.28724852572366671</v>
      </c>
      <c r="N4" s="1">
        <f t="shared" si="7"/>
        <v>3.212992185934072</v>
      </c>
      <c r="O4" s="1">
        <f t="shared" si="8"/>
        <v>2.8724852572366673</v>
      </c>
      <c r="P4" s="1">
        <f t="shared" si="9"/>
        <v>4.3857343338000081E-3</v>
      </c>
      <c r="Q4" s="1">
        <f t="shared" si="10"/>
        <v>3.9209423761280508E-3</v>
      </c>
      <c r="R4" s="1">
        <f t="shared" si="11"/>
        <v>46.47919576719579</v>
      </c>
      <c r="S4" s="1">
        <f t="shared" si="12"/>
        <v>10.522352804389847</v>
      </c>
      <c r="T4" s="1">
        <v>11.638</v>
      </c>
      <c r="U4" s="1">
        <v>8.7360000000000007</v>
      </c>
      <c r="V4" s="1">
        <v>6.4</v>
      </c>
      <c r="W4" s="1">
        <f t="shared" si="13"/>
        <v>5.0203002905219873E-7</v>
      </c>
      <c r="X4" s="1">
        <f t="shared" si="14"/>
        <v>4.4882582144322922E-7</v>
      </c>
      <c r="Y4" s="1">
        <f t="shared" si="15"/>
        <v>50.203002905219876</v>
      </c>
      <c r="Z4" s="1">
        <f t="shared" si="16"/>
        <v>44.882582144322924</v>
      </c>
      <c r="AA4" s="1">
        <f t="shared" si="17"/>
        <v>10.597813782059157</v>
      </c>
      <c r="AC4" s="19" t="s">
        <v>285</v>
      </c>
      <c r="AD4" s="19">
        <v>3.1452262319921602</v>
      </c>
      <c r="AE4" s="20"/>
    </row>
    <row r="5" spans="1:31" x14ac:dyDescent="0.25">
      <c r="A5" s="1">
        <v>17595</v>
      </c>
      <c r="B5" s="1">
        <v>50</v>
      </c>
      <c r="C5" s="1">
        <v>517.13657848324522</v>
      </c>
      <c r="D5" s="1">
        <v>463.27257142857161</v>
      </c>
      <c r="E5" s="1">
        <f t="shared" si="0"/>
        <v>513.99135225125303</v>
      </c>
      <c r="F5" s="1">
        <f t="shared" si="1"/>
        <v>460.12734519657943</v>
      </c>
      <c r="G5" s="1">
        <f t="shared" si="18"/>
        <v>513.99135225125303</v>
      </c>
      <c r="H5" s="1">
        <f t="shared" si="19"/>
        <v>460.12734519657943</v>
      </c>
      <c r="I5" s="1">
        <f t="shared" si="2"/>
        <v>1506.5624999999998</v>
      </c>
      <c r="J5" s="1">
        <f t="shared" si="3"/>
        <v>3.4116829023107447E-7</v>
      </c>
      <c r="K5" s="1">
        <f t="shared" si="4"/>
        <v>3.054153712153193E-7</v>
      </c>
      <c r="L5" s="1">
        <f t="shared" si="5"/>
        <v>0.34116829023107448</v>
      </c>
      <c r="M5" s="1">
        <f t="shared" si="6"/>
        <v>0.30541537121531931</v>
      </c>
      <c r="N5" s="1">
        <f t="shared" si="7"/>
        <v>3.4116829023107447</v>
      </c>
      <c r="O5" s="1">
        <f t="shared" si="8"/>
        <v>3.0541537121531932</v>
      </c>
      <c r="P5" s="1">
        <f t="shared" si="9"/>
        <v>5.1399135225125301E-3</v>
      </c>
      <c r="Q5" s="1">
        <f t="shared" si="10"/>
        <v>4.6012734519657941E-3</v>
      </c>
      <c r="R5" s="1">
        <f t="shared" si="11"/>
        <v>53.864007054673607</v>
      </c>
      <c r="S5" s="1">
        <f t="shared" si="12"/>
        <v>10.415818430917424</v>
      </c>
      <c r="T5" s="1">
        <v>12.544</v>
      </c>
      <c r="U5" s="1">
        <v>9.6419999999999995</v>
      </c>
      <c r="V5" s="1">
        <v>6.4</v>
      </c>
      <c r="W5" s="1">
        <f t="shared" si="13"/>
        <v>5.3307545348605379E-7</v>
      </c>
      <c r="X5" s="1">
        <f t="shared" si="14"/>
        <v>4.7721151752393638E-7</v>
      </c>
      <c r="Y5" s="1">
        <f t="shared" si="15"/>
        <v>53.30754534860538</v>
      </c>
      <c r="Z5" s="1">
        <f t="shared" si="16"/>
        <v>47.721151752393638</v>
      </c>
      <c r="AA5" s="1">
        <f t="shared" si="17"/>
        <v>10.479555116784029</v>
      </c>
      <c r="AC5" s="19" t="s">
        <v>282</v>
      </c>
      <c r="AD5" s="19">
        <v>3.1452262319921602</v>
      </c>
      <c r="AE5" s="20"/>
    </row>
    <row r="6" spans="1:31" x14ac:dyDescent="0.25">
      <c r="A6" s="1">
        <v>17594</v>
      </c>
      <c r="B6" s="1">
        <v>55</v>
      </c>
      <c r="C6" s="1">
        <v>471.69862433862437</v>
      </c>
      <c r="D6" s="1">
        <v>419.42795767195781</v>
      </c>
      <c r="E6" s="1">
        <f t="shared" si="0"/>
        <v>468.55339810663219</v>
      </c>
      <c r="F6" s="1">
        <f t="shared" si="1"/>
        <v>416.28273143996563</v>
      </c>
      <c r="G6" s="1">
        <f t="shared" si="18"/>
        <v>468.55339810663219</v>
      </c>
      <c r="H6" s="1">
        <f t="shared" si="19"/>
        <v>416.28273143996563</v>
      </c>
      <c r="I6" s="1">
        <f t="shared" si="2"/>
        <v>1434.0625</v>
      </c>
      <c r="J6" s="1">
        <f t="shared" si="3"/>
        <v>3.2673150445439598E-7</v>
      </c>
      <c r="K6" s="1">
        <f t="shared" si="4"/>
        <v>2.9028214003222707E-7</v>
      </c>
      <c r="L6" s="1">
        <f t="shared" si="5"/>
        <v>0.32673150445439597</v>
      </c>
      <c r="M6" s="1">
        <f t="shared" si="6"/>
        <v>0.29028214003222708</v>
      </c>
      <c r="N6" s="1">
        <f t="shared" si="7"/>
        <v>3.2673150445439596</v>
      </c>
      <c r="O6" s="1">
        <f t="shared" si="8"/>
        <v>2.9028214003222708</v>
      </c>
      <c r="P6" s="1">
        <f t="shared" si="9"/>
        <v>4.6855339810663215E-3</v>
      </c>
      <c r="Q6" s="1">
        <f t="shared" si="10"/>
        <v>4.1628273143996565E-3</v>
      </c>
      <c r="R6" s="1">
        <f t="shared" si="11"/>
        <v>52.270666666666557</v>
      </c>
      <c r="S6" s="1">
        <f t="shared" si="12"/>
        <v>11.08136932558496</v>
      </c>
      <c r="T6" s="1">
        <v>12.08</v>
      </c>
      <c r="U6" s="1">
        <v>9.1780000000000008</v>
      </c>
      <c r="V6" s="1">
        <v>6.4</v>
      </c>
      <c r="W6" s="1">
        <f t="shared" si="13"/>
        <v>5.1051797570999351E-7</v>
      </c>
      <c r="X6" s="1">
        <f t="shared" si="14"/>
        <v>4.5356584380035477E-7</v>
      </c>
      <c r="Y6" s="1">
        <f t="shared" si="15"/>
        <v>51.051797570999348</v>
      </c>
      <c r="Z6" s="1">
        <f t="shared" si="16"/>
        <v>45.356584380035478</v>
      </c>
      <c r="AA6" s="1">
        <f t="shared" si="17"/>
        <v>11.155754472784933</v>
      </c>
      <c r="AC6" s="19"/>
      <c r="AD6" s="19"/>
      <c r="AE6" s="20"/>
    </row>
    <row r="7" spans="1:31" x14ac:dyDescent="0.25">
      <c r="A7" s="1">
        <v>17593</v>
      </c>
      <c r="B7" s="1">
        <v>60</v>
      </c>
      <c r="C7" s="1">
        <v>491.17971781305113</v>
      </c>
      <c r="D7" s="1">
        <v>438.50575308641976</v>
      </c>
      <c r="E7" s="1">
        <f t="shared" si="0"/>
        <v>488.03449158105894</v>
      </c>
      <c r="F7" s="1">
        <f t="shared" si="1"/>
        <v>435.36052685442758</v>
      </c>
      <c r="G7" s="1">
        <f t="shared" si="18"/>
        <v>488.03449158105894</v>
      </c>
      <c r="H7" s="1">
        <f t="shared" si="19"/>
        <v>435.36052685442758</v>
      </c>
      <c r="I7" s="1">
        <f t="shared" si="2"/>
        <v>1413.9062499999998</v>
      </c>
      <c r="J7" s="1">
        <f t="shared" si="3"/>
        <v>3.4516750426773982E-7</v>
      </c>
      <c r="K7" s="1">
        <f t="shared" si="4"/>
        <v>3.0791329117784694E-7</v>
      </c>
      <c r="L7" s="1">
        <f t="shared" si="5"/>
        <v>0.34516750426773984</v>
      </c>
      <c r="M7" s="1">
        <f t="shared" si="6"/>
        <v>0.30791329117784694</v>
      </c>
      <c r="N7" s="1">
        <f t="shared" si="7"/>
        <v>3.4516750426773983</v>
      </c>
      <c r="O7" s="1">
        <f t="shared" si="8"/>
        <v>3.0791329117784692</v>
      </c>
      <c r="P7" s="1">
        <f t="shared" si="9"/>
        <v>4.8803449158105897E-3</v>
      </c>
      <c r="Q7" s="1">
        <f t="shared" si="10"/>
        <v>4.3536052685442753E-3</v>
      </c>
      <c r="R7" s="1">
        <f t="shared" si="11"/>
        <v>52.673964726631368</v>
      </c>
      <c r="S7" s="1">
        <f t="shared" si="12"/>
        <v>10.72396982537453</v>
      </c>
      <c r="T7" s="1">
        <v>11.951000000000001</v>
      </c>
      <c r="U7" s="1">
        <v>9.0489999999999995</v>
      </c>
      <c r="V7" s="1">
        <v>6.4</v>
      </c>
      <c r="W7" s="1">
        <f t="shared" si="13"/>
        <v>5.393242254183435E-7</v>
      </c>
      <c r="X7" s="1">
        <f t="shared" si="14"/>
        <v>4.8111451746538571E-7</v>
      </c>
      <c r="Y7" s="1">
        <f t="shared" si="15"/>
        <v>53.932422541834349</v>
      </c>
      <c r="Z7" s="1">
        <f t="shared" si="16"/>
        <v>48.11145174653857</v>
      </c>
      <c r="AA7" s="1">
        <f t="shared" si="17"/>
        <v>10.793082381531374</v>
      </c>
      <c r="AC7" s="19" t="s">
        <v>300</v>
      </c>
      <c r="AD7" s="19">
        <v>2.9020000000000001</v>
      </c>
      <c r="AE7" s="20"/>
    </row>
    <row r="8" spans="1:31" x14ac:dyDescent="0.25">
      <c r="A8" s="1">
        <v>17592</v>
      </c>
      <c r="B8" s="1">
        <v>65</v>
      </c>
      <c r="C8" s="1">
        <v>499.19358024691365</v>
      </c>
      <c r="D8" s="1">
        <v>443.32407407407425</v>
      </c>
      <c r="E8" s="1">
        <f t="shared" si="0"/>
        <v>496.04835401492147</v>
      </c>
      <c r="F8" s="1">
        <f t="shared" si="1"/>
        <v>440.17884784208206</v>
      </c>
      <c r="G8" s="1">
        <f t="shared" si="18"/>
        <v>496.04835401492147</v>
      </c>
      <c r="H8" s="1">
        <f t="shared" si="19"/>
        <v>440.17884784208206</v>
      </c>
      <c r="I8" s="1">
        <f t="shared" si="2"/>
        <v>1340.3124999999998</v>
      </c>
      <c r="J8" s="1">
        <f t="shared" si="3"/>
        <v>3.7009902840936094E-7</v>
      </c>
      <c r="K8" s="1">
        <f t="shared" si="4"/>
        <v>3.2841508815450288E-7</v>
      </c>
      <c r="L8" s="1">
        <f t="shared" si="5"/>
        <v>0.37009902840936093</v>
      </c>
      <c r="M8" s="1">
        <f t="shared" si="6"/>
        <v>0.32841508815450288</v>
      </c>
      <c r="N8" s="1">
        <f t="shared" si="7"/>
        <v>3.7009902840936091</v>
      </c>
      <c r="O8" s="1">
        <f t="shared" si="8"/>
        <v>3.2841508815450289</v>
      </c>
      <c r="P8" s="1">
        <f t="shared" si="9"/>
        <v>4.9604835401492143E-3</v>
      </c>
      <c r="Q8" s="1">
        <f t="shared" si="10"/>
        <v>4.4017884784208205E-3</v>
      </c>
      <c r="R8" s="1">
        <f t="shared" si="11"/>
        <v>55.869506172839408</v>
      </c>
      <c r="S8" s="1">
        <f t="shared" si="12"/>
        <v>11.191952056996596</v>
      </c>
      <c r="T8" s="1">
        <v>11.48</v>
      </c>
      <c r="U8" s="1">
        <v>8.5779999999999994</v>
      </c>
      <c r="V8" s="1">
        <v>6.4</v>
      </c>
      <c r="W8" s="1">
        <f t="shared" si="13"/>
        <v>5.7827973188962631E-7</v>
      </c>
      <c r="X8" s="1">
        <f t="shared" si="14"/>
        <v>5.1314857524141067E-7</v>
      </c>
      <c r="Y8" s="1">
        <f t="shared" si="15"/>
        <v>57.827973188962631</v>
      </c>
      <c r="Z8" s="1">
        <f t="shared" si="16"/>
        <v>51.314857524141068</v>
      </c>
      <c r="AA8" s="1">
        <f t="shared" si="17"/>
        <v>11.262915342958435</v>
      </c>
    </row>
    <row r="9" spans="1:31" x14ac:dyDescent="0.25">
      <c r="A9" s="1">
        <v>17591</v>
      </c>
      <c r="B9" s="1">
        <v>70</v>
      </c>
      <c r="C9" s="1">
        <v>475.88831746031752</v>
      </c>
      <c r="D9" s="1">
        <v>423.10770370370375</v>
      </c>
      <c r="E9" s="1">
        <f t="shared" si="0"/>
        <v>472.74309122832534</v>
      </c>
      <c r="F9" s="1">
        <f t="shared" si="1"/>
        <v>419.96247747171157</v>
      </c>
      <c r="G9" s="1">
        <f t="shared" si="18"/>
        <v>472.74309122832534</v>
      </c>
      <c r="H9" s="1">
        <f t="shared" si="19"/>
        <v>419.96247747171157</v>
      </c>
      <c r="I9" s="1">
        <f t="shared" si="2"/>
        <v>1326.5624999999998</v>
      </c>
      <c r="J9" s="1">
        <f t="shared" si="3"/>
        <v>3.5636699456552214E-7</v>
      </c>
      <c r="K9" s="1">
        <f t="shared" si="4"/>
        <v>3.1657948831789807E-7</v>
      </c>
      <c r="L9" s="1">
        <f t="shared" si="5"/>
        <v>0.35636699456552212</v>
      </c>
      <c r="M9" s="1">
        <f t="shared" si="6"/>
        <v>0.31657948831789806</v>
      </c>
      <c r="N9" s="1">
        <f t="shared" si="7"/>
        <v>3.5636699456552212</v>
      </c>
      <c r="O9" s="1">
        <f t="shared" si="8"/>
        <v>3.1657948831789806</v>
      </c>
      <c r="P9" s="1">
        <f t="shared" si="9"/>
        <v>4.7274309122832536E-3</v>
      </c>
      <c r="Q9" s="1">
        <f t="shared" si="10"/>
        <v>4.1996247747171159E-3</v>
      </c>
      <c r="R9" s="1">
        <f t="shared" si="11"/>
        <v>52.780613756613775</v>
      </c>
      <c r="S9" s="1">
        <f t="shared" si="12"/>
        <v>11.090966476817314</v>
      </c>
      <c r="T9" s="1">
        <v>11.391999999999999</v>
      </c>
      <c r="U9" s="1">
        <v>8.4899999999999984</v>
      </c>
      <c r="V9" s="1">
        <v>6.4</v>
      </c>
      <c r="W9" s="1">
        <f t="shared" si="13"/>
        <v>5.5682342900862838E-7</v>
      </c>
      <c r="X9" s="1">
        <f t="shared" si="14"/>
        <v>4.9465545049671576E-7</v>
      </c>
      <c r="Y9" s="1">
        <f t="shared" si="15"/>
        <v>55.682342900862835</v>
      </c>
      <c r="Z9" s="1">
        <f t="shared" si="16"/>
        <v>49.465545049671576</v>
      </c>
      <c r="AA9" s="1">
        <f t="shared" si="17"/>
        <v>11.164756235670044</v>
      </c>
    </row>
    <row r="10" spans="1:31" x14ac:dyDescent="0.25">
      <c r="A10" s="1">
        <v>17590</v>
      </c>
      <c r="B10" s="1">
        <v>75</v>
      </c>
      <c r="C10" s="1">
        <v>427.04296296296297</v>
      </c>
      <c r="D10" s="1">
        <v>383.33755555555564</v>
      </c>
      <c r="E10" s="1">
        <f t="shared" si="0"/>
        <v>423.89773673097079</v>
      </c>
      <c r="F10" s="1">
        <f t="shared" si="1"/>
        <v>380.19232932356346</v>
      </c>
      <c r="G10" s="1">
        <f t="shared" si="18"/>
        <v>423.89773673097079</v>
      </c>
      <c r="H10" s="1">
        <f t="shared" si="19"/>
        <v>380.19232932356346</v>
      </c>
      <c r="I10" s="1">
        <f t="shared" si="2"/>
        <v>1309.0625</v>
      </c>
      <c r="J10" s="1">
        <f t="shared" si="3"/>
        <v>3.2381779840990847E-7</v>
      </c>
      <c r="K10" s="1">
        <f t="shared" si="4"/>
        <v>2.9043099876710502E-7</v>
      </c>
      <c r="L10" s="1">
        <f t="shared" si="5"/>
        <v>0.32381779840990849</v>
      </c>
      <c r="M10" s="1">
        <f t="shared" si="6"/>
        <v>0.29043099876710504</v>
      </c>
      <c r="N10" s="1">
        <f t="shared" si="7"/>
        <v>3.2381779840990847</v>
      </c>
      <c r="O10" s="1">
        <f t="shared" si="8"/>
        <v>2.9043099876710503</v>
      </c>
      <c r="P10" s="1">
        <f t="shared" si="9"/>
        <v>4.2389773673097075E-3</v>
      </c>
      <c r="Q10" s="1">
        <f t="shared" si="10"/>
        <v>3.8019232932356346E-3</v>
      </c>
      <c r="R10" s="1">
        <f t="shared" si="11"/>
        <v>43.705407407407336</v>
      </c>
      <c r="S10" s="1">
        <f t="shared" si="12"/>
        <v>10.23442866360916</v>
      </c>
      <c r="T10" s="1">
        <v>11.28</v>
      </c>
      <c r="U10" s="1">
        <v>8.3780000000000001</v>
      </c>
      <c r="V10" s="1">
        <v>6.4</v>
      </c>
      <c r="W10" s="1">
        <f t="shared" si="13"/>
        <v>5.0596531001548181E-7</v>
      </c>
      <c r="X10" s="1">
        <f t="shared" si="14"/>
        <v>4.5379843557360165E-7</v>
      </c>
      <c r="Y10" s="1">
        <f t="shared" si="15"/>
        <v>50.596531001548179</v>
      </c>
      <c r="Z10" s="1">
        <f t="shared" si="16"/>
        <v>45.379843557360168</v>
      </c>
      <c r="AA10" s="1">
        <f t="shared" si="17"/>
        <v>10.310365831262994</v>
      </c>
    </row>
    <row r="11" spans="1:31" x14ac:dyDescent="0.25">
      <c r="A11" s="1">
        <v>17589</v>
      </c>
      <c r="B11" s="1">
        <v>80</v>
      </c>
      <c r="C11" s="1">
        <v>454.20792239858912</v>
      </c>
      <c r="D11" s="1">
        <v>409.89992592592597</v>
      </c>
      <c r="E11" s="1">
        <f t="shared" si="0"/>
        <v>451.06269616659694</v>
      </c>
      <c r="F11" s="1">
        <f t="shared" si="1"/>
        <v>406.75469969393379</v>
      </c>
      <c r="G11" s="1">
        <f t="shared" si="18"/>
        <v>451.06269616659694</v>
      </c>
      <c r="H11" s="1">
        <f t="shared" si="19"/>
        <v>406.75469969393379</v>
      </c>
      <c r="I11" s="1">
        <f t="shared" si="2"/>
        <v>1332.65625</v>
      </c>
      <c r="J11" s="1">
        <f t="shared" si="3"/>
        <v>3.3846890086366753E-7</v>
      </c>
      <c r="K11" s="1">
        <f t="shared" si="4"/>
        <v>3.0522101981957745E-7</v>
      </c>
      <c r="L11" s="1">
        <f t="shared" si="5"/>
        <v>0.33846890086366754</v>
      </c>
      <c r="M11" s="1">
        <f t="shared" si="6"/>
        <v>0.30522101981957744</v>
      </c>
      <c r="N11" s="1">
        <f t="shared" si="7"/>
        <v>3.3846890086366752</v>
      </c>
      <c r="O11" s="1">
        <f t="shared" si="8"/>
        <v>3.0522101981957745</v>
      </c>
      <c r="P11" s="1">
        <f t="shared" si="9"/>
        <v>4.5106269616659693E-3</v>
      </c>
      <c r="Q11" s="1">
        <f t="shared" si="10"/>
        <v>4.0675469969393375E-3</v>
      </c>
      <c r="R11" s="1">
        <f t="shared" si="11"/>
        <v>44.307996472663149</v>
      </c>
      <c r="S11" s="1">
        <f t="shared" si="12"/>
        <v>9.7550030036201711</v>
      </c>
      <c r="T11" s="1">
        <v>11.430999999999999</v>
      </c>
      <c r="U11" s="1">
        <v>8.5289999999999999</v>
      </c>
      <c r="V11" s="1">
        <v>6.4</v>
      </c>
      <c r="W11" s="1">
        <f t="shared" si="13"/>
        <v>5.2885765759948054E-7</v>
      </c>
      <c r="X11" s="1">
        <f t="shared" si="14"/>
        <v>4.7690784346808979E-7</v>
      </c>
      <c r="Y11" s="1">
        <f t="shared" si="15"/>
        <v>52.88576575994805</v>
      </c>
      <c r="Z11" s="1">
        <f t="shared" si="16"/>
        <v>47.690784346808982</v>
      </c>
      <c r="AA11" s="1">
        <f t="shared" si="17"/>
        <v>9.8230239053726258</v>
      </c>
    </row>
    <row r="12" spans="1:31" x14ac:dyDescent="0.25">
      <c r="A12" s="1">
        <v>17588</v>
      </c>
      <c r="B12" s="1">
        <v>85</v>
      </c>
      <c r="C12" s="1">
        <v>481.0116613756615</v>
      </c>
      <c r="D12" s="1">
        <v>433.70333333333338</v>
      </c>
      <c r="E12" s="1">
        <f t="shared" si="0"/>
        <v>477.86643514366932</v>
      </c>
      <c r="F12" s="1">
        <f t="shared" si="1"/>
        <v>430.55810710134119</v>
      </c>
      <c r="G12" s="1">
        <f t="shared" si="18"/>
        <v>477.86643514366932</v>
      </c>
      <c r="H12" s="1">
        <f t="shared" si="19"/>
        <v>430.55810710134119</v>
      </c>
      <c r="I12" s="1">
        <f t="shared" si="2"/>
        <v>1414.0625</v>
      </c>
      <c r="J12" s="1">
        <f t="shared" si="3"/>
        <v>3.3793869446624129E-7</v>
      </c>
      <c r="K12" s="1">
        <f t="shared" si="4"/>
        <v>3.0448308126503686E-7</v>
      </c>
      <c r="L12" s="1">
        <f t="shared" si="5"/>
        <v>0.33793869446624131</v>
      </c>
      <c r="M12" s="1">
        <f t="shared" si="6"/>
        <v>0.30448308126503687</v>
      </c>
      <c r="N12" s="1">
        <f t="shared" si="7"/>
        <v>3.379386944662413</v>
      </c>
      <c r="O12" s="1">
        <f t="shared" si="8"/>
        <v>3.0448308126503685</v>
      </c>
      <c r="P12" s="1">
        <f t="shared" si="9"/>
        <v>4.7786643514366933E-3</v>
      </c>
      <c r="Q12" s="1">
        <f t="shared" si="10"/>
        <v>4.3055810710134123E-3</v>
      </c>
      <c r="R12" s="1">
        <f t="shared" si="11"/>
        <v>47.308328042328128</v>
      </c>
      <c r="S12" s="1">
        <f t="shared" si="12"/>
        <v>9.8351727912436555</v>
      </c>
      <c r="T12" s="1">
        <v>11.952</v>
      </c>
      <c r="U12" s="1">
        <v>9.0500000000000007</v>
      </c>
      <c r="V12" s="1">
        <v>6.4</v>
      </c>
      <c r="W12" s="1">
        <f t="shared" si="13"/>
        <v>5.2802921010350196E-7</v>
      </c>
      <c r="X12" s="1">
        <f t="shared" si="14"/>
        <v>4.7575481447662009E-7</v>
      </c>
      <c r="Y12" s="1">
        <f t="shared" si="15"/>
        <v>52.802921010350197</v>
      </c>
      <c r="Z12" s="1">
        <f t="shared" si="16"/>
        <v>47.575481447662007</v>
      </c>
      <c r="AA12" s="1">
        <f t="shared" si="17"/>
        <v>9.8999060329702786</v>
      </c>
    </row>
    <row r="13" spans="1:31" x14ac:dyDescent="0.25">
      <c r="A13" s="1">
        <v>17587</v>
      </c>
      <c r="B13" s="1">
        <v>90</v>
      </c>
      <c r="C13" s="1">
        <v>397.52871957671954</v>
      </c>
      <c r="D13" s="1">
        <v>359.29977777777788</v>
      </c>
      <c r="E13" s="1">
        <f t="shared" si="0"/>
        <v>394.38349334472736</v>
      </c>
      <c r="F13" s="1">
        <f t="shared" si="1"/>
        <v>356.15455154578569</v>
      </c>
      <c r="G13" s="1">
        <f t="shared" si="18"/>
        <v>394.38349334472736</v>
      </c>
      <c r="H13" s="1">
        <f t="shared" si="19"/>
        <v>356.15455154578569</v>
      </c>
      <c r="I13" s="1">
        <f t="shared" si="2"/>
        <v>1339.3749999999998</v>
      </c>
      <c r="J13" s="1">
        <f t="shared" si="3"/>
        <v>2.9445337813885386E-7</v>
      </c>
      <c r="K13" s="1">
        <f t="shared" si="4"/>
        <v>2.6591100442055865E-7</v>
      </c>
      <c r="L13" s="1">
        <f t="shared" si="5"/>
        <v>0.29445337813885386</v>
      </c>
      <c r="M13" s="1">
        <f t="shared" si="6"/>
        <v>0.26591100442055865</v>
      </c>
      <c r="N13" s="1">
        <f t="shared" si="7"/>
        <v>2.9445337813885386</v>
      </c>
      <c r="O13" s="1">
        <f t="shared" si="8"/>
        <v>2.6591100442055864</v>
      </c>
      <c r="P13" s="1">
        <f t="shared" si="9"/>
        <v>3.9438349334472737E-3</v>
      </c>
      <c r="Q13" s="1">
        <f t="shared" si="10"/>
        <v>3.5615455154578571E-3</v>
      </c>
      <c r="R13" s="1">
        <f t="shared" si="11"/>
        <v>38.228941798941662</v>
      </c>
      <c r="S13" s="1">
        <f t="shared" si="12"/>
        <v>9.6166490410169754</v>
      </c>
      <c r="T13" s="1">
        <v>11.474</v>
      </c>
      <c r="U13" s="1">
        <v>8.5719999999999992</v>
      </c>
      <c r="V13" s="1">
        <v>6.4</v>
      </c>
      <c r="W13" s="1">
        <f t="shared" si="13"/>
        <v>4.600834033419592E-7</v>
      </c>
      <c r="X13" s="1">
        <f t="shared" si="14"/>
        <v>4.1548594440712287E-7</v>
      </c>
      <c r="Y13" s="1">
        <f t="shared" si="15"/>
        <v>46.008340334195921</v>
      </c>
      <c r="Z13" s="1">
        <f t="shared" si="16"/>
        <v>41.548594440712286</v>
      </c>
      <c r="AA13" s="1">
        <f t="shared" si="17"/>
        <v>9.6933422529238857</v>
      </c>
    </row>
    <row r="14" spans="1:31" x14ac:dyDescent="0.25">
      <c r="A14" s="1">
        <v>17586</v>
      </c>
      <c r="B14" s="1">
        <v>95</v>
      </c>
      <c r="C14" s="1">
        <v>367.32095238095241</v>
      </c>
      <c r="D14" s="1">
        <v>335.27703703703702</v>
      </c>
      <c r="E14" s="1">
        <f t="shared" si="0"/>
        <v>364.17572614896022</v>
      </c>
      <c r="F14" s="1">
        <f t="shared" si="1"/>
        <v>332.13181080504484</v>
      </c>
      <c r="G14" s="1">
        <f t="shared" si="18"/>
        <v>364.17572614896022</v>
      </c>
      <c r="H14" s="1">
        <f t="shared" si="19"/>
        <v>332.13181080504484</v>
      </c>
      <c r="I14" s="1">
        <f t="shared" si="2"/>
        <v>1375.3124999999998</v>
      </c>
      <c r="J14" s="1">
        <f t="shared" si="3"/>
        <v>2.6479489290540171E-7</v>
      </c>
      <c r="K14" s="1">
        <f t="shared" si="4"/>
        <v>2.4149552251218896E-7</v>
      </c>
      <c r="L14" s="1">
        <f t="shared" si="5"/>
        <v>0.2647948929054017</v>
      </c>
      <c r="M14" s="1">
        <f t="shared" si="6"/>
        <v>0.24149552251218898</v>
      </c>
      <c r="N14" s="1">
        <f t="shared" si="7"/>
        <v>2.6479489290540172</v>
      </c>
      <c r="O14" s="1">
        <f t="shared" si="8"/>
        <v>2.41495522512189</v>
      </c>
      <c r="P14" s="1">
        <f t="shared" si="9"/>
        <v>3.6417572614896023E-3</v>
      </c>
      <c r="Q14" s="1">
        <f t="shared" si="10"/>
        <v>3.3213181080504485E-3</v>
      </c>
      <c r="R14" s="1">
        <f t="shared" si="11"/>
        <v>32.043915343915387</v>
      </c>
      <c r="S14" s="1">
        <f t="shared" si="12"/>
        <v>8.7236829634162287</v>
      </c>
      <c r="T14" s="1">
        <v>11.704000000000001</v>
      </c>
      <c r="U14" s="1">
        <v>8.8019999999999996</v>
      </c>
      <c r="V14" s="1">
        <v>6.4</v>
      </c>
      <c r="W14" s="1">
        <f t="shared" si="13"/>
        <v>4.1374202016469012E-7</v>
      </c>
      <c r="X14" s="1">
        <f t="shared" si="14"/>
        <v>3.7733675392529523E-7</v>
      </c>
      <c r="Y14" s="1">
        <f t="shared" si="15"/>
        <v>41.374202016469013</v>
      </c>
      <c r="Z14" s="1">
        <f t="shared" si="16"/>
        <v>37.733675392529527</v>
      </c>
      <c r="AA14" s="1">
        <f t="shared" si="17"/>
        <v>8.7990255920594524</v>
      </c>
    </row>
    <row r="15" spans="1:31" x14ac:dyDescent="0.25">
      <c r="A15" s="1">
        <v>17585</v>
      </c>
      <c r="B15" s="1">
        <v>100</v>
      </c>
      <c r="C15" s="1">
        <v>298.58788007054676</v>
      </c>
      <c r="D15" s="1">
        <v>276.22394356261026</v>
      </c>
      <c r="E15" s="1">
        <f t="shared" si="0"/>
        <v>295.44265383855458</v>
      </c>
      <c r="F15" s="1">
        <f t="shared" si="1"/>
        <v>273.07871733061808</v>
      </c>
      <c r="G15" s="1">
        <f t="shared" si="18"/>
        <v>295.44265383855458</v>
      </c>
      <c r="H15" s="1">
        <f t="shared" si="19"/>
        <v>273.07871733061808</v>
      </c>
      <c r="I15" s="1">
        <f t="shared" si="2"/>
        <v>1390.6249999999995</v>
      </c>
      <c r="J15" s="1">
        <f t="shared" si="3"/>
        <v>2.1245314433334269E-7</v>
      </c>
      <c r="K15" s="1">
        <f t="shared" si="4"/>
        <v>1.96371212462467E-7</v>
      </c>
      <c r="L15" s="1">
        <f t="shared" si="5"/>
        <v>0.2124531443333427</v>
      </c>
      <c r="M15" s="1">
        <f t="shared" si="6"/>
        <v>0.196371212462467</v>
      </c>
      <c r="N15" s="1">
        <f t="shared" si="7"/>
        <v>2.124531443333427</v>
      </c>
      <c r="O15" s="1">
        <f t="shared" si="8"/>
        <v>1.96371212462467</v>
      </c>
      <c r="P15" s="1">
        <f t="shared" si="9"/>
        <v>2.9544265383855458E-3</v>
      </c>
      <c r="Q15" s="1">
        <f t="shared" si="10"/>
        <v>2.7307871733061807E-3</v>
      </c>
      <c r="R15" s="1">
        <f t="shared" si="11"/>
        <v>22.363936507936501</v>
      </c>
      <c r="S15" s="1">
        <f t="shared" si="12"/>
        <v>7.4899009640487142</v>
      </c>
      <c r="T15" s="1">
        <v>11.802</v>
      </c>
      <c r="U15" s="1">
        <v>8.8999999999999986</v>
      </c>
      <c r="V15" s="1">
        <v>6.4</v>
      </c>
      <c r="W15" s="1">
        <f t="shared" si="13"/>
        <v>3.3195803802084791E-7</v>
      </c>
      <c r="X15" s="1">
        <f t="shared" si="14"/>
        <v>3.0683001947260464E-7</v>
      </c>
      <c r="Y15" s="1">
        <f t="shared" si="15"/>
        <v>33.195803802084789</v>
      </c>
      <c r="Z15" s="1">
        <f t="shared" si="16"/>
        <v>30.683001947260465</v>
      </c>
      <c r="AA15" s="1">
        <f t="shared" si="17"/>
        <v>7.5696370234195491</v>
      </c>
    </row>
    <row r="16" spans="1:31" x14ac:dyDescent="0.25">
      <c r="A16" s="1">
        <v>17584</v>
      </c>
      <c r="B16" s="1">
        <v>105</v>
      </c>
      <c r="C16" s="1">
        <v>235.63362962962961</v>
      </c>
      <c r="D16" s="1">
        <v>221.75324867724868</v>
      </c>
      <c r="E16" s="1">
        <f t="shared" si="0"/>
        <v>232.48840339763746</v>
      </c>
      <c r="F16" s="1">
        <f t="shared" si="1"/>
        <v>218.60802244525652</v>
      </c>
      <c r="G16" s="1">
        <f t="shared" si="18"/>
        <v>232.48840339763746</v>
      </c>
      <c r="H16" s="1">
        <f t="shared" si="19"/>
        <v>218.60802244525652</v>
      </c>
      <c r="I16" s="1">
        <f t="shared" si="2"/>
        <v>1290.6250000000002</v>
      </c>
      <c r="J16" s="1">
        <f t="shared" si="3"/>
        <v>1.8013629318945271E-7</v>
      </c>
      <c r="K16" s="1">
        <f t="shared" si="4"/>
        <v>1.6938151860165153E-7</v>
      </c>
      <c r="L16" s="1">
        <f t="shared" si="5"/>
        <v>0.18013629318945271</v>
      </c>
      <c r="M16" s="1">
        <f t="shared" si="6"/>
        <v>0.16938151860165152</v>
      </c>
      <c r="N16" s="1">
        <f t="shared" si="7"/>
        <v>1.801362931894527</v>
      </c>
      <c r="O16" s="1">
        <f t="shared" si="8"/>
        <v>1.6938151860165152</v>
      </c>
      <c r="P16" s="1">
        <f t="shared" si="9"/>
        <v>2.3248840339763744E-3</v>
      </c>
      <c r="Q16" s="1">
        <f t="shared" si="10"/>
        <v>2.1860802244525654E-3</v>
      </c>
      <c r="R16" s="1">
        <f t="shared" si="11"/>
        <v>13.880380952380932</v>
      </c>
      <c r="S16" s="1">
        <f t="shared" si="12"/>
        <v>5.8906621156743206</v>
      </c>
      <c r="T16" s="1">
        <v>11.162000000000001</v>
      </c>
      <c r="U16" s="1">
        <v>8.2600000000000016</v>
      </c>
      <c r="V16" s="1">
        <v>6.4</v>
      </c>
      <c r="W16" s="1">
        <f t="shared" si="13"/>
        <v>2.8146295810851981E-7</v>
      </c>
      <c r="X16" s="1">
        <f t="shared" si="14"/>
        <v>2.646586228150805E-7</v>
      </c>
      <c r="Y16" s="1">
        <f t="shared" si="15"/>
        <v>28.146295810851981</v>
      </c>
      <c r="Z16" s="1">
        <f t="shared" si="16"/>
        <v>26.465862281508048</v>
      </c>
      <c r="AA16" s="1">
        <f t="shared" si="17"/>
        <v>5.9703541120889918</v>
      </c>
    </row>
    <row r="17" spans="1:27" x14ac:dyDescent="0.25">
      <c r="A17" s="1">
        <v>17583</v>
      </c>
      <c r="B17" s="1">
        <v>110</v>
      </c>
      <c r="C17" s="1">
        <v>216.58666666666664</v>
      </c>
      <c r="D17" s="1">
        <v>204.40268077601411</v>
      </c>
      <c r="E17" s="1">
        <f t="shared" si="0"/>
        <v>213.44144043467449</v>
      </c>
      <c r="F17" s="1">
        <f t="shared" si="1"/>
        <v>201.25745454402195</v>
      </c>
      <c r="G17" s="1">
        <f t="shared" si="18"/>
        <v>213.44144043467449</v>
      </c>
      <c r="H17" s="1">
        <f t="shared" si="19"/>
        <v>201.25745454402195</v>
      </c>
      <c r="I17" s="1">
        <f t="shared" si="2"/>
        <v>1289.6875</v>
      </c>
      <c r="J17" s="1">
        <f t="shared" si="3"/>
        <v>1.6549857266560659E-7</v>
      </c>
      <c r="K17" s="1">
        <f t="shared" si="4"/>
        <v>1.5605133378746553E-7</v>
      </c>
      <c r="L17" s="1">
        <f t="shared" si="5"/>
        <v>0.16549857266560658</v>
      </c>
      <c r="M17" s="1">
        <f t="shared" si="6"/>
        <v>0.15605133378746552</v>
      </c>
      <c r="N17" s="1">
        <f t="shared" si="7"/>
        <v>1.6549857266560659</v>
      </c>
      <c r="O17" s="1">
        <f t="shared" si="8"/>
        <v>1.5605133378746552</v>
      </c>
      <c r="P17" s="1">
        <f t="shared" si="9"/>
        <v>2.1344144043467447E-3</v>
      </c>
      <c r="Q17" s="1">
        <f t="shared" si="10"/>
        <v>2.0125745454402195E-3</v>
      </c>
      <c r="R17" s="1">
        <f t="shared" si="11"/>
        <v>12.183985890652536</v>
      </c>
      <c r="S17" s="1">
        <f t="shared" si="12"/>
        <v>5.6254551945268423</v>
      </c>
      <c r="T17" s="1">
        <v>11.156000000000001</v>
      </c>
      <c r="U17" s="1">
        <v>8.2540000000000013</v>
      </c>
      <c r="V17" s="1">
        <v>6.4</v>
      </c>
      <c r="W17" s="1">
        <f t="shared" si="13"/>
        <v>2.5859151979001021E-7</v>
      </c>
      <c r="X17" s="1">
        <f t="shared" si="14"/>
        <v>2.4383020904291487E-7</v>
      </c>
      <c r="Y17" s="1">
        <f t="shared" si="15"/>
        <v>25.85915197900102</v>
      </c>
      <c r="Z17" s="1">
        <f t="shared" si="16"/>
        <v>24.383020904291488</v>
      </c>
      <c r="AA17" s="1">
        <f t="shared" si="17"/>
        <v>5.7083506679114109</v>
      </c>
    </row>
    <row r="18" spans="1:27" x14ac:dyDescent="0.25">
      <c r="A18" s="1">
        <v>17582</v>
      </c>
      <c r="B18" s="1">
        <v>115</v>
      </c>
      <c r="C18" s="1">
        <v>230.17702998236331</v>
      </c>
      <c r="D18" s="1">
        <v>215.89562962962961</v>
      </c>
      <c r="E18" s="1">
        <f t="shared" si="0"/>
        <v>227.03180375037115</v>
      </c>
      <c r="F18" s="1">
        <f t="shared" si="1"/>
        <v>212.75040339763746</v>
      </c>
      <c r="G18" s="1">
        <f t="shared" si="18"/>
        <v>227.03180375037115</v>
      </c>
      <c r="H18" s="1">
        <f t="shared" si="19"/>
        <v>212.75040339763746</v>
      </c>
      <c r="I18" s="1">
        <f t="shared" si="2"/>
        <v>1313.75</v>
      </c>
      <c r="J18" s="1">
        <f t="shared" si="3"/>
        <v>1.7281202949600089E-7</v>
      </c>
      <c r="K18" s="1">
        <f t="shared" si="4"/>
        <v>1.6194131562141766E-7</v>
      </c>
      <c r="L18" s="1">
        <f t="shared" si="5"/>
        <v>0.17281202949600089</v>
      </c>
      <c r="M18" s="1">
        <f t="shared" si="6"/>
        <v>0.16194131562141767</v>
      </c>
      <c r="N18" s="1">
        <f t="shared" si="7"/>
        <v>1.728120294960009</v>
      </c>
      <c r="O18" s="1">
        <f t="shared" si="8"/>
        <v>1.6194131562141767</v>
      </c>
      <c r="P18" s="1">
        <f t="shared" si="9"/>
        <v>2.2703180375037114E-3</v>
      </c>
      <c r="Q18" s="1">
        <f t="shared" si="10"/>
        <v>2.1275040339763743E-3</v>
      </c>
      <c r="R18" s="1">
        <f t="shared" si="11"/>
        <v>14.281400352733698</v>
      </c>
      <c r="S18" s="1">
        <f t="shared" si="12"/>
        <v>6.204528902744106</v>
      </c>
      <c r="T18" s="1">
        <v>11.31</v>
      </c>
      <c r="U18" s="1">
        <v>8.4080000000000013</v>
      </c>
      <c r="V18" s="1">
        <v>6.4</v>
      </c>
      <c r="W18" s="1">
        <f t="shared" si="13"/>
        <v>2.7001879608750131E-7</v>
      </c>
      <c r="X18" s="1">
        <f t="shared" si="14"/>
        <v>2.53033305658465E-7</v>
      </c>
      <c r="Y18" s="1">
        <f t="shared" si="15"/>
        <v>27.00187960875013</v>
      </c>
      <c r="Z18" s="1">
        <f t="shared" si="16"/>
        <v>25.303330565846501</v>
      </c>
      <c r="AA18" s="1">
        <f t="shared" si="17"/>
        <v>6.2904844681745908</v>
      </c>
    </row>
    <row r="19" spans="1:27" x14ac:dyDescent="0.25">
      <c r="A19" s="1">
        <v>17581</v>
      </c>
      <c r="B19" s="1">
        <v>120</v>
      </c>
      <c r="C19" s="1">
        <v>250.05820105820106</v>
      </c>
      <c r="D19" s="1">
        <v>234.47742857142859</v>
      </c>
      <c r="E19" s="1">
        <f t="shared" si="0"/>
        <v>246.91297482620891</v>
      </c>
      <c r="F19" s="1">
        <f t="shared" si="1"/>
        <v>231.33220233943644</v>
      </c>
      <c r="G19" s="1">
        <f t="shared" si="18"/>
        <v>246.91297482620891</v>
      </c>
      <c r="H19" s="1">
        <f t="shared" si="19"/>
        <v>231.33220233943644</v>
      </c>
      <c r="I19" s="1">
        <f t="shared" si="2"/>
        <v>1354.21875</v>
      </c>
      <c r="J19" s="1">
        <f t="shared" si="3"/>
        <v>1.8232872261309993E-7</v>
      </c>
      <c r="K19" s="1">
        <f t="shared" si="4"/>
        <v>1.7082336390589513E-7</v>
      </c>
      <c r="L19" s="1">
        <f t="shared" si="5"/>
        <v>0.18232872261309993</v>
      </c>
      <c r="M19" s="1">
        <f t="shared" si="6"/>
        <v>0.17082336390589514</v>
      </c>
      <c r="N19" s="1">
        <f t="shared" si="7"/>
        <v>1.8232872261309994</v>
      </c>
      <c r="O19" s="1">
        <f t="shared" si="8"/>
        <v>1.7082336390589514</v>
      </c>
      <c r="P19" s="1">
        <f t="shared" si="9"/>
        <v>2.469129748262089E-3</v>
      </c>
      <c r="Q19" s="1">
        <f t="shared" si="10"/>
        <v>2.3133220233943642E-3</v>
      </c>
      <c r="R19" s="1">
        <f t="shared" si="11"/>
        <v>15.580772486772474</v>
      </c>
      <c r="S19" s="1">
        <f t="shared" si="12"/>
        <v>6.2308584244937633</v>
      </c>
      <c r="T19" s="1">
        <v>11.569000000000001</v>
      </c>
      <c r="U19" s="1">
        <v>8.6670000000000016</v>
      </c>
      <c r="V19" s="1">
        <v>6.4</v>
      </c>
      <c r="W19" s="1">
        <f t="shared" si="13"/>
        <v>2.8488862908296858E-7</v>
      </c>
      <c r="X19" s="1">
        <f t="shared" si="14"/>
        <v>2.669115061029611E-7</v>
      </c>
      <c r="Y19" s="1">
        <f t="shared" si="15"/>
        <v>28.488862908296859</v>
      </c>
      <c r="Z19" s="1">
        <f t="shared" si="16"/>
        <v>26.691150610296109</v>
      </c>
      <c r="AA19" s="1">
        <f t="shared" si="17"/>
        <v>6.3102283295315349</v>
      </c>
    </row>
    <row r="20" spans="1:27" x14ac:dyDescent="0.25">
      <c r="A20" s="1">
        <v>17580</v>
      </c>
      <c r="B20" s="1">
        <v>125</v>
      </c>
      <c r="C20" s="1">
        <v>240.19263492063493</v>
      </c>
      <c r="D20" s="1">
        <v>226.70748148148147</v>
      </c>
      <c r="E20" s="1">
        <f t="shared" si="0"/>
        <v>237.04740868864278</v>
      </c>
      <c r="F20" s="1">
        <f t="shared" si="1"/>
        <v>223.56225524948931</v>
      </c>
      <c r="G20" s="1">
        <f t="shared" si="18"/>
        <v>237.04740868864278</v>
      </c>
      <c r="H20" s="1">
        <f t="shared" si="19"/>
        <v>223.56225524948931</v>
      </c>
      <c r="I20" s="1">
        <f t="shared" si="2"/>
        <v>1390.6249999999995</v>
      </c>
      <c r="J20" s="1">
        <f t="shared" si="3"/>
        <v>1.7046105793340609E-7</v>
      </c>
      <c r="K20" s="1">
        <f t="shared" si="4"/>
        <v>1.6076386894345303E-7</v>
      </c>
      <c r="L20" s="1">
        <f t="shared" si="5"/>
        <v>0.1704610579334061</v>
      </c>
      <c r="M20" s="1">
        <f t="shared" si="6"/>
        <v>0.16076386894345304</v>
      </c>
      <c r="N20" s="1">
        <f t="shared" si="7"/>
        <v>1.7046105793340609</v>
      </c>
      <c r="O20" s="1">
        <f t="shared" si="8"/>
        <v>1.6076386894345305</v>
      </c>
      <c r="P20" s="1">
        <f t="shared" si="9"/>
        <v>2.3704740868864278E-3</v>
      </c>
      <c r="Q20" s="1">
        <f t="shared" si="10"/>
        <v>2.2356225524948932E-3</v>
      </c>
      <c r="R20" s="1">
        <f t="shared" si="11"/>
        <v>13.485153439153464</v>
      </c>
      <c r="S20" s="1">
        <f t="shared" si="12"/>
        <v>5.6143076342075453</v>
      </c>
      <c r="T20" s="1">
        <v>11.802</v>
      </c>
      <c r="U20" s="1">
        <v>8.8999999999999986</v>
      </c>
      <c r="V20" s="1">
        <v>6.4</v>
      </c>
      <c r="W20" s="1">
        <f t="shared" si="13"/>
        <v>2.6634540302094697E-7</v>
      </c>
      <c r="X20" s="1">
        <f t="shared" si="14"/>
        <v>2.5119354522414531E-7</v>
      </c>
      <c r="Y20" s="1">
        <f t="shared" si="15"/>
        <v>26.634540302094695</v>
      </c>
      <c r="Z20" s="1">
        <f t="shared" si="16"/>
        <v>25.119354522414532</v>
      </c>
      <c r="AA20" s="1">
        <f t="shared" si="17"/>
        <v>5.6888001913853188</v>
      </c>
    </row>
    <row r="21" spans="1:27" x14ac:dyDescent="0.25">
      <c r="A21" s="1">
        <v>17579</v>
      </c>
      <c r="B21" s="1">
        <v>130</v>
      </c>
      <c r="C21" s="1">
        <v>238.4125291005291</v>
      </c>
      <c r="D21" s="1">
        <v>226.12449735449735</v>
      </c>
      <c r="E21" s="1">
        <f t="shared" si="0"/>
        <v>235.26730286853694</v>
      </c>
      <c r="F21" s="1">
        <f t="shared" si="1"/>
        <v>222.9792711225052</v>
      </c>
      <c r="G21" s="1">
        <f t="shared" si="18"/>
        <v>235.26730286853694</v>
      </c>
      <c r="H21" s="1">
        <f t="shared" si="19"/>
        <v>222.9792711225052</v>
      </c>
      <c r="I21" s="1">
        <f t="shared" si="2"/>
        <v>1395.1562499999995</v>
      </c>
      <c r="J21" s="1">
        <f t="shared" si="3"/>
        <v>1.6863150838376491E-7</v>
      </c>
      <c r="K21" s="1">
        <f t="shared" si="4"/>
        <v>1.5982386999485202E-7</v>
      </c>
      <c r="L21" s="1">
        <f t="shared" si="5"/>
        <v>0.16863150838376492</v>
      </c>
      <c r="M21" s="1">
        <f t="shared" si="6"/>
        <v>0.15982386999485201</v>
      </c>
      <c r="N21" s="1">
        <f t="shared" si="7"/>
        <v>1.6863150838376493</v>
      </c>
      <c r="O21" s="1">
        <f t="shared" si="8"/>
        <v>1.5982386999485201</v>
      </c>
      <c r="P21" s="1">
        <f t="shared" si="9"/>
        <v>2.3526730286853696E-3</v>
      </c>
      <c r="Q21" s="1">
        <f t="shared" si="10"/>
        <v>2.2297927112250519E-3</v>
      </c>
      <c r="R21" s="1">
        <f t="shared" si="11"/>
        <v>12.288031746031749</v>
      </c>
      <c r="S21" s="1">
        <f t="shared" si="12"/>
        <v>5.1541048586630165</v>
      </c>
      <c r="T21" s="1">
        <v>11.831</v>
      </c>
      <c r="U21" s="1">
        <v>8.9289999999999985</v>
      </c>
      <c r="V21" s="1">
        <v>6.4</v>
      </c>
      <c r="W21" s="1">
        <f t="shared" si="13"/>
        <v>2.6348673184963264E-7</v>
      </c>
      <c r="X21" s="1">
        <f t="shared" si="14"/>
        <v>2.4972479686695624E-7</v>
      </c>
      <c r="Y21" s="1">
        <f t="shared" si="15"/>
        <v>26.348673184963264</v>
      </c>
      <c r="Z21" s="1">
        <f t="shared" si="16"/>
        <v>24.972479686695625</v>
      </c>
      <c r="AA21" s="1">
        <f t="shared" si="17"/>
        <v>5.2230087208072753</v>
      </c>
    </row>
    <row r="22" spans="1:27" x14ac:dyDescent="0.25">
      <c r="A22" s="1">
        <v>17578</v>
      </c>
      <c r="B22" s="1">
        <v>135</v>
      </c>
      <c r="C22" s="1">
        <v>220.55715696649031</v>
      </c>
      <c r="D22" s="1">
        <v>207.37031746031741</v>
      </c>
      <c r="E22" s="1">
        <f t="shared" si="0"/>
        <v>217.41193073449816</v>
      </c>
      <c r="F22" s="1">
        <f t="shared" si="1"/>
        <v>204.22509122832525</v>
      </c>
      <c r="G22" s="1">
        <f t="shared" si="18"/>
        <v>217.41193073449816</v>
      </c>
      <c r="H22" s="1">
        <f t="shared" si="19"/>
        <v>204.22509122832525</v>
      </c>
      <c r="I22" s="1">
        <f t="shared" si="2"/>
        <v>1345.1562499999998</v>
      </c>
      <c r="J22" s="1">
        <f t="shared" si="3"/>
        <v>1.6162578193759887E-7</v>
      </c>
      <c r="K22" s="1">
        <f t="shared" si="4"/>
        <v>1.5182257914522963E-7</v>
      </c>
      <c r="L22" s="1">
        <f t="shared" si="5"/>
        <v>0.16162578193759886</v>
      </c>
      <c r="M22" s="1">
        <f t="shared" si="6"/>
        <v>0.15182257914522962</v>
      </c>
      <c r="N22" s="1">
        <f t="shared" si="7"/>
        <v>1.6162578193759884</v>
      </c>
      <c r="O22" s="1">
        <f t="shared" si="8"/>
        <v>1.5182257914522963</v>
      </c>
      <c r="P22" s="1">
        <f t="shared" si="9"/>
        <v>2.1741193073449815E-3</v>
      </c>
      <c r="Q22" s="1">
        <f t="shared" si="10"/>
        <v>2.0422509122832526E-3</v>
      </c>
      <c r="R22" s="1">
        <f t="shared" si="11"/>
        <v>13.186839506172902</v>
      </c>
      <c r="S22" s="1">
        <f t="shared" si="12"/>
        <v>5.978876263886737</v>
      </c>
      <c r="T22" s="1">
        <v>11.510999999999999</v>
      </c>
      <c r="U22" s="1">
        <v>8.6089999999999982</v>
      </c>
      <c r="V22" s="1">
        <v>6.4</v>
      </c>
      <c r="W22" s="1">
        <f t="shared" si="13"/>
        <v>2.5254028427749819E-7</v>
      </c>
      <c r="X22" s="1">
        <f t="shared" si="14"/>
        <v>2.372227799144213E-7</v>
      </c>
      <c r="Y22" s="1">
        <f t="shared" si="15"/>
        <v>25.254028427749819</v>
      </c>
      <c r="Z22" s="1">
        <f t="shared" si="16"/>
        <v>23.72227799144213</v>
      </c>
      <c r="AA22" s="1">
        <f t="shared" si="17"/>
        <v>6.0653706821069377</v>
      </c>
    </row>
    <row r="23" spans="1:27" x14ac:dyDescent="0.25">
      <c r="A23" s="1">
        <v>17577</v>
      </c>
      <c r="B23" s="1">
        <v>140</v>
      </c>
      <c r="C23" s="1">
        <v>222.2702222222222</v>
      </c>
      <c r="D23" s="1">
        <v>211.57859964726629</v>
      </c>
      <c r="E23" s="1">
        <f t="shared" si="0"/>
        <v>219.12499599023005</v>
      </c>
      <c r="F23" s="1">
        <f t="shared" si="1"/>
        <v>208.43337341527413</v>
      </c>
      <c r="G23" s="1">
        <f t="shared" si="18"/>
        <v>219.12499599023005</v>
      </c>
      <c r="H23" s="1">
        <f t="shared" si="19"/>
        <v>208.43337341527413</v>
      </c>
      <c r="I23" s="1">
        <f t="shared" si="2"/>
        <v>1358.5937499999998</v>
      </c>
      <c r="J23" s="1">
        <f t="shared" si="3"/>
        <v>1.6128809365583352E-7</v>
      </c>
      <c r="K23" s="1">
        <f t="shared" si="4"/>
        <v>1.534184692188332E-7</v>
      </c>
      <c r="L23" s="1">
        <f t="shared" si="5"/>
        <v>0.16128809365583352</v>
      </c>
      <c r="M23" s="1">
        <f t="shared" si="6"/>
        <v>0.1534184692188332</v>
      </c>
      <c r="N23" s="1">
        <f t="shared" si="7"/>
        <v>1.6128809365583352</v>
      </c>
      <c r="O23" s="1">
        <f t="shared" si="8"/>
        <v>1.534184692188332</v>
      </c>
      <c r="P23" s="1">
        <f t="shared" si="9"/>
        <v>2.1912499599023006E-3</v>
      </c>
      <c r="Q23" s="1">
        <f t="shared" si="10"/>
        <v>2.0843337341527415E-3</v>
      </c>
      <c r="R23" s="1">
        <f t="shared" si="11"/>
        <v>10.691622574955915</v>
      </c>
      <c r="S23" s="1">
        <f t="shared" si="12"/>
        <v>4.8101911574401548</v>
      </c>
      <c r="T23" s="1">
        <v>11.597</v>
      </c>
      <c r="U23" s="1">
        <v>8.6950000000000003</v>
      </c>
      <c r="V23" s="1">
        <v>6.4</v>
      </c>
      <c r="W23" s="1">
        <f t="shared" si="13"/>
        <v>2.5201264633723982E-7</v>
      </c>
      <c r="X23" s="1">
        <f t="shared" si="14"/>
        <v>2.3971635815442681E-7</v>
      </c>
      <c r="Y23" s="1">
        <f t="shared" si="15"/>
        <v>25.201264633723984</v>
      </c>
      <c r="Z23" s="1">
        <f t="shared" si="16"/>
        <v>23.971635815442681</v>
      </c>
      <c r="AA23" s="1">
        <f t="shared" si="17"/>
        <v>4.8792345787116966</v>
      </c>
    </row>
    <row r="24" spans="1:27" x14ac:dyDescent="0.25">
      <c r="A24" s="1">
        <v>17576</v>
      </c>
      <c r="B24" s="1">
        <v>145</v>
      </c>
      <c r="C24" s="1">
        <v>223.78380952380951</v>
      </c>
      <c r="D24" s="1">
        <v>212.89166843033507</v>
      </c>
      <c r="E24" s="1">
        <f t="shared" si="0"/>
        <v>220.63858329181735</v>
      </c>
      <c r="F24" s="1">
        <f t="shared" si="1"/>
        <v>209.74644219834292</v>
      </c>
      <c r="G24" s="1">
        <f t="shared" si="18"/>
        <v>220.63858329181735</v>
      </c>
      <c r="H24" s="1">
        <f t="shared" si="19"/>
        <v>209.74644219834292</v>
      </c>
      <c r="I24" s="1">
        <f t="shared" si="2"/>
        <v>1379.6874999999995</v>
      </c>
      <c r="J24" s="1">
        <f t="shared" si="3"/>
        <v>1.5991924496802168E-7</v>
      </c>
      <c r="K24" s="1">
        <f t="shared" si="4"/>
        <v>1.5202460136686241E-7</v>
      </c>
      <c r="L24" s="1">
        <f t="shared" si="5"/>
        <v>0.15991924496802168</v>
      </c>
      <c r="M24" s="1">
        <f t="shared" si="6"/>
        <v>0.15202460136686241</v>
      </c>
      <c r="N24" s="1">
        <f t="shared" si="7"/>
        <v>1.5991924496802168</v>
      </c>
      <c r="O24" s="1">
        <f t="shared" si="8"/>
        <v>1.5202460136686242</v>
      </c>
      <c r="P24" s="1">
        <f t="shared" si="9"/>
        <v>2.2063858329181736E-3</v>
      </c>
      <c r="Q24" s="1">
        <f t="shared" si="10"/>
        <v>2.0974644219834294E-3</v>
      </c>
      <c r="R24" s="1">
        <f t="shared" si="11"/>
        <v>10.892141093474436</v>
      </c>
      <c r="S24" s="1">
        <f t="shared" si="12"/>
        <v>4.8672605568078708</v>
      </c>
      <c r="T24" s="1">
        <v>11.731999999999999</v>
      </c>
      <c r="U24" s="1">
        <v>8.8299999999999983</v>
      </c>
      <c r="V24" s="1">
        <v>6.4</v>
      </c>
      <c r="W24" s="1">
        <f t="shared" si="13"/>
        <v>2.4987382026253383E-7</v>
      </c>
      <c r="X24" s="1">
        <f t="shared" si="14"/>
        <v>2.3753843963572252E-7</v>
      </c>
      <c r="Y24" s="1">
        <f t="shared" si="15"/>
        <v>24.987382026253382</v>
      </c>
      <c r="Z24" s="1">
        <f t="shared" si="16"/>
        <v>23.753843963572251</v>
      </c>
      <c r="AA24" s="1">
        <f t="shared" si="17"/>
        <v>4.9366438684336549</v>
      </c>
    </row>
    <row r="25" spans="1:27" x14ac:dyDescent="0.25">
      <c r="A25" s="1">
        <v>17575</v>
      </c>
      <c r="B25" s="1">
        <v>150</v>
      </c>
      <c r="C25" s="1">
        <v>226.59586596119931</v>
      </c>
      <c r="D25" s="1">
        <v>213.90533333333332</v>
      </c>
      <c r="E25" s="1">
        <f t="shared" si="0"/>
        <v>223.45063972920715</v>
      </c>
      <c r="F25" s="1">
        <f t="shared" si="1"/>
        <v>210.76010710134116</v>
      </c>
      <c r="G25" s="1">
        <f t="shared" si="18"/>
        <v>223.45063972920715</v>
      </c>
      <c r="H25" s="1">
        <f t="shared" si="19"/>
        <v>210.76010710134116</v>
      </c>
      <c r="I25" s="1">
        <f t="shared" si="2"/>
        <v>1396.2499999999998</v>
      </c>
      <c r="J25" s="1">
        <f t="shared" si="3"/>
        <v>1.6003626838260138E-7</v>
      </c>
      <c r="K25" s="1">
        <f t="shared" si="4"/>
        <v>1.5094725665270631E-7</v>
      </c>
      <c r="L25" s="1">
        <f t="shared" si="5"/>
        <v>0.16003626838260138</v>
      </c>
      <c r="M25" s="1">
        <f t="shared" si="6"/>
        <v>0.15094725665270631</v>
      </c>
      <c r="N25" s="1">
        <f t="shared" si="7"/>
        <v>1.6003626838260137</v>
      </c>
      <c r="O25" s="1">
        <f t="shared" si="8"/>
        <v>1.5094725665270632</v>
      </c>
      <c r="P25" s="1">
        <f t="shared" si="9"/>
        <v>2.2345063972920715E-3</v>
      </c>
      <c r="Q25" s="1">
        <f t="shared" si="10"/>
        <v>2.1076010710134115E-3</v>
      </c>
      <c r="R25" s="1">
        <f t="shared" si="11"/>
        <v>12.690532627865991</v>
      </c>
      <c r="S25" s="1">
        <f t="shared" si="12"/>
        <v>5.6005137490191581</v>
      </c>
      <c r="T25" s="1">
        <v>11.837999999999999</v>
      </c>
      <c r="U25" s="1">
        <v>8.9359999999999999</v>
      </c>
      <c r="V25" s="1">
        <v>6.4</v>
      </c>
      <c r="W25" s="1">
        <f t="shared" si="13"/>
        <v>2.5005666934781459E-7</v>
      </c>
      <c r="X25" s="1">
        <f t="shared" si="14"/>
        <v>2.3585508851985357E-7</v>
      </c>
      <c r="Y25" s="1">
        <f t="shared" si="15"/>
        <v>25.005666934781459</v>
      </c>
      <c r="Z25" s="1">
        <f t="shared" si="16"/>
        <v>23.585508851985356</v>
      </c>
      <c r="AA25" s="1">
        <f t="shared" si="17"/>
        <v>5.679344952086617</v>
      </c>
    </row>
    <row r="26" spans="1:27" x14ac:dyDescent="0.25">
      <c r="A26" s="1">
        <v>17574</v>
      </c>
      <c r="B26" s="1">
        <v>155</v>
      </c>
      <c r="C26" s="1">
        <v>227.21111111111108</v>
      </c>
      <c r="D26" s="1">
        <v>213.62083597883591</v>
      </c>
      <c r="E26" s="1">
        <f t="shared" si="0"/>
        <v>224.06588487911893</v>
      </c>
      <c r="F26" s="1">
        <f t="shared" si="1"/>
        <v>210.47560974684376</v>
      </c>
      <c r="G26" s="1">
        <f t="shared" si="18"/>
        <v>224.06588487911893</v>
      </c>
      <c r="H26" s="1">
        <f t="shared" si="19"/>
        <v>210.47560974684376</v>
      </c>
      <c r="I26" s="1">
        <f t="shared" si="2"/>
        <v>1396.0937499999995</v>
      </c>
      <c r="J26" s="1">
        <f t="shared" si="3"/>
        <v>1.6049486997497053E-7</v>
      </c>
      <c r="K26" s="1">
        <f t="shared" si="4"/>
        <v>1.5076036960042536E-7</v>
      </c>
      <c r="L26" s="1">
        <f t="shared" si="5"/>
        <v>0.16049486997497053</v>
      </c>
      <c r="M26" s="1">
        <f t="shared" si="6"/>
        <v>0.15076036960042535</v>
      </c>
      <c r="N26" s="1">
        <f t="shared" si="7"/>
        <v>1.6049486997497053</v>
      </c>
      <c r="O26" s="1">
        <f t="shared" si="8"/>
        <v>1.5076036960042536</v>
      </c>
      <c r="P26" s="1">
        <f t="shared" si="9"/>
        <v>2.2406588487911892E-3</v>
      </c>
      <c r="Q26" s="1">
        <f t="shared" si="10"/>
        <v>2.1047560974684376E-3</v>
      </c>
      <c r="R26" s="1">
        <f t="shared" si="11"/>
        <v>13.590275132275167</v>
      </c>
      <c r="S26" s="1">
        <f t="shared" si="12"/>
        <v>5.9813426666573681</v>
      </c>
      <c r="T26" s="1">
        <v>11.837</v>
      </c>
      <c r="U26" s="1">
        <v>8.9349999999999987</v>
      </c>
      <c r="V26" s="1">
        <v>6.4</v>
      </c>
      <c r="W26" s="1">
        <f t="shared" si="13"/>
        <v>2.5077323433589139E-7</v>
      </c>
      <c r="X26" s="1">
        <f t="shared" si="14"/>
        <v>2.3556307750066457E-7</v>
      </c>
      <c r="Y26" s="1">
        <f t="shared" si="15"/>
        <v>25.07732343358914</v>
      </c>
      <c r="Z26" s="1">
        <f t="shared" si="16"/>
        <v>23.556307750066455</v>
      </c>
      <c r="AA26" s="1">
        <f t="shared" si="17"/>
        <v>6.065303131535166</v>
      </c>
    </row>
    <row r="27" spans="1:27" x14ac:dyDescent="0.25">
      <c r="A27" s="1">
        <v>17573</v>
      </c>
      <c r="B27" s="1">
        <v>160</v>
      </c>
      <c r="C27" s="1">
        <v>227.52680070546737</v>
      </c>
      <c r="D27" s="1">
        <v>213.3362962962963</v>
      </c>
      <c r="E27" s="1">
        <f t="shared" si="0"/>
        <v>224.38157447347521</v>
      </c>
      <c r="F27" s="1">
        <f t="shared" si="1"/>
        <v>210.19107006430414</v>
      </c>
      <c r="G27" s="1">
        <f t="shared" si="18"/>
        <v>224.38157447347521</v>
      </c>
      <c r="H27" s="1">
        <f t="shared" si="19"/>
        <v>210.19107006430414</v>
      </c>
      <c r="I27" s="1">
        <f t="shared" si="2"/>
        <v>1419.53125</v>
      </c>
      <c r="J27" s="1">
        <f t="shared" si="3"/>
        <v>1.5806737222127037E-7</v>
      </c>
      <c r="K27" s="1">
        <f t="shared" si="4"/>
        <v>1.4807075931882736E-7</v>
      </c>
      <c r="L27" s="1">
        <f t="shared" si="5"/>
        <v>0.15806737222127037</v>
      </c>
      <c r="M27" s="1">
        <f t="shared" si="6"/>
        <v>0.14807075931882735</v>
      </c>
      <c r="N27" s="1">
        <f t="shared" si="7"/>
        <v>1.5806737222127039</v>
      </c>
      <c r="O27" s="1">
        <f t="shared" si="8"/>
        <v>1.4807075931882734</v>
      </c>
      <c r="P27" s="1">
        <f t="shared" si="9"/>
        <v>2.2438157447347523E-3</v>
      </c>
      <c r="Q27" s="1">
        <f t="shared" si="10"/>
        <v>2.1019107006430412E-3</v>
      </c>
      <c r="R27" s="1">
        <f t="shared" si="11"/>
        <v>14.190504409171069</v>
      </c>
      <c r="S27" s="1">
        <f t="shared" si="12"/>
        <v>6.2368496217465941</v>
      </c>
      <c r="T27" s="1">
        <v>11.987</v>
      </c>
      <c r="U27" s="1">
        <v>9.0850000000000009</v>
      </c>
      <c r="V27" s="1">
        <v>6.4</v>
      </c>
      <c r="W27" s="1">
        <f t="shared" si="13"/>
        <v>2.4698026909573497E-7</v>
      </c>
      <c r="X27" s="1">
        <f t="shared" si="14"/>
        <v>2.3136056143566769E-7</v>
      </c>
      <c r="Y27" s="1">
        <f t="shared" si="15"/>
        <v>24.698026909573496</v>
      </c>
      <c r="Z27" s="1">
        <f t="shared" si="16"/>
        <v>23.136056143566769</v>
      </c>
      <c r="AA27" s="1">
        <f t="shared" si="17"/>
        <v>6.3242734803292038</v>
      </c>
    </row>
    <row r="28" spans="1:27" x14ac:dyDescent="0.25">
      <c r="A28" s="1">
        <v>17572</v>
      </c>
      <c r="B28" s="1">
        <v>165</v>
      </c>
      <c r="C28" s="1">
        <v>231.53991938997819</v>
      </c>
      <c r="D28" s="1">
        <v>219.94985060690939</v>
      </c>
      <c r="E28" s="1">
        <f t="shared" si="0"/>
        <v>228.39469315798604</v>
      </c>
      <c r="F28" s="1">
        <f t="shared" si="1"/>
        <v>216.80462437491724</v>
      </c>
      <c r="G28" s="1">
        <f t="shared" si="18"/>
        <v>228.39469315798604</v>
      </c>
      <c r="H28" s="1">
        <f t="shared" si="19"/>
        <v>216.80462437491724</v>
      </c>
      <c r="I28" s="1">
        <f t="shared" si="2"/>
        <v>1386.0937499999998</v>
      </c>
      <c r="J28" s="1">
        <f t="shared" si="3"/>
        <v>1.6477579035183305E-7</v>
      </c>
      <c r="K28" s="1">
        <f t="shared" si="4"/>
        <v>1.5641411295225686E-7</v>
      </c>
      <c r="L28" s="1">
        <f t="shared" si="5"/>
        <v>0.16477579035183304</v>
      </c>
      <c r="M28" s="1">
        <f t="shared" si="6"/>
        <v>0.15641411295225685</v>
      </c>
      <c r="N28" s="1">
        <f t="shared" si="7"/>
        <v>1.6477579035183303</v>
      </c>
      <c r="O28" s="1">
        <f t="shared" si="8"/>
        <v>1.5641411295225685</v>
      </c>
      <c r="P28" s="1">
        <f t="shared" si="9"/>
        <v>2.2839469315798604E-3</v>
      </c>
      <c r="Q28" s="1">
        <f t="shared" si="10"/>
        <v>2.1680462437491722E-3</v>
      </c>
      <c r="R28" s="1">
        <f t="shared" si="11"/>
        <v>11.590068783068801</v>
      </c>
      <c r="S28" s="1">
        <f t="shared" si="12"/>
        <v>5.0056460301119277</v>
      </c>
      <c r="T28" s="1">
        <v>11.773</v>
      </c>
      <c r="U28" s="1">
        <v>8.8709999999999987</v>
      </c>
      <c r="V28" s="1">
        <v>6.4</v>
      </c>
      <c r="W28" s="1">
        <f t="shared" si="13"/>
        <v>2.5746217242473913E-7</v>
      </c>
      <c r="X28" s="1">
        <f t="shared" si="14"/>
        <v>2.4439705148790134E-7</v>
      </c>
      <c r="Y28" s="1">
        <f t="shared" si="15"/>
        <v>25.746217242473914</v>
      </c>
      <c r="Z28" s="1">
        <f t="shared" si="16"/>
        <v>24.439705148790136</v>
      </c>
      <c r="AA28" s="1">
        <f t="shared" si="17"/>
        <v>5.0745788454251306</v>
      </c>
    </row>
    <row r="29" spans="1:27" x14ac:dyDescent="0.25">
      <c r="A29" s="1">
        <v>17571</v>
      </c>
      <c r="B29" s="1">
        <v>170</v>
      </c>
      <c r="C29" s="1">
        <v>262.7122798008092</v>
      </c>
      <c r="D29" s="1">
        <v>247.12588110799871</v>
      </c>
      <c r="E29" s="1">
        <f t="shared" si="0"/>
        <v>259.56705356881702</v>
      </c>
      <c r="F29" s="1">
        <f t="shared" si="1"/>
        <v>243.98065487600655</v>
      </c>
      <c r="G29" s="1">
        <f t="shared" si="18"/>
        <v>259.56705356881702</v>
      </c>
      <c r="H29" s="1">
        <f t="shared" si="19"/>
        <v>243.98065487600655</v>
      </c>
      <c r="I29" s="1">
        <f t="shared" si="2"/>
        <v>1394.0625</v>
      </c>
      <c r="J29" s="1">
        <f t="shared" si="3"/>
        <v>1.8619470329975666E-7</v>
      </c>
      <c r="K29" s="1">
        <f t="shared" si="4"/>
        <v>1.7501414382497668E-7</v>
      </c>
      <c r="L29" s="1">
        <f t="shared" si="5"/>
        <v>0.18619470329975665</v>
      </c>
      <c r="M29" s="1">
        <f t="shared" si="6"/>
        <v>0.17501414382497668</v>
      </c>
      <c r="N29" s="1">
        <f t="shared" si="7"/>
        <v>1.8619470329975665</v>
      </c>
      <c r="O29" s="1">
        <f t="shared" si="8"/>
        <v>1.7501414382497669</v>
      </c>
      <c r="P29" s="1">
        <f t="shared" si="9"/>
        <v>2.59567053568817E-3</v>
      </c>
      <c r="Q29" s="1">
        <f t="shared" si="10"/>
        <v>2.4398065487600657E-3</v>
      </c>
      <c r="R29" s="1">
        <f t="shared" si="11"/>
        <v>15.586398692810491</v>
      </c>
      <c r="S29" s="1">
        <f t="shared" si="12"/>
        <v>5.9328778634284767</v>
      </c>
      <c r="T29" s="1">
        <v>11.824</v>
      </c>
      <c r="U29" s="1">
        <v>8.9220000000000006</v>
      </c>
      <c r="V29" s="1">
        <v>6.4</v>
      </c>
      <c r="W29" s="1">
        <f t="shared" si="13"/>
        <v>2.9092922390586977E-7</v>
      </c>
      <c r="X29" s="1">
        <f t="shared" si="14"/>
        <v>2.7345959972652609E-7</v>
      </c>
      <c r="Y29" s="1">
        <f t="shared" si="15"/>
        <v>29.092922390586978</v>
      </c>
      <c r="Z29" s="1">
        <f t="shared" si="16"/>
        <v>27.345959972652608</v>
      </c>
      <c r="AA29" s="1">
        <f t="shared" si="17"/>
        <v>6.0047677386291038</v>
      </c>
    </row>
    <row r="30" spans="1:27" x14ac:dyDescent="0.25">
      <c r="A30" s="1">
        <v>17570</v>
      </c>
      <c r="B30" s="1">
        <v>175</v>
      </c>
      <c r="C30" s="1">
        <v>253.62934718331772</v>
      </c>
      <c r="D30" s="1">
        <v>239.44112698412692</v>
      </c>
      <c r="E30" s="1">
        <f t="shared" si="0"/>
        <v>250.48412095132556</v>
      </c>
      <c r="F30" s="1">
        <f t="shared" si="1"/>
        <v>236.29590075213477</v>
      </c>
      <c r="G30" s="1">
        <f t="shared" si="18"/>
        <v>250.48412095132556</v>
      </c>
      <c r="H30" s="1">
        <f t="shared" si="19"/>
        <v>236.29590075213477</v>
      </c>
      <c r="I30" s="1">
        <f t="shared" si="2"/>
        <v>1390.7812499999998</v>
      </c>
      <c r="J30" s="1">
        <f t="shared" si="3"/>
        <v>1.8010317650696371E-7</v>
      </c>
      <c r="K30" s="1">
        <f t="shared" si="4"/>
        <v>1.6990155766921274E-7</v>
      </c>
      <c r="L30" s="1">
        <f t="shared" si="5"/>
        <v>0.1801031765069637</v>
      </c>
      <c r="M30" s="1">
        <f t="shared" si="6"/>
        <v>0.16990155766921275</v>
      </c>
      <c r="N30" s="1">
        <f t="shared" si="7"/>
        <v>1.801031765069637</v>
      </c>
      <c r="O30" s="1">
        <f t="shared" si="8"/>
        <v>1.6990155766921275</v>
      </c>
      <c r="P30" s="1">
        <f t="shared" si="9"/>
        <v>2.5048412095132555E-3</v>
      </c>
      <c r="Q30" s="1">
        <f t="shared" si="10"/>
        <v>2.3629590075213477E-3</v>
      </c>
      <c r="R30" s="1">
        <f t="shared" si="11"/>
        <v>14.188220199190795</v>
      </c>
      <c r="S30" s="1">
        <f t="shared" si="12"/>
        <v>5.594076693709999</v>
      </c>
      <c r="T30" s="1">
        <v>11.803000000000001</v>
      </c>
      <c r="U30" s="1">
        <v>8.9009999999999998</v>
      </c>
      <c r="V30" s="1">
        <v>6.4</v>
      </c>
      <c r="W30" s="1">
        <f t="shared" si="13"/>
        <v>2.8141121329213074E-7</v>
      </c>
      <c r="X30" s="1">
        <f t="shared" si="14"/>
        <v>2.6547118385814487E-7</v>
      </c>
      <c r="Y30" s="1">
        <f t="shared" si="15"/>
        <v>28.141121329213075</v>
      </c>
      <c r="Z30" s="1">
        <f t="shared" si="16"/>
        <v>26.547118385814485</v>
      </c>
      <c r="AA30" s="1">
        <f t="shared" si="17"/>
        <v>5.6643192172440813</v>
      </c>
    </row>
    <row r="31" spans="1:27" x14ac:dyDescent="0.25">
      <c r="A31" s="1">
        <v>17569</v>
      </c>
      <c r="B31" s="1">
        <v>180</v>
      </c>
      <c r="C31" s="1">
        <v>257.33261873638344</v>
      </c>
      <c r="D31" s="1">
        <v>242.34479053843756</v>
      </c>
      <c r="E31" s="1">
        <f t="shared" si="0"/>
        <v>254.18739250439128</v>
      </c>
      <c r="F31" s="1">
        <f t="shared" si="1"/>
        <v>239.19956430644541</v>
      </c>
      <c r="G31" s="1">
        <f t="shared" si="18"/>
        <v>254.18739250439128</v>
      </c>
      <c r="H31" s="1">
        <f t="shared" si="19"/>
        <v>239.19956430644541</v>
      </c>
      <c r="I31" s="1">
        <f t="shared" si="2"/>
        <v>1416.0937499999995</v>
      </c>
      <c r="J31" s="1">
        <f t="shared" si="3"/>
        <v>1.7949898621075854E-7</v>
      </c>
      <c r="K31" s="1">
        <f t="shared" si="4"/>
        <v>1.6891506251365453E-7</v>
      </c>
      <c r="L31" s="1">
        <f t="shared" si="5"/>
        <v>0.17949898621075855</v>
      </c>
      <c r="M31" s="1">
        <f t="shared" si="6"/>
        <v>0.16891506251365454</v>
      </c>
      <c r="N31" s="1">
        <f t="shared" si="7"/>
        <v>1.7949898621075855</v>
      </c>
      <c r="O31" s="1">
        <f t="shared" si="8"/>
        <v>1.6891506251365453</v>
      </c>
      <c r="P31" s="1">
        <f t="shared" si="9"/>
        <v>2.541873925043913E-3</v>
      </c>
      <c r="Q31" s="1">
        <f t="shared" si="10"/>
        <v>2.3919956430644542E-3</v>
      </c>
      <c r="R31" s="1">
        <f t="shared" si="11"/>
        <v>14.987828197945873</v>
      </c>
      <c r="S31" s="1">
        <f t="shared" si="12"/>
        <v>5.8243017428349013</v>
      </c>
      <c r="T31" s="1">
        <v>11.965</v>
      </c>
      <c r="U31" s="1">
        <v>9.0629999999999988</v>
      </c>
      <c r="V31" s="1">
        <v>6.4</v>
      </c>
      <c r="W31" s="1">
        <f t="shared" si="13"/>
        <v>2.8046716595431021E-7</v>
      </c>
      <c r="X31" s="1">
        <f t="shared" si="14"/>
        <v>2.6392978517758514E-7</v>
      </c>
      <c r="Y31" s="1">
        <f t="shared" si="15"/>
        <v>28.046716595431022</v>
      </c>
      <c r="Z31" s="1">
        <f t="shared" si="16"/>
        <v>26.392978517758515</v>
      </c>
      <c r="AA31" s="1">
        <f t="shared" si="17"/>
        <v>5.8963696233230776</v>
      </c>
    </row>
    <row r="32" spans="1:27" x14ac:dyDescent="0.25">
      <c r="A32" s="1">
        <v>17568</v>
      </c>
      <c r="B32" s="1">
        <v>185</v>
      </c>
      <c r="C32" s="1">
        <v>277.1198372237784</v>
      </c>
      <c r="D32" s="1">
        <v>263.33008278867106</v>
      </c>
      <c r="E32" s="1">
        <f t="shared" si="0"/>
        <v>273.97461099178622</v>
      </c>
      <c r="F32" s="1">
        <f t="shared" si="1"/>
        <v>260.18485655667888</v>
      </c>
      <c r="G32" s="1">
        <f t="shared" si="18"/>
        <v>273.97461099178622</v>
      </c>
      <c r="H32" s="1">
        <f t="shared" si="19"/>
        <v>260.18485655667888</v>
      </c>
      <c r="I32" s="1">
        <f t="shared" si="2"/>
        <v>1415.6249999999998</v>
      </c>
      <c r="J32" s="1">
        <f t="shared" si="3"/>
        <v>1.9353614904497044E-7</v>
      </c>
      <c r="K32" s="1">
        <f t="shared" si="4"/>
        <v>1.8379504215924339E-7</v>
      </c>
      <c r="L32" s="1">
        <f t="shared" si="5"/>
        <v>0.19353614904497043</v>
      </c>
      <c r="M32" s="1">
        <f t="shared" si="6"/>
        <v>0.18379504215924339</v>
      </c>
      <c r="N32" s="1">
        <f t="shared" si="7"/>
        <v>1.9353614904497043</v>
      </c>
      <c r="O32" s="1">
        <f t="shared" si="8"/>
        <v>1.8379504215924338</v>
      </c>
      <c r="P32" s="1">
        <f t="shared" si="9"/>
        <v>2.7397461099178621E-3</v>
      </c>
      <c r="Q32" s="1">
        <f t="shared" si="10"/>
        <v>2.6018485655667886E-3</v>
      </c>
      <c r="R32" s="1">
        <f t="shared" si="11"/>
        <v>13.789754435107341</v>
      </c>
      <c r="S32" s="1">
        <f t="shared" si="12"/>
        <v>4.9760979124608493</v>
      </c>
      <c r="T32" s="1">
        <v>11.962</v>
      </c>
      <c r="U32" s="1">
        <v>9.0599999999999987</v>
      </c>
      <c r="V32" s="1">
        <v>6.4</v>
      </c>
      <c r="W32" s="1">
        <f t="shared" si="13"/>
        <v>3.0240023288276625E-7</v>
      </c>
      <c r="X32" s="1">
        <f t="shared" si="14"/>
        <v>2.8717975337381778E-7</v>
      </c>
      <c r="Y32" s="1">
        <f t="shared" si="15"/>
        <v>30.240023288276625</v>
      </c>
      <c r="Z32" s="1">
        <f t="shared" si="16"/>
        <v>28.717975337381777</v>
      </c>
      <c r="AA32" s="1">
        <f t="shared" si="17"/>
        <v>5.0332234746820168</v>
      </c>
    </row>
    <row r="33" spans="1:27" x14ac:dyDescent="0.25">
      <c r="A33" s="1">
        <v>17567</v>
      </c>
      <c r="B33" s="1">
        <v>190</v>
      </c>
      <c r="C33" s="1">
        <v>266.03850715841895</v>
      </c>
      <c r="D33" s="1">
        <v>250.35041394335508</v>
      </c>
      <c r="E33" s="1">
        <f t="shared" si="0"/>
        <v>262.89328092642677</v>
      </c>
      <c r="F33" s="1">
        <f t="shared" si="1"/>
        <v>247.20518771136292</v>
      </c>
      <c r="G33" s="1">
        <f t="shared" si="18"/>
        <v>262.89328092642677</v>
      </c>
      <c r="H33" s="1">
        <f t="shared" si="19"/>
        <v>247.20518771136292</v>
      </c>
      <c r="I33" s="1">
        <f t="shared" si="2"/>
        <v>1449.3749999999998</v>
      </c>
      <c r="J33" s="1">
        <f t="shared" si="3"/>
        <v>1.8138389369654287E-7</v>
      </c>
      <c r="K33" s="1">
        <f t="shared" si="4"/>
        <v>1.7055985353091018E-7</v>
      </c>
      <c r="L33" s="1">
        <f t="shared" si="5"/>
        <v>0.18138389369654287</v>
      </c>
      <c r="M33" s="1">
        <f t="shared" si="6"/>
        <v>0.17055985353091019</v>
      </c>
      <c r="N33" s="1">
        <f t="shared" si="7"/>
        <v>1.8138389369654286</v>
      </c>
      <c r="O33" s="1">
        <f t="shared" si="8"/>
        <v>1.7055985353091019</v>
      </c>
      <c r="P33" s="1">
        <f t="shared" si="9"/>
        <v>2.6289328092642676E-3</v>
      </c>
      <c r="Q33" s="1">
        <f t="shared" si="10"/>
        <v>2.4720518771136294E-3</v>
      </c>
      <c r="R33" s="1">
        <f t="shared" si="11"/>
        <v>15.688093215063873</v>
      </c>
      <c r="S33" s="1">
        <f t="shared" si="12"/>
        <v>5.8969257430549424</v>
      </c>
      <c r="T33" s="1">
        <v>12.178000000000001</v>
      </c>
      <c r="U33" s="1">
        <v>9.2759999999999998</v>
      </c>
      <c r="V33" s="1">
        <v>6.4</v>
      </c>
      <c r="W33" s="1">
        <f t="shared" si="13"/>
        <v>2.8341233390084819E-7</v>
      </c>
      <c r="X33" s="1">
        <f t="shared" si="14"/>
        <v>2.6649977114204713E-7</v>
      </c>
      <c r="Y33" s="1">
        <f t="shared" si="15"/>
        <v>28.34123339008482</v>
      </c>
      <c r="Z33" s="1">
        <f t="shared" si="16"/>
        <v>26.649977114204713</v>
      </c>
      <c r="AA33" s="1">
        <f t="shared" si="17"/>
        <v>5.9674759125754679</v>
      </c>
    </row>
    <row r="34" spans="1:27" x14ac:dyDescent="0.25">
      <c r="A34" s="1">
        <v>17566</v>
      </c>
      <c r="B34" s="1">
        <v>195</v>
      </c>
      <c r="C34" s="1">
        <v>278.63394693432923</v>
      </c>
      <c r="D34" s="1">
        <v>261.74639900404605</v>
      </c>
      <c r="E34" s="1">
        <f t="shared" si="0"/>
        <v>275.48872070233705</v>
      </c>
      <c r="F34" s="1">
        <f t="shared" si="1"/>
        <v>258.60117277205387</v>
      </c>
      <c r="G34" s="1">
        <f t="shared" si="18"/>
        <v>275.48872070233705</v>
      </c>
      <c r="H34" s="1">
        <f t="shared" si="19"/>
        <v>258.60117277205387</v>
      </c>
      <c r="I34" s="1">
        <f t="shared" si="2"/>
        <v>1449.8437499999998</v>
      </c>
      <c r="J34" s="1">
        <f t="shared" si="3"/>
        <v>1.9001269668013334E-7</v>
      </c>
      <c r="K34" s="1">
        <f t="shared" si="4"/>
        <v>1.7836485674546234E-7</v>
      </c>
      <c r="L34" s="1">
        <f t="shared" si="5"/>
        <v>0.19001269668013335</v>
      </c>
      <c r="M34" s="1">
        <f t="shared" si="6"/>
        <v>0.17836485674546235</v>
      </c>
      <c r="N34" s="1">
        <f t="shared" si="7"/>
        <v>1.9001269668013334</v>
      </c>
      <c r="O34" s="1">
        <f t="shared" si="8"/>
        <v>1.7836485674546234</v>
      </c>
      <c r="P34" s="1">
        <f t="shared" si="9"/>
        <v>2.7548872070233704E-3</v>
      </c>
      <c r="Q34" s="1">
        <f t="shared" si="10"/>
        <v>2.5860117277205388E-3</v>
      </c>
      <c r="R34" s="1">
        <f t="shared" si="11"/>
        <v>16.887547930283176</v>
      </c>
      <c r="S34" s="1">
        <f t="shared" si="12"/>
        <v>6.0608364903445793</v>
      </c>
      <c r="T34" s="1">
        <v>12.180999999999999</v>
      </c>
      <c r="U34" s="1">
        <v>9.2789999999999999</v>
      </c>
      <c r="V34" s="1">
        <v>6.4</v>
      </c>
      <c r="W34" s="1">
        <f t="shared" si="13"/>
        <v>2.9689483856270832E-7</v>
      </c>
      <c r="X34" s="1">
        <f t="shared" si="14"/>
        <v>2.7869508866478486E-7</v>
      </c>
      <c r="Y34" s="1">
        <f t="shared" si="15"/>
        <v>29.689483856270833</v>
      </c>
      <c r="Z34" s="1">
        <f t="shared" si="16"/>
        <v>27.869508866478487</v>
      </c>
      <c r="AA34" s="1">
        <f t="shared" si="17"/>
        <v>6.1300324337162291</v>
      </c>
    </row>
    <row r="35" spans="1:27" x14ac:dyDescent="0.25">
      <c r="A35" s="1">
        <v>17565</v>
      </c>
      <c r="B35" s="1">
        <v>200</v>
      </c>
      <c r="C35" s="1">
        <v>273.44657407407408</v>
      </c>
      <c r="D35" s="1">
        <v>258.6566517273576</v>
      </c>
      <c r="E35" s="1">
        <f t="shared" ref="E35:E66" si="20">IF(V35=6.4,C35-$AD$4,C35-7)</f>
        <v>270.3013478420819</v>
      </c>
      <c r="F35" s="1">
        <f t="shared" ref="F35:F66" si="21">IF(V35=6.4,D35-$AD$5,D35-7)</f>
        <v>255.51142549536544</v>
      </c>
      <c r="G35" s="1">
        <f t="shared" si="18"/>
        <v>270.3013478420819</v>
      </c>
      <c r="H35" s="1">
        <f t="shared" si="19"/>
        <v>255.51142549536544</v>
      </c>
      <c r="I35" s="1">
        <f t="shared" ref="I35:I66" si="22">U35/1000/(V35/1000000)</f>
        <v>1406.4062500000002</v>
      </c>
      <c r="J35" s="1">
        <f t="shared" ref="J35:J66" si="23">G35/I35/1000000</f>
        <v>1.9219293702803286E-7</v>
      </c>
      <c r="K35" s="1">
        <f t="shared" ref="K35:K66" si="24">H35/I35/1000000</f>
        <v>1.8167682737144078E-7</v>
      </c>
      <c r="L35" s="1">
        <f t="shared" ref="L35:L66" si="25">G35/I35</f>
        <v>0.19219293702803286</v>
      </c>
      <c r="M35" s="1">
        <f t="shared" ref="M35:M66" si="26">H35/I35</f>
        <v>0.18167682737144078</v>
      </c>
      <c r="N35" s="1">
        <f t="shared" ref="N35:N66" si="27">L35*10</f>
        <v>1.9219293702803286</v>
      </c>
      <c r="O35" s="1">
        <f t="shared" ref="O35:O66" si="28">M35*10</f>
        <v>1.8167682737144077</v>
      </c>
      <c r="P35" s="1">
        <f t="shared" ref="P35:P66" si="29">G35/100000</f>
        <v>2.7030134784208188E-3</v>
      </c>
      <c r="Q35" s="1">
        <f t="shared" ref="Q35:Q66" si="30">H35/100000</f>
        <v>2.5551142549536544E-3</v>
      </c>
      <c r="R35" s="1">
        <f t="shared" ref="R35:R66" si="31">C35-D35</f>
        <v>14.78992234671648</v>
      </c>
      <c r="S35" s="1">
        <f t="shared" ref="S35:S66" si="32">((C35-D35)/C35)*100</f>
        <v>5.4087063978757444</v>
      </c>
      <c r="T35" s="1">
        <v>11.903</v>
      </c>
      <c r="U35" s="1">
        <v>9.0010000000000012</v>
      </c>
      <c r="V35" s="1">
        <v>6.4</v>
      </c>
      <c r="W35" s="1">
        <f t="shared" ref="W35:W66" si="33">P35/U35/1000</f>
        <v>3.0030146410630134E-7</v>
      </c>
      <c r="X35" s="1">
        <f t="shared" ref="X35:X66" si="34">Q35/U35/1000</f>
        <v>2.8387004276787624E-7</v>
      </c>
      <c r="Y35" s="1">
        <f t="shared" ref="Y35:Y66" si="35">W35*100000000</f>
        <v>30.030146410630135</v>
      </c>
      <c r="Z35" s="1">
        <f t="shared" ref="Z35:Z66" si="36">X35*100000000</f>
        <v>28.387004276787625</v>
      </c>
      <c r="AA35" s="1">
        <f t="shared" ref="AA35:AA66" si="37">(Y35-Z35)/Y35*100</f>
        <v>5.4716421004889497</v>
      </c>
    </row>
    <row r="36" spans="1:27" x14ac:dyDescent="0.25">
      <c r="A36" s="1">
        <v>17564</v>
      </c>
      <c r="B36" s="1">
        <v>205</v>
      </c>
      <c r="C36" s="1">
        <v>270.75666511048865</v>
      </c>
      <c r="D36" s="1">
        <v>256.06627482103949</v>
      </c>
      <c r="E36" s="1">
        <f t="shared" si="20"/>
        <v>267.61143887849647</v>
      </c>
      <c r="F36" s="1">
        <f t="shared" si="21"/>
        <v>252.92104858904733</v>
      </c>
      <c r="G36" s="1">
        <f t="shared" si="18"/>
        <v>267.61143887849647</v>
      </c>
      <c r="H36" s="1">
        <f t="shared" si="19"/>
        <v>252.92104858904733</v>
      </c>
      <c r="I36" s="1">
        <f t="shared" si="22"/>
        <v>1460.6249999999998</v>
      </c>
      <c r="J36" s="1">
        <f t="shared" si="23"/>
        <v>1.8321707411450339E-7</v>
      </c>
      <c r="K36" s="1">
        <f t="shared" si="24"/>
        <v>1.7315946843922798E-7</v>
      </c>
      <c r="L36" s="1">
        <f t="shared" si="25"/>
        <v>0.18321707411450339</v>
      </c>
      <c r="M36" s="1">
        <f t="shared" si="26"/>
        <v>0.17315946843922797</v>
      </c>
      <c r="N36" s="1">
        <f t="shared" si="27"/>
        <v>1.8321707411450339</v>
      </c>
      <c r="O36" s="1">
        <f t="shared" si="28"/>
        <v>1.7315946843922796</v>
      </c>
      <c r="P36" s="1">
        <f t="shared" si="29"/>
        <v>2.6761143887849646E-3</v>
      </c>
      <c r="Q36" s="1">
        <f t="shared" si="30"/>
        <v>2.5292104858904733E-3</v>
      </c>
      <c r="R36" s="1">
        <f t="shared" si="31"/>
        <v>14.690390289449169</v>
      </c>
      <c r="S36" s="1">
        <f t="shared" si="32"/>
        <v>5.4256800228553592</v>
      </c>
      <c r="T36" s="1">
        <v>12.25</v>
      </c>
      <c r="U36" s="1">
        <v>9.347999999999999</v>
      </c>
      <c r="V36" s="1">
        <v>6.4</v>
      </c>
      <c r="W36" s="1">
        <f t="shared" si="33"/>
        <v>2.8627667830391152E-7</v>
      </c>
      <c r="X36" s="1">
        <f t="shared" si="34"/>
        <v>2.7056166943629373E-7</v>
      </c>
      <c r="Y36" s="1">
        <f t="shared" si="35"/>
        <v>28.62766783039115</v>
      </c>
      <c r="Z36" s="1">
        <f t="shared" si="36"/>
        <v>27.056166943629371</v>
      </c>
      <c r="AA36" s="1">
        <f t="shared" si="37"/>
        <v>5.489447816959343</v>
      </c>
    </row>
    <row r="37" spans="1:27" x14ac:dyDescent="0.25">
      <c r="A37" s="1">
        <v>17563</v>
      </c>
      <c r="B37" s="1">
        <v>210</v>
      </c>
      <c r="C37" s="1">
        <v>285.25164254590726</v>
      </c>
      <c r="D37" s="1">
        <v>268.66231683784622</v>
      </c>
      <c r="E37" s="1">
        <f t="shared" si="20"/>
        <v>282.10641631391508</v>
      </c>
      <c r="F37" s="1">
        <f t="shared" si="21"/>
        <v>265.51709060585404</v>
      </c>
      <c r="G37" s="1">
        <f t="shared" si="18"/>
        <v>282.10641631391508</v>
      </c>
      <c r="H37" s="1">
        <f t="shared" si="19"/>
        <v>265.51709060585404</v>
      </c>
      <c r="I37" s="1">
        <f t="shared" si="22"/>
        <v>1434.2187499999995</v>
      </c>
      <c r="J37" s="1">
        <f t="shared" si="23"/>
        <v>1.9669692389247816E-7</v>
      </c>
      <c r="K37" s="1">
        <f t="shared" si="24"/>
        <v>1.8513012091485633E-7</v>
      </c>
      <c r="L37" s="1">
        <f t="shared" si="25"/>
        <v>0.19669692389247817</v>
      </c>
      <c r="M37" s="1">
        <f t="shared" si="26"/>
        <v>0.18513012091485634</v>
      </c>
      <c r="N37" s="1">
        <f t="shared" si="27"/>
        <v>1.9669692389247817</v>
      </c>
      <c r="O37" s="1">
        <f t="shared" si="28"/>
        <v>1.8513012091485634</v>
      </c>
      <c r="P37" s="1">
        <f t="shared" si="29"/>
        <v>2.8210641631391509E-3</v>
      </c>
      <c r="Q37" s="1">
        <f t="shared" si="30"/>
        <v>2.6551709060585404E-3</v>
      </c>
      <c r="R37" s="1">
        <f t="shared" si="31"/>
        <v>16.58932570806104</v>
      </c>
      <c r="S37" s="1">
        <f t="shared" si="32"/>
        <v>5.815681045689761</v>
      </c>
      <c r="T37" s="1">
        <v>12.081</v>
      </c>
      <c r="U37" s="1">
        <v>9.1789999999999985</v>
      </c>
      <c r="V37" s="1">
        <v>6.4</v>
      </c>
      <c r="W37" s="1">
        <f t="shared" si="33"/>
        <v>3.0733894358199711E-7</v>
      </c>
      <c r="X37" s="1">
        <f t="shared" si="34"/>
        <v>2.8926581392946297E-7</v>
      </c>
      <c r="Y37" s="1">
        <f t="shared" si="35"/>
        <v>30.733894358199709</v>
      </c>
      <c r="Z37" s="1">
        <f t="shared" si="36"/>
        <v>28.926581392946296</v>
      </c>
      <c r="AA37" s="1">
        <f t="shared" si="37"/>
        <v>5.880520523007613</v>
      </c>
    </row>
    <row r="38" spans="1:27" x14ac:dyDescent="0.25">
      <c r="A38" s="1">
        <v>17562</v>
      </c>
      <c r="B38" s="1">
        <v>215</v>
      </c>
      <c r="C38" s="1">
        <v>299.34776906318086</v>
      </c>
      <c r="D38" s="1">
        <v>283.75692499221913</v>
      </c>
      <c r="E38" s="1">
        <f t="shared" si="20"/>
        <v>296.20254283118868</v>
      </c>
      <c r="F38" s="1">
        <f t="shared" si="21"/>
        <v>280.61169876022694</v>
      </c>
      <c r="G38" s="1">
        <f t="shared" si="18"/>
        <v>296.20254283118868</v>
      </c>
      <c r="H38" s="1">
        <f t="shared" si="19"/>
        <v>280.61169876022694</v>
      </c>
      <c r="I38" s="1">
        <f t="shared" si="22"/>
        <v>1456.5624999999998</v>
      </c>
      <c r="J38" s="1">
        <f t="shared" si="23"/>
        <v>2.0335724888646298E-7</v>
      </c>
      <c r="K38" s="1">
        <f t="shared" si="24"/>
        <v>1.9265338683388249E-7</v>
      </c>
      <c r="L38" s="1">
        <f t="shared" si="25"/>
        <v>0.20335724888646298</v>
      </c>
      <c r="M38" s="1">
        <f t="shared" si="26"/>
        <v>0.1926533868338825</v>
      </c>
      <c r="N38" s="1">
        <f t="shared" si="27"/>
        <v>2.0335724888646296</v>
      </c>
      <c r="O38" s="1">
        <f t="shared" si="28"/>
        <v>1.9265338683388249</v>
      </c>
      <c r="P38" s="1">
        <f t="shared" si="29"/>
        <v>2.9620254283118869E-3</v>
      </c>
      <c r="Q38" s="1">
        <f t="shared" si="30"/>
        <v>2.8061169876022695E-3</v>
      </c>
      <c r="R38" s="1">
        <f t="shared" si="31"/>
        <v>15.590844070961737</v>
      </c>
      <c r="S38" s="1">
        <f t="shared" si="32"/>
        <v>5.2082713426439824</v>
      </c>
      <c r="T38" s="1">
        <v>12.224</v>
      </c>
      <c r="U38" s="1">
        <v>9.3219999999999992</v>
      </c>
      <c r="V38" s="1">
        <v>6.4</v>
      </c>
      <c r="W38" s="1">
        <f t="shared" si="33"/>
        <v>3.1774570138509841E-7</v>
      </c>
      <c r="X38" s="1">
        <f t="shared" si="34"/>
        <v>3.0102091692794139E-7</v>
      </c>
      <c r="Y38" s="1">
        <f t="shared" si="35"/>
        <v>31.774570138509841</v>
      </c>
      <c r="Z38" s="1">
        <f t="shared" si="36"/>
        <v>30.10209169279414</v>
      </c>
      <c r="AA38" s="1">
        <f t="shared" si="37"/>
        <v>5.2635753636481342</v>
      </c>
    </row>
    <row r="39" spans="1:27" x14ac:dyDescent="0.25">
      <c r="A39" s="1">
        <v>17561</v>
      </c>
      <c r="B39" s="1">
        <v>220</v>
      </c>
      <c r="C39" s="1">
        <v>300.15551011515714</v>
      </c>
      <c r="D39" s="1">
        <v>283.26529411764704</v>
      </c>
      <c r="E39" s="1">
        <f t="shared" si="20"/>
        <v>297.01028388316496</v>
      </c>
      <c r="F39" s="1">
        <f t="shared" si="21"/>
        <v>280.12006788565486</v>
      </c>
      <c r="G39" s="1">
        <f t="shared" si="18"/>
        <v>297.01028388316496</v>
      </c>
      <c r="H39" s="1">
        <f t="shared" si="19"/>
        <v>280.12006788565486</v>
      </c>
      <c r="I39" s="1">
        <f t="shared" si="22"/>
        <v>1459.84375</v>
      </c>
      <c r="J39" s="1">
        <f t="shared" si="23"/>
        <v>2.0345347499221404E-7</v>
      </c>
      <c r="K39" s="1">
        <f t="shared" si="24"/>
        <v>1.9188359568320572E-7</v>
      </c>
      <c r="L39" s="1">
        <f t="shared" si="25"/>
        <v>0.20345347499221403</v>
      </c>
      <c r="M39" s="1">
        <f t="shared" si="26"/>
        <v>0.19188359568320573</v>
      </c>
      <c r="N39" s="1">
        <f t="shared" si="27"/>
        <v>2.0345347499221402</v>
      </c>
      <c r="O39" s="1">
        <f t="shared" si="28"/>
        <v>1.9188359568320572</v>
      </c>
      <c r="P39" s="1">
        <f t="shared" si="29"/>
        <v>2.9701028388316496E-3</v>
      </c>
      <c r="Q39" s="1">
        <f t="shared" si="30"/>
        <v>2.8012006788565484E-3</v>
      </c>
      <c r="R39" s="1">
        <f t="shared" si="31"/>
        <v>16.890215997510097</v>
      </c>
      <c r="S39" s="1">
        <f t="shared" si="32"/>
        <v>5.6271550673949067</v>
      </c>
      <c r="T39" s="1">
        <v>12.244999999999999</v>
      </c>
      <c r="U39" s="1">
        <v>9.343</v>
      </c>
      <c r="V39" s="1">
        <v>6.4</v>
      </c>
      <c r="W39" s="1">
        <f t="shared" si="33"/>
        <v>3.1789605467533443E-7</v>
      </c>
      <c r="X39" s="1">
        <f t="shared" si="34"/>
        <v>2.9981811825500895E-7</v>
      </c>
      <c r="Y39" s="1">
        <f t="shared" si="35"/>
        <v>31.789605467533445</v>
      </c>
      <c r="Z39" s="1">
        <f t="shared" si="36"/>
        <v>29.981811825500895</v>
      </c>
      <c r="AA39" s="1">
        <f t="shared" si="37"/>
        <v>5.68674450483143</v>
      </c>
    </row>
    <row r="40" spans="1:27" x14ac:dyDescent="0.25">
      <c r="A40" s="1">
        <v>17560</v>
      </c>
      <c r="B40" s="1">
        <v>225</v>
      </c>
      <c r="C40" s="1">
        <v>285.07579131652665</v>
      </c>
      <c r="D40" s="1">
        <v>269.58419358854655</v>
      </c>
      <c r="E40" s="1">
        <f t="shared" si="20"/>
        <v>281.93056508453446</v>
      </c>
      <c r="F40" s="1">
        <f t="shared" si="21"/>
        <v>266.43896735655437</v>
      </c>
      <c r="G40" s="1">
        <f t="shared" si="18"/>
        <v>281.93056508453446</v>
      </c>
      <c r="H40" s="1">
        <f t="shared" si="19"/>
        <v>266.43896735655437</v>
      </c>
      <c r="I40" s="1">
        <f t="shared" si="22"/>
        <v>1479.6874999999998</v>
      </c>
      <c r="J40" s="1">
        <f t="shared" si="23"/>
        <v>1.9053385602333905E-7</v>
      </c>
      <c r="K40" s="1">
        <f t="shared" si="24"/>
        <v>1.8006434963906527E-7</v>
      </c>
      <c r="L40" s="1">
        <f t="shared" si="25"/>
        <v>0.19053385602333905</v>
      </c>
      <c r="M40" s="1">
        <f t="shared" si="26"/>
        <v>0.18006434963906529</v>
      </c>
      <c r="N40" s="1">
        <f t="shared" si="27"/>
        <v>1.9053385602333905</v>
      </c>
      <c r="O40" s="1">
        <f t="shared" si="28"/>
        <v>1.8006434963906528</v>
      </c>
      <c r="P40" s="1">
        <f t="shared" si="29"/>
        <v>2.8193056508453444E-3</v>
      </c>
      <c r="Q40" s="1">
        <f t="shared" si="30"/>
        <v>2.6643896735655437E-3</v>
      </c>
      <c r="R40" s="1">
        <f t="shared" si="31"/>
        <v>15.491597727980093</v>
      </c>
      <c r="S40" s="1">
        <f t="shared" si="32"/>
        <v>5.4342031838050362</v>
      </c>
      <c r="T40" s="1">
        <v>12.372</v>
      </c>
      <c r="U40" s="1">
        <v>9.4699999999999989</v>
      </c>
      <c r="V40" s="1">
        <v>6.4</v>
      </c>
      <c r="W40" s="1">
        <f t="shared" si="33"/>
        <v>2.9770915003646723E-7</v>
      </c>
      <c r="X40" s="1">
        <f t="shared" si="34"/>
        <v>2.8135054631103953E-7</v>
      </c>
      <c r="Y40" s="1">
        <f t="shared" si="35"/>
        <v>29.770915003646724</v>
      </c>
      <c r="Z40" s="1">
        <f t="shared" si="36"/>
        <v>28.135054631103955</v>
      </c>
      <c r="AA40" s="1">
        <f t="shared" si="37"/>
        <v>5.4948273250667237</v>
      </c>
    </row>
    <row r="41" spans="1:27" x14ac:dyDescent="0.25">
      <c r="A41" s="1">
        <v>17559</v>
      </c>
      <c r="B41" s="1">
        <v>230</v>
      </c>
      <c r="C41" s="1">
        <v>307.26695845004673</v>
      </c>
      <c r="D41" s="1">
        <v>288.3772399626518</v>
      </c>
      <c r="E41" s="1">
        <f t="shared" si="20"/>
        <v>304.12173221805455</v>
      </c>
      <c r="F41" s="1">
        <f t="shared" si="21"/>
        <v>285.23201373065962</v>
      </c>
      <c r="G41" s="1">
        <f t="shared" si="18"/>
        <v>304.12173221805455</v>
      </c>
      <c r="H41" s="1">
        <f t="shared" si="19"/>
        <v>285.23201373065962</v>
      </c>
      <c r="I41" s="1">
        <f t="shared" si="22"/>
        <v>1492.03125</v>
      </c>
      <c r="J41" s="1">
        <f t="shared" si="23"/>
        <v>2.0383067192329555E-7</v>
      </c>
      <c r="K41" s="1">
        <f t="shared" si="24"/>
        <v>1.9117026786849112E-7</v>
      </c>
      <c r="L41" s="1">
        <f t="shared" si="25"/>
        <v>0.20383067192329554</v>
      </c>
      <c r="M41" s="1">
        <f t="shared" si="26"/>
        <v>0.19117026786849112</v>
      </c>
      <c r="N41" s="1">
        <f t="shared" si="27"/>
        <v>2.0383067192329554</v>
      </c>
      <c r="O41" s="1">
        <f t="shared" si="28"/>
        <v>1.9117026786849112</v>
      </c>
      <c r="P41" s="1">
        <f t="shared" si="29"/>
        <v>3.0412173221805454E-3</v>
      </c>
      <c r="Q41" s="1">
        <f t="shared" si="30"/>
        <v>2.852320137306596E-3</v>
      </c>
      <c r="R41" s="1">
        <f t="shared" si="31"/>
        <v>18.88971848739493</v>
      </c>
      <c r="S41" s="1">
        <f t="shared" si="32"/>
        <v>6.1476569373683194</v>
      </c>
      <c r="T41" s="1">
        <v>12.451000000000001</v>
      </c>
      <c r="U41" s="1">
        <v>9.5489999999999995</v>
      </c>
      <c r="V41" s="1">
        <v>6.4</v>
      </c>
      <c r="W41" s="1">
        <f t="shared" si="33"/>
        <v>3.1848542488014925E-7</v>
      </c>
      <c r="X41" s="1">
        <f t="shared" si="34"/>
        <v>2.9870354354451734E-7</v>
      </c>
      <c r="Y41" s="1">
        <f t="shared" si="35"/>
        <v>31.848542488014925</v>
      </c>
      <c r="Z41" s="1">
        <f t="shared" si="36"/>
        <v>29.870354354451734</v>
      </c>
      <c r="AA41" s="1">
        <f t="shared" si="37"/>
        <v>6.2112359908074639</v>
      </c>
    </row>
    <row r="42" spans="1:27" x14ac:dyDescent="0.25">
      <c r="A42" s="1">
        <v>17558</v>
      </c>
      <c r="B42" s="1">
        <v>235</v>
      </c>
      <c r="C42" s="1">
        <v>291.68695751633987</v>
      </c>
      <c r="D42" s="1">
        <v>275.69477093059442</v>
      </c>
      <c r="E42" s="1">
        <f t="shared" si="20"/>
        <v>288.54173128434769</v>
      </c>
      <c r="F42" s="1">
        <f t="shared" si="21"/>
        <v>272.54954469860223</v>
      </c>
      <c r="G42" s="1">
        <f t="shared" si="18"/>
        <v>288.54173128434769</v>
      </c>
      <c r="H42" s="1">
        <f t="shared" si="19"/>
        <v>272.54954469860223</v>
      </c>
      <c r="I42" s="1">
        <f t="shared" si="22"/>
        <v>1469.6874999999998</v>
      </c>
      <c r="J42" s="1">
        <f t="shared" si="23"/>
        <v>1.9632862855834846E-7</v>
      </c>
      <c r="K42" s="1">
        <f t="shared" si="24"/>
        <v>1.8544727685212147E-7</v>
      </c>
      <c r="L42" s="1">
        <f t="shared" si="25"/>
        <v>0.19632862855834846</v>
      </c>
      <c r="M42" s="1">
        <f t="shared" si="26"/>
        <v>0.18544727685212148</v>
      </c>
      <c r="N42" s="1">
        <f t="shared" si="27"/>
        <v>1.9632862855834845</v>
      </c>
      <c r="O42" s="1">
        <f t="shared" si="28"/>
        <v>1.8544727685212148</v>
      </c>
      <c r="P42" s="1">
        <f t="shared" si="29"/>
        <v>2.8854173128434767E-3</v>
      </c>
      <c r="Q42" s="1">
        <f t="shared" si="30"/>
        <v>2.7254954469860225E-3</v>
      </c>
      <c r="R42" s="1">
        <f t="shared" si="31"/>
        <v>15.992186585745458</v>
      </c>
      <c r="S42" s="1">
        <f t="shared" si="32"/>
        <v>5.4826539801148284</v>
      </c>
      <c r="T42" s="1">
        <v>12.308</v>
      </c>
      <c r="U42" s="1">
        <v>9.4059999999999988</v>
      </c>
      <c r="V42" s="1">
        <v>6.4</v>
      </c>
      <c r="W42" s="1">
        <f t="shared" si="33"/>
        <v>3.0676348212241946E-7</v>
      </c>
      <c r="X42" s="1">
        <f t="shared" si="34"/>
        <v>2.897613700814398E-7</v>
      </c>
      <c r="Y42" s="1">
        <f t="shared" si="35"/>
        <v>30.676348212241944</v>
      </c>
      <c r="Z42" s="1">
        <f t="shared" si="36"/>
        <v>28.976137008143979</v>
      </c>
      <c r="AA42" s="1">
        <f t="shared" si="37"/>
        <v>5.5424172145088146</v>
      </c>
    </row>
    <row r="43" spans="1:27" x14ac:dyDescent="0.25">
      <c r="A43" s="1">
        <v>17557</v>
      </c>
      <c r="B43" s="1">
        <v>240</v>
      </c>
      <c r="C43" s="1">
        <v>304.38622066604427</v>
      </c>
      <c r="D43" s="1">
        <v>287.19426704014938</v>
      </c>
      <c r="E43" s="1">
        <f t="shared" si="20"/>
        <v>301.24099443405208</v>
      </c>
      <c r="F43" s="1">
        <f t="shared" si="21"/>
        <v>284.0490408081572</v>
      </c>
      <c r="G43" s="1">
        <f t="shared" si="18"/>
        <v>301.24099443405208</v>
      </c>
      <c r="H43" s="1">
        <f t="shared" si="19"/>
        <v>284.0490408081572</v>
      </c>
      <c r="I43" s="1">
        <f t="shared" si="22"/>
        <v>1488.59375</v>
      </c>
      <c r="J43" s="1">
        <f t="shared" si="23"/>
        <v>2.0236615559755782E-7</v>
      </c>
      <c r="K43" s="1">
        <f t="shared" si="24"/>
        <v>1.908170317174563E-7</v>
      </c>
      <c r="L43" s="1">
        <f t="shared" si="25"/>
        <v>0.20236615559755783</v>
      </c>
      <c r="M43" s="1">
        <f t="shared" si="26"/>
        <v>0.19081703171745629</v>
      </c>
      <c r="N43" s="1">
        <f t="shared" si="27"/>
        <v>2.0236615559755782</v>
      </c>
      <c r="O43" s="1">
        <f t="shared" si="28"/>
        <v>1.9081703171745628</v>
      </c>
      <c r="P43" s="1">
        <f t="shared" si="29"/>
        <v>3.0124099443405209E-3</v>
      </c>
      <c r="Q43" s="1">
        <f t="shared" si="30"/>
        <v>2.8404904080815722E-3</v>
      </c>
      <c r="R43" s="1">
        <f t="shared" si="31"/>
        <v>17.191953625894882</v>
      </c>
      <c r="S43" s="1">
        <f t="shared" si="32"/>
        <v>5.6480722380521104</v>
      </c>
      <c r="T43" s="1">
        <v>12.429</v>
      </c>
      <c r="U43" s="1">
        <v>9.527000000000001</v>
      </c>
      <c r="V43" s="1">
        <v>6.4</v>
      </c>
      <c r="W43" s="1">
        <f t="shared" si="33"/>
        <v>3.1619711812118406E-7</v>
      </c>
      <c r="X43" s="1">
        <f t="shared" si="34"/>
        <v>2.9815161205852545E-7</v>
      </c>
      <c r="Y43" s="1">
        <f t="shared" si="35"/>
        <v>31.619711812118407</v>
      </c>
      <c r="Z43" s="1">
        <f t="shared" si="36"/>
        <v>29.815161205852544</v>
      </c>
      <c r="AA43" s="1">
        <f t="shared" si="37"/>
        <v>5.7070431792305598</v>
      </c>
    </row>
    <row r="44" spans="1:27" x14ac:dyDescent="0.25">
      <c r="A44" s="1">
        <v>17556</v>
      </c>
      <c r="B44" s="1">
        <v>245</v>
      </c>
      <c r="C44" s="1">
        <v>294.54859881730476</v>
      </c>
      <c r="D44" s="1">
        <v>277.87813165266112</v>
      </c>
      <c r="E44" s="1">
        <f t="shared" si="20"/>
        <v>291.40337258531258</v>
      </c>
      <c r="F44" s="1">
        <f t="shared" si="21"/>
        <v>274.73290542066894</v>
      </c>
      <c r="G44" s="1">
        <f t="shared" si="18"/>
        <v>291.40337258531258</v>
      </c>
      <c r="H44" s="1">
        <f t="shared" si="19"/>
        <v>274.73290542066894</v>
      </c>
      <c r="I44" s="1">
        <f t="shared" si="22"/>
        <v>1463.59375</v>
      </c>
      <c r="J44" s="1">
        <f t="shared" si="23"/>
        <v>1.991012687675884E-7</v>
      </c>
      <c r="K44" s="1">
        <f t="shared" si="24"/>
        <v>1.877111769715257E-7</v>
      </c>
      <c r="L44" s="1">
        <f t="shared" si="25"/>
        <v>0.19910126876758841</v>
      </c>
      <c r="M44" s="1">
        <f t="shared" si="26"/>
        <v>0.1877111769715257</v>
      </c>
      <c r="N44" s="1">
        <f t="shared" si="27"/>
        <v>1.991012687675884</v>
      </c>
      <c r="O44" s="1">
        <f t="shared" si="28"/>
        <v>1.8771117697152571</v>
      </c>
      <c r="P44" s="1">
        <f t="shared" si="29"/>
        <v>2.9140337258531258E-3</v>
      </c>
      <c r="Q44" s="1">
        <f t="shared" si="30"/>
        <v>2.7473290542066892E-3</v>
      </c>
      <c r="R44" s="1">
        <f t="shared" si="31"/>
        <v>16.67046716464364</v>
      </c>
      <c r="S44" s="1">
        <f t="shared" si="32"/>
        <v>5.6596660895961621</v>
      </c>
      <c r="T44" s="1">
        <v>12.269</v>
      </c>
      <c r="U44" s="1">
        <v>9.3670000000000009</v>
      </c>
      <c r="V44" s="1">
        <v>6.4</v>
      </c>
      <c r="W44" s="1">
        <f t="shared" si="33"/>
        <v>3.110957324493568E-7</v>
      </c>
      <c r="X44" s="1">
        <f t="shared" si="34"/>
        <v>2.9329871401800883E-7</v>
      </c>
      <c r="Y44" s="1">
        <f t="shared" si="35"/>
        <v>31.109573244935682</v>
      </c>
      <c r="Z44" s="1">
        <f t="shared" si="36"/>
        <v>29.329871401800883</v>
      </c>
      <c r="AA44" s="1">
        <f t="shared" si="37"/>
        <v>5.7207529949788549</v>
      </c>
    </row>
    <row r="45" spans="1:27" x14ac:dyDescent="0.25">
      <c r="A45" s="1">
        <v>17555</v>
      </c>
      <c r="B45" s="1">
        <v>250</v>
      </c>
      <c r="C45" s="1">
        <v>314.49692457723836</v>
      </c>
      <c r="D45" s="1">
        <v>296.23084604212056</v>
      </c>
      <c r="E45" s="1">
        <f t="shared" si="20"/>
        <v>311.35169834524618</v>
      </c>
      <c r="F45" s="1">
        <f t="shared" si="21"/>
        <v>293.08561981012838</v>
      </c>
      <c r="G45" s="1">
        <f t="shared" si="18"/>
        <v>311.35169834524618</v>
      </c>
      <c r="H45" s="1">
        <f t="shared" si="19"/>
        <v>293.08561981012838</v>
      </c>
      <c r="I45" s="1">
        <f t="shared" si="22"/>
        <v>1500.4687500000002</v>
      </c>
      <c r="J45" s="1">
        <f t="shared" si="23"/>
        <v>2.0750295422363588E-7</v>
      </c>
      <c r="K45" s="1">
        <f t="shared" si="24"/>
        <v>1.9532937277775917E-7</v>
      </c>
      <c r="L45" s="1">
        <f t="shared" si="25"/>
        <v>0.20750295422363588</v>
      </c>
      <c r="M45" s="1">
        <f t="shared" si="26"/>
        <v>0.19532937277775916</v>
      </c>
      <c r="N45" s="1">
        <f t="shared" si="27"/>
        <v>2.0750295422363587</v>
      </c>
      <c r="O45" s="1">
        <f t="shared" si="28"/>
        <v>1.9532937277775917</v>
      </c>
      <c r="P45" s="1">
        <f t="shared" si="29"/>
        <v>3.1135169834524616E-3</v>
      </c>
      <c r="Q45" s="1">
        <f t="shared" si="30"/>
        <v>2.930856198101284E-3</v>
      </c>
      <c r="R45" s="1">
        <f t="shared" si="31"/>
        <v>18.266078535117799</v>
      </c>
      <c r="S45" s="1">
        <f t="shared" si="32"/>
        <v>5.8080308924075892</v>
      </c>
      <c r="T45" s="1">
        <v>12.505000000000001</v>
      </c>
      <c r="U45" s="1">
        <v>9.6030000000000015</v>
      </c>
      <c r="V45" s="1">
        <v>6.4</v>
      </c>
      <c r="W45" s="1">
        <f t="shared" si="33"/>
        <v>3.2422336597443105E-7</v>
      </c>
      <c r="X45" s="1">
        <f t="shared" si="34"/>
        <v>3.0520214496524868E-7</v>
      </c>
      <c r="Y45" s="1">
        <f t="shared" si="35"/>
        <v>32.422336597443106</v>
      </c>
      <c r="Z45" s="1">
        <f t="shared" si="36"/>
        <v>30.520214496524869</v>
      </c>
      <c r="AA45" s="1">
        <f t="shared" si="37"/>
        <v>5.8667027134257896</v>
      </c>
    </row>
    <row r="46" spans="1:27" x14ac:dyDescent="0.25">
      <c r="A46" s="1">
        <v>17554</v>
      </c>
      <c r="B46" s="1">
        <v>255</v>
      </c>
      <c r="C46" s="1">
        <v>308.36884967320259</v>
      </c>
      <c r="D46" s="1">
        <v>290.50404108309993</v>
      </c>
      <c r="E46" s="1">
        <f t="shared" si="20"/>
        <v>305.22362344121041</v>
      </c>
      <c r="F46" s="1">
        <f t="shared" si="21"/>
        <v>287.35881485110775</v>
      </c>
      <c r="G46" s="1">
        <f t="shared" si="18"/>
        <v>305.22362344121041</v>
      </c>
      <c r="H46" s="1">
        <f t="shared" si="19"/>
        <v>287.35881485110775</v>
      </c>
      <c r="I46" s="1">
        <f t="shared" si="22"/>
        <v>1500</v>
      </c>
      <c r="J46" s="1">
        <f t="shared" si="23"/>
        <v>2.0348241562747361E-7</v>
      </c>
      <c r="K46" s="1">
        <f t="shared" si="24"/>
        <v>1.9157254323407184E-7</v>
      </c>
      <c r="L46" s="1">
        <f t="shared" si="25"/>
        <v>0.2034824156274736</v>
      </c>
      <c r="M46" s="1">
        <f t="shared" si="26"/>
        <v>0.19157254323407183</v>
      </c>
      <c r="N46" s="1">
        <f t="shared" si="27"/>
        <v>2.0348241562747358</v>
      </c>
      <c r="O46" s="1">
        <f t="shared" si="28"/>
        <v>1.9157254323407182</v>
      </c>
      <c r="P46" s="1">
        <f t="shared" si="29"/>
        <v>3.0522362344121041E-3</v>
      </c>
      <c r="Q46" s="1">
        <f t="shared" si="30"/>
        <v>2.8735881485110774E-3</v>
      </c>
      <c r="R46" s="1">
        <f t="shared" si="31"/>
        <v>17.864808590102655</v>
      </c>
      <c r="S46" s="1">
        <f t="shared" si="32"/>
        <v>5.7933246529391962</v>
      </c>
      <c r="T46" s="1">
        <v>12.502000000000001</v>
      </c>
      <c r="U46" s="1">
        <v>9.6000000000000014</v>
      </c>
      <c r="V46" s="1">
        <v>6.4</v>
      </c>
      <c r="W46" s="1">
        <f t="shared" si="33"/>
        <v>3.179412744179275E-7</v>
      </c>
      <c r="X46" s="1">
        <f t="shared" si="34"/>
        <v>2.9933209880323722E-7</v>
      </c>
      <c r="Y46" s="1">
        <f t="shared" si="35"/>
        <v>31.79412744179275</v>
      </c>
      <c r="Z46" s="1">
        <f t="shared" si="36"/>
        <v>29.933209880323723</v>
      </c>
      <c r="AA46" s="1">
        <f t="shared" si="37"/>
        <v>5.8530229045471058</v>
      </c>
    </row>
    <row r="47" spans="1:27" x14ac:dyDescent="0.25">
      <c r="A47" s="1">
        <v>17553</v>
      </c>
      <c r="B47" s="1">
        <v>260</v>
      </c>
      <c r="C47" s="1">
        <v>310.83194522253348</v>
      </c>
      <c r="D47" s="1">
        <v>292.96924255628187</v>
      </c>
      <c r="E47" s="1">
        <f t="shared" si="20"/>
        <v>307.68671899054129</v>
      </c>
      <c r="F47" s="1">
        <f t="shared" si="21"/>
        <v>289.82401632428969</v>
      </c>
      <c r="G47" s="1">
        <f t="shared" si="18"/>
        <v>307.68671899054129</v>
      </c>
      <c r="H47" s="1">
        <f t="shared" si="19"/>
        <v>289.82401632428969</v>
      </c>
      <c r="I47" s="1">
        <f t="shared" si="22"/>
        <v>1455.6249999999998</v>
      </c>
      <c r="J47" s="1">
        <f t="shared" si="23"/>
        <v>2.113777373915269E-7</v>
      </c>
      <c r="K47" s="1">
        <f t="shared" si="24"/>
        <v>1.9910623706262929E-7</v>
      </c>
      <c r="L47" s="1">
        <f t="shared" si="25"/>
        <v>0.2113777373915269</v>
      </c>
      <c r="M47" s="1">
        <f t="shared" si="26"/>
        <v>0.19910623706262928</v>
      </c>
      <c r="N47" s="1">
        <f t="shared" si="27"/>
        <v>2.1137773739152692</v>
      </c>
      <c r="O47" s="1">
        <f t="shared" si="28"/>
        <v>1.9910623706262929</v>
      </c>
      <c r="P47" s="1">
        <f t="shared" si="29"/>
        <v>3.0768671899054131E-3</v>
      </c>
      <c r="Q47" s="1">
        <f t="shared" si="30"/>
        <v>2.8982401632428969E-3</v>
      </c>
      <c r="R47" s="1">
        <f t="shared" si="31"/>
        <v>17.862702666251607</v>
      </c>
      <c r="S47" s="1">
        <f t="shared" si="32"/>
        <v>5.7467396581336541</v>
      </c>
      <c r="T47" s="1">
        <v>12.218</v>
      </c>
      <c r="U47" s="1">
        <v>9.3159999999999989</v>
      </c>
      <c r="V47" s="1">
        <v>6.4</v>
      </c>
      <c r="W47" s="1">
        <f t="shared" si="33"/>
        <v>3.3027771467426076E-7</v>
      </c>
      <c r="X47" s="1">
        <f t="shared" si="34"/>
        <v>3.1110349541035819E-7</v>
      </c>
      <c r="Y47" s="1">
        <f t="shared" si="35"/>
        <v>33.027771467426078</v>
      </c>
      <c r="Z47" s="1">
        <f t="shared" si="36"/>
        <v>31.11034954103582</v>
      </c>
      <c r="AA47" s="1">
        <f t="shared" si="37"/>
        <v>5.8054838131641171</v>
      </c>
    </row>
    <row r="48" spans="1:27" x14ac:dyDescent="0.25">
      <c r="A48" s="1">
        <v>17552</v>
      </c>
      <c r="B48" s="1">
        <v>265</v>
      </c>
      <c r="C48" s="1">
        <v>292.52137835875089</v>
      </c>
      <c r="D48" s="1">
        <v>275.45864778504</v>
      </c>
      <c r="E48" s="1">
        <f t="shared" si="20"/>
        <v>289.37615212675871</v>
      </c>
      <c r="F48" s="1">
        <f t="shared" si="21"/>
        <v>272.31342155304782</v>
      </c>
      <c r="G48" s="1">
        <f t="shared" si="18"/>
        <v>289.37615212675871</v>
      </c>
      <c r="H48" s="1">
        <f t="shared" si="19"/>
        <v>272.31342155304782</v>
      </c>
      <c r="I48" s="1">
        <f t="shared" si="22"/>
        <v>1418.9062499999998</v>
      </c>
      <c r="J48" s="1">
        <f t="shared" si="23"/>
        <v>2.0394310908614205E-7</v>
      </c>
      <c r="K48" s="1">
        <f t="shared" si="24"/>
        <v>1.9191783921809342E-7</v>
      </c>
      <c r="L48" s="1">
        <f t="shared" si="25"/>
        <v>0.20394310908614205</v>
      </c>
      <c r="M48" s="1">
        <f t="shared" si="26"/>
        <v>0.19191783921809341</v>
      </c>
      <c r="N48" s="1">
        <f t="shared" si="27"/>
        <v>2.0394310908614206</v>
      </c>
      <c r="O48" s="1">
        <f t="shared" si="28"/>
        <v>1.919178392180934</v>
      </c>
      <c r="P48" s="1">
        <f t="shared" si="29"/>
        <v>2.8937615212675872E-3</v>
      </c>
      <c r="Q48" s="1">
        <f t="shared" si="30"/>
        <v>2.7231342155304783E-3</v>
      </c>
      <c r="R48" s="1">
        <f t="shared" si="31"/>
        <v>17.062730573710894</v>
      </c>
      <c r="S48" s="1">
        <f t="shared" si="32"/>
        <v>5.8329858383153814</v>
      </c>
      <c r="T48" s="1">
        <v>11.983000000000001</v>
      </c>
      <c r="U48" s="1">
        <v>9.0809999999999995</v>
      </c>
      <c r="V48" s="1">
        <v>6.4</v>
      </c>
      <c r="W48" s="1">
        <f t="shared" si="33"/>
        <v>3.1866110794709693E-7</v>
      </c>
      <c r="X48" s="1">
        <f t="shared" si="34"/>
        <v>2.9987162377827098E-7</v>
      </c>
      <c r="Y48" s="1">
        <f t="shared" si="35"/>
        <v>31.866110794709694</v>
      </c>
      <c r="Z48" s="1">
        <f t="shared" si="36"/>
        <v>29.987162377827097</v>
      </c>
      <c r="AA48" s="1">
        <f t="shared" si="37"/>
        <v>5.8963844975852338</v>
      </c>
    </row>
    <row r="49" spans="1:27" x14ac:dyDescent="0.25">
      <c r="A49" s="1">
        <v>17551</v>
      </c>
      <c r="B49" s="1">
        <v>270</v>
      </c>
      <c r="C49" s="1">
        <v>311.36265836705053</v>
      </c>
      <c r="D49" s="1">
        <v>293.50392561469033</v>
      </c>
      <c r="E49" s="1">
        <f t="shared" si="20"/>
        <v>308.21743213505835</v>
      </c>
      <c r="F49" s="1">
        <f t="shared" si="21"/>
        <v>290.35869938269815</v>
      </c>
      <c r="G49" s="1">
        <f t="shared" si="18"/>
        <v>308.21743213505835</v>
      </c>
      <c r="H49" s="1">
        <f t="shared" si="19"/>
        <v>290.35869938269815</v>
      </c>
      <c r="I49" s="1">
        <f t="shared" si="22"/>
        <v>1547.65625</v>
      </c>
      <c r="J49" s="1">
        <f t="shared" si="23"/>
        <v>1.9915109193986608E-7</v>
      </c>
      <c r="K49" s="1">
        <f t="shared" si="24"/>
        <v>1.87611880469386E-7</v>
      </c>
      <c r="L49" s="1">
        <f t="shared" si="25"/>
        <v>0.19915109193986608</v>
      </c>
      <c r="M49" s="1">
        <f t="shared" si="26"/>
        <v>0.18761188046938598</v>
      </c>
      <c r="N49" s="1">
        <f t="shared" si="27"/>
        <v>1.9915109193986607</v>
      </c>
      <c r="O49" s="1">
        <f t="shared" si="28"/>
        <v>1.8761188046938599</v>
      </c>
      <c r="P49" s="1">
        <f t="shared" si="29"/>
        <v>3.0821743213505833E-3</v>
      </c>
      <c r="Q49" s="1">
        <f t="shared" si="30"/>
        <v>2.9035869938269813E-3</v>
      </c>
      <c r="R49" s="1">
        <f t="shared" si="31"/>
        <v>17.858732752360197</v>
      </c>
      <c r="S49" s="1">
        <f t="shared" si="32"/>
        <v>5.7356694107189288</v>
      </c>
      <c r="T49" s="1">
        <v>12.807</v>
      </c>
      <c r="U49" s="1">
        <v>9.9050000000000011</v>
      </c>
      <c r="V49" s="1">
        <v>6.4</v>
      </c>
      <c r="W49" s="1">
        <f t="shared" si="33"/>
        <v>3.1117358115604069E-7</v>
      </c>
      <c r="X49" s="1">
        <f t="shared" si="34"/>
        <v>2.9314356323341554E-7</v>
      </c>
      <c r="Y49" s="1">
        <f t="shared" si="35"/>
        <v>31.11735811560407</v>
      </c>
      <c r="Z49" s="1">
        <f t="shared" si="36"/>
        <v>29.314356323341553</v>
      </c>
      <c r="AA49" s="1">
        <f t="shared" si="37"/>
        <v>5.7941994483085191</v>
      </c>
    </row>
    <row r="50" spans="1:27" x14ac:dyDescent="0.25">
      <c r="A50" s="1">
        <v>17550</v>
      </c>
      <c r="B50" s="1">
        <v>275</v>
      </c>
      <c r="C50" s="1">
        <v>248.02426890756306</v>
      </c>
      <c r="D50" s="1">
        <v>233.45920842411044</v>
      </c>
      <c r="E50" s="1">
        <f t="shared" si="20"/>
        <v>244.8790426755709</v>
      </c>
      <c r="F50" s="1">
        <f t="shared" si="21"/>
        <v>230.31398219211829</v>
      </c>
      <c r="G50" s="1">
        <f t="shared" si="18"/>
        <v>244.8790426755709</v>
      </c>
      <c r="H50" s="1">
        <f t="shared" si="19"/>
        <v>230.31398219211829</v>
      </c>
      <c r="I50" s="1">
        <f t="shared" si="22"/>
        <v>1445.78125</v>
      </c>
      <c r="J50" s="1">
        <f t="shared" si="23"/>
        <v>1.6937489172416015E-7</v>
      </c>
      <c r="K50" s="1">
        <f t="shared" si="24"/>
        <v>1.5930071177235028E-7</v>
      </c>
      <c r="L50" s="1">
        <f t="shared" si="25"/>
        <v>0.16937489172416015</v>
      </c>
      <c r="M50" s="1">
        <f t="shared" si="26"/>
        <v>0.15930071177235028</v>
      </c>
      <c r="N50" s="1">
        <f t="shared" si="27"/>
        <v>1.6937489172416016</v>
      </c>
      <c r="O50" s="1">
        <f t="shared" si="28"/>
        <v>1.5930071177235028</v>
      </c>
      <c r="P50" s="1">
        <f t="shared" si="29"/>
        <v>2.4487904267557091E-3</v>
      </c>
      <c r="Q50" s="1">
        <f t="shared" si="30"/>
        <v>2.3031398219211831E-3</v>
      </c>
      <c r="R50" s="1">
        <f t="shared" si="31"/>
        <v>14.565060483452612</v>
      </c>
      <c r="S50" s="1">
        <f t="shared" si="32"/>
        <v>5.8724335919243895</v>
      </c>
      <c r="T50" s="1">
        <v>12.154999999999999</v>
      </c>
      <c r="U50" s="1">
        <v>9.2530000000000001</v>
      </c>
      <c r="V50" s="1">
        <v>6.4</v>
      </c>
      <c r="W50" s="1">
        <f t="shared" si="33"/>
        <v>2.6464826831900023E-7</v>
      </c>
      <c r="X50" s="1">
        <f t="shared" si="34"/>
        <v>2.4890736214429734E-7</v>
      </c>
      <c r="Y50" s="1">
        <f t="shared" si="35"/>
        <v>26.464826831900023</v>
      </c>
      <c r="Z50" s="1">
        <f t="shared" si="36"/>
        <v>24.890736214429733</v>
      </c>
      <c r="AA50" s="1">
        <f t="shared" si="37"/>
        <v>5.9478591243715284</v>
      </c>
    </row>
    <row r="51" spans="1:27" x14ac:dyDescent="0.25">
      <c r="A51" s="1">
        <v>17549</v>
      </c>
      <c r="B51" s="1">
        <v>280</v>
      </c>
      <c r="C51" s="1">
        <v>234.11950617283952</v>
      </c>
      <c r="D51" s="1">
        <v>221.75183826123043</v>
      </c>
      <c r="E51" s="1">
        <f t="shared" si="20"/>
        <v>230.97427994084737</v>
      </c>
      <c r="F51" s="1">
        <f t="shared" si="21"/>
        <v>218.60661202923828</v>
      </c>
      <c r="G51" s="1">
        <f t="shared" si="18"/>
        <v>230.97427994084737</v>
      </c>
      <c r="H51" s="1">
        <f t="shared" si="19"/>
        <v>218.60661202923828</v>
      </c>
      <c r="I51" s="1">
        <f t="shared" si="22"/>
        <v>1460.6249999999998</v>
      </c>
      <c r="J51" s="1">
        <f t="shared" si="23"/>
        <v>1.5813386731080696E-7</v>
      </c>
      <c r="K51" s="1">
        <f t="shared" si="24"/>
        <v>1.4966648662677847E-7</v>
      </c>
      <c r="L51" s="1">
        <f t="shared" si="25"/>
        <v>0.15813386731080695</v>
      </c>
      <c r="M51" s="1">
        <f t="shared" si="26"/>
        <v>0.14966648662677848</v>
      </c>
      <c r="N51" s="1">
        <f t="shared" si="27"/>
        <v>1.5813386731080694</v>
      </c>
      <c r="O51" s="1">
        <f t="shared" si="28"/>
        <v>1.4966648662677848</v>
      </c>
      <c r="P51" s="1">
        <f t="shared" si="29"/>
        <v>2.3097427994084735E-3</v>
      </c>
      <c r="Q51" s="1">
        <f t="shared" si="30"/>
        <v>2.1860661202923828E-3</v>
      </c>
      <c r="R51" s="1">
        <f t="shared" si="31"/>
        <v>12.36766791160909</v>
      </c>
      <c r="S51" s="1">
        <f t="shared" si="32"/>
        <v>5.2826302745054559</v>
      </c>
      <c r="T51" s="1">
        <v>12.25</v>
      </c>
      <c r="U51" s="1">
        <v>9.347999999999999</v>
      </c>
      <c r="V51" s="1">
        <v>6.4</v>
      </c>
      <c r="W51" s="1">
        <f t="shared" si="33"/>
        <v>2.4708416767313585E-7</v>
      </c>
      <c r="X51" s="1">
        <f t="shared" si="34"/>
        <v>2.3385388535434136E-7</v>
      </c>
      <c r="Y51" s="1">
        <f t="shared" si="35"/>
        <v>24.708416767313587</v>
      </c>
      <c r="Z51" s="1">
        <f t="shared" si="36"/>
        <v>23.385388535434135</v>
      </c>
      <c r="AA51" s="1">
        <f t="shared" si="37"/>
        <v>5.3545649822034198</v>
      </c>
    </row>
    <row r="52" spans="1:27" x14ac:dyDescent="0.25">
      <c r="A52" s="1">
        <v>17548</v>
      </c>
      <c r="B52" s="1">
        <v>285</v>
      </c>
      <c r="C52" s="1">
        <v>191.66735138499845</v>
      </c>
      <c r="D52" s="1">
        <v>180.89602614379086</v>
      </c>
      <c r="E52" s="1">
        <f t="shared" si="20"/>
        <v>188.5221251530063</v>
      </c>
      <c r="F52" s="1">
        <f t="shared" si="21"/>
        <v>177.75079991179871</v>
      </c>
      <c r="G52" s="1">
        <f t="shared" si="18"/>
        <v>188.5221251530063</v>
      </c>
      <c r="H52" s="1">
        <f t="shared" si="19"/>
        <v>177.75079991179871</v>
      </c>
      <c r="I52" s="1">
        <f t="shared" si="22"/>
        <v>1499.8437499999998</v>
      </c>
      <c r="J52" s="1">
        <f t="shared" si="23"/>
        <v>1.2569450994679035E-7</v>
      </c>
      <c r="K52" s="1">
        <f t="shared" si="24"/>
        <v>1.1851287836602895E-7</v>
      </c>
      <c r="L52" s="1">
        <f t="shared" si="25"/>
        <v>0.12569450994679035</v>
      </c>
      <c r="M52" s="1">
        <f t="shared" si="26"/>
        <v>0.11851287836602895</v>
      </c>
      <c r="N52" s="1">
        <f t="shared" si="27"/>
        <v>1.2569450994679034</v>
      </c>
      <c r="O52" s="1">
        <f t="shared" si="28"/>
        <v>1.1851287836602895</v>
      </c>
      <c r="P52" s="1">
        <f t="shared" si="29"/>
        <v>1.8852212515300629E-3</v>
      </c>
      <c r="Q52" s="1">
        <f t="shared" si="30"/>
        <v>1.7775079991179871E-3</v>
      </c>
      <c r="R52" s="1">
        <f t="shared" si="31"/>
        <v>10.771325241207592</v>
      </c>
      <c r="S52" s="1">
        <f t="shared" si="32"/>
        <v>5.6198017885536711</v>
      </c>
      <c r="T52" s="1">
        <v>12.500999999999999</v>
      </c>
      <c r="U52" s="1">
        <v>9.5990000000000002</v>
      </c>
      <c r="V52" s="1">
        <v>6.4</v>
      </c>
      <c r="W52" s="1">
        <f t="shared" si="33"/>
        <v>1.9639767179185988E-7</v>
      </c>
      <c r="X52" s="1">
        <f t="shared" si="34"/>
        <v>1.851763724469202E-7</v>
      </c>
      <c r="Y52" s="1">
        <f t="shared" si="35"/>
        <v>19.639767179185988</v>
      </c>
      <c r="Z52" s="1">
        <f t="shared" si="36"/>
        <v>18.517637244692018</v>
      </c>
      <c r="AA52" s="1">
        <f t="shared" si="37"/>
        <v>5.7135602691013085</v>
      </c>
    </row>
    <row r="53" spans="1:27" x14ac:dyDescent="0.25">
      <c r="A53" s="1">
        <v>17547</v>
      </c>
      <c r="B53" s="1">
        <v>290</v>
      </c>
      <c r="C53" s="1">
        <v>171.98253470277001</v>
      </c>
      <c r="D53" s="1">
        <v>162.50899014420582</v>
      </c>
      <c r="E53" s="1">
        <f t="shared" si="20"/>
        <v>168.83730847077786</v>
      </c>
      <c r="F53" s="1">
        <f t="shared" si="21"/>
        <v>159.36376391221367</v>
      </c>
      <c r="G53" s="1">
        <f t="shared" si="18"/>
        <v>168.83730847077786</v>
      </c>
      <c r="H53" s="1">
        <f t="shared" si="19"/>
        <v>159.36376391221367</v>
      </c>
      <c r="I53" s="1">
        <f t="shared" si="22"/>
        <v>1572.8124999999995</v>
      </c>
      <c r="J53" s="1">
        <f t="shared" si="23"/>
        <v>1.0734738468239406E-7</v>
      </c>
      <c r="K53" s="1">
        <f t="shared" si="24"/>
        <v>1.0132407004154259E-7</v>
      </c>
      <c r="L53" s="1">
        <f t="shared" si="25"/>
        <v>0.10734738468239406</v>
      </c>
      <c r="M53" s="1">
        <f t="shared" si="26"/>
        <v>0.10132407004154259</v>
      </c>
      <c r="N53" s="1">
        <f t="shared" si="27"/>
        <v>1.0734738468239406</v>
      </c>
      <c r="O53" s="1">
        <f t="shared" si="28"/>
        <v>1.0132407004154258</v>
      </c>
      <c r="P53" s="1">
        <f t="shared" si="29"/>
        <v>1.6883730847077785E-3</v>
      </c>
      <c r="Q53" s="1">
        <f t="shared" si="30"/>
        <v>1.5936376391221367E-3</v>
      </c>
      <c r="R53" s="1">
        <f t="shared" si="31"/>
        <v>9.4735445585641855</v>
      </c>
      <c r="S53" s="1">
        <f t="shared" si="32"/>
        <v>5.5084340831101857</v>
      </c>
      <c r="T53" s="1">
        <v>12.968</v>
      </c>
      <c r="U53" s="1">
        <v>10.065999999999999</v>
      </c>
      <c r="V53" s="1">
        <v>6.4</v>
      </c>
      <c r="W53" s="1">
        <f t="shared" si="33"/>
        <v>1.6773028856624067E-7</v>
      </c>
      <c r="X53" s="1">
        <f t="shared" si="34"/>
        <v>1.5831885943991029E-7</v>
      </c>
      <c r="Y53" s="1">
        <f t="shared" si="35"/>
        <v>16.773028856624066</v>
      </c>
      <c r="Z53" s="1">
        <f t="shared" si="36"/>
        <v>15.831885943991029</v>
      </c>
      <c r="AA53" s="1">
        <f t="shared" si="37"/>
        <v>5.611049266521456</v>
      </c>
    </row>
    <row r="54" spans="1:27" x14ac:dyDescent="0.25">
      <c r="A54" s="1">
        <v>17546</v>
      </c>
      <c r="B54" s="1">
        <v>295</v>
      </c>
      <c r="C54" s="1">
        <v>173.76007241415084</v>
      </c>
      <c r="D54" s="1">
        <v>163.58899979250961</v>
      </c>
      <c r="E54" s="1">
        <f t="shared" si="20"/>
        <v>170.61484618215869</v>
      </c>
      <c r="F54" s="1">
        <f t="shared" si="21"/>
        <v>160.44377356051746</v>
      </c>
      <c r="G54" s="1">
        <f t="shared" si="18"/>
        <v>170.61484618215869</v>
      </c>
      <c r="H54" s="1">
        <f t="shared" si="19"/>
        <v>160.44377356051746</v>
      </c>
      <c r="I54" s="1">
        <f t="shared" si="22"/>
        <v>1646.09375</v>
      </c>
      <c r="J54" s="1">
        <f t="shared" si="23"/>
        <v>1.0364831661754301E-7</v>
      </c>
      <c r="K54" s="1">
        <f t="shared" si="24"/>
        <v>9.7469402068088439E-8</v>
      </c>
      <c r="L54" s="1">
        <f t="shared" si="25"/>
        <v>0.10364831661754301</v>
      </c>
      <c r="M54" s="1">
        <f t="shared" si="26"/>
        <v>9.7469402068088434E-2</v>
      </c>
      <c r="N54" s="1">
        <f t="shared" si="27"/>
        <v>1.0364831661754301</v>
      </c>
      <c r="O54" s="1">
        <f t="shared" si="28"/>
        <v>0.97469402068088429</v>
      </c>
      <c r="P54" s="1">
        <f t="shared" si="29"/>
        <v>1.7061484618215868E-3</v>
      </c>
      <c r="Q54" s="1">
        <f t="shared" si="30"/>
        <v>1.6044377356051747E-3</v>
      </c>
      <c r="R54" s="1">
        <f t="shared" si="31"/>
        <v>10.17107262164123</v>
      </c>
      <c r="S54" s="1">
        <f t="shared" si="32"/>
        <v>5.8535154137130228</v>
      </c>
      <c r="T54" s="1">
        <v>13.436999999999999</v>
      </c>
      <c r="U54" s="1">
        <v>10.535</v>
      </c>
      <c r="V54" s="1">
        <v>6.4</v>
      </c>
      <c r="W54" s="1">
        <f t="shared" si="33"/>
        <v>1.6195049471491093E-7</v>
      </c>
      <c r="X54" s="1">
        <f t="shared" si="34"/>
        <v>1.522959407313882E-7</v>
      </c>
      <c r="Y54" s="1">
        <f t="shared" si="35"/>
        <v>16.195049471491092</v>
      </c>
      <c r="Z54" s="1">
        <f t="shared" si="36"/>
        <v>15.22959407313882</v>
      </c>
      <c r="AA54" s="1">
        <f t="shared" si="37"/>
        <v>5.9614229647881531</v>
      </c>
    </row>
    <row r="55" spans="1:27" x14ac:dyDescent="0.25">
      <c r="A55" s="1">
        <v>17545</v>
      </c>
      <c r="B55" s="1">
        <v>300</v>
      </c>
      <c r="C55" s="1">
        <v>185.4167959331881</v>
      </c>
      <c r="D55" s="1">
        <v>173.55090102707751</v>
      </c>
      <c r="E55" s="1">
        <f t="shared" si="20"/>
        <v>182.27156970119594</v>
      </c>
      <c r="F55" s="1">
        <f t="shared" si="21"/>
        <v>170.40567479508536</v>
      </c>
      <c r="G55" s="1">
        <f t="shared" si="18"/>
        <v>182.27156970119594</v>
      </c>
      <c r="H55" s="1">
        <f t="shared" si="19"/>
        <v>170.40567479508536</v>
      </c>
      <c r="I55" s="1">
        <f t="shared" si="22"/>
        <v>1585.1562499999998</v>
      </c>
      <c r="J55" s="1">
        <f t="shared" si="23"/>
        <v>1.1498650035363768E-7</v>
      </c>
      <c r="K55" s="1">
        <f t="shared" si="24"/>
        <v>1.0750086926451912E-7</v>
      </c>
      <c r="L55" s="1">
        <f t="shared" si="25"/>
        <v>0.11498650035363768</v>
      </c>
      <c r="M55" s="1">
        <f t="shared" si="26"/>
        <v>0.10750086926451911</v>
      </c>
      <c r="N55" s="1">
        <f t="shared" si="27"/>
        <v>1.1498650035363769</v>
      </c>
      <c r="O55" s="1">
        <f t="shared" si="28"/>
        <v>1.0750086926451912</v>
      </c>
      <c r="P55" s="1">
        <f t="shared" si="29"/>
        <v>1.8227156970119594E-3</v>
      </c>
      <c r="Q55" s="1">
        <f t="shared" si="30"/>
        <v>1.7040567479508536E-3</v>
      </c>
      <c r="R55" s="1">
        <f t="shared" si="31"/>
        <v>11.865894906110583</v>
      </c>
      <c r="S55" s="1">
        <f t="shared" si="32"/>
        <v>6.3995793080073842</v>
      </c>
      <c r="T55" s="1">
        <v>13.047000000000001</v>
      </c>
      <c r="U55" s="1">
        <v>10.145</v>
      </c>
      <c r="V55" s="1">
        <v>6.4</v>
      </c>
      <c r="W55" s="1">
        <f t="shared" si="33"/>
        <v>1.7966640680255885E-7</v>
      </c>
      <c r="X55" s="1">
        <f t="shared" si="34"/>
        <v>1.679701082258111E-7</v>
      </c>
      <c r="Y55" s="1">
        <f t="shared" si="35"/>
        <v>17.966640680255885</v>
      </c>
      <c r="Z55" s="1">
        <f t="shared" si="36"/>
        <v>16.797010822581111</v>
      </c>
      <c r="AA55" s="1">
        <f t="shared" si="37"/>
        <v>6.5100086237051418</v>
      </c>
    </row>
    <row r="56" spans="1:27" x14ac:dyDescent="0.25">
      <c r="A56" s="1">
        <v>17544</v>
      </c>
      <c r="B56" s="1">
        <v>305</v>
      </c>
      <c r="C56" s="1">
        <v>158.15567071272955</v>
      </c>
      <c r="D56" s="1">
        <v>148.68450150430542</v>
      </c>
      <c r="E56" s="1">
        <f t="shared" si="20"/>
        <v>155.01044448073739</v>
      </c>
      <c r="F56" s="1">
        <f t="shared" si="21"/>
        <v>145.53927527231326</v>
      </c>
      <c r="G56" s="1">
        <f t="shared" si="18"/>
        <v>155.01044448073739</v>
      </c>
      <c r="H56" s="1">
        <f t="shared" si="19"/>
        <v>145.53927527231326</v>
      </c>
      <c r="I56" s="1">
        <f t="shared" si="22"/>
        <v>1569.84375</v>
      </c>
      <c r="J56" s="1">
        <f t="shared" si="23"/>
        <v>9.8742594274581396E-8</v>
      </c>
      <c r="K56" s="1">
        <f t="shared" si="24"/>
        <v>9.2709401984951218E-8</v>
      </c>
      <c r="L56" s="1">
        <f t="shared" si="25"/>
        <v>9.8742594274581402E-2</v>
      </c>
      <c r="M56" s="1">
        <f t="shared" si="26"/>
        <v>9.2709401984951215E-2</v>
      </c>
      <c r="N56" s="1">
        <f t="shared" si="27"/>
        <v>0.98742594274581408</v>
      </c>
      <c r="O56" s="1">
        <f t="shared" si="28"/>
        <v>0.92709401984951212</v>
      </c>
      <c r="P56" s="1">
        <f t="shared" si="29"/>
        <v>1.5501044448073739E-3</v>
      </c>
      <c r="Q56" s="1">
        <f t="shared" si="30"/>
        <v>1.4553927527231325E-3</v>
      </c>
      <c r="R56" s="1">
        <f t="shared" si="31"/>
        <v>9.4711692084241292</v>
      </c>
      <c r="S56" s="1">
        <f t="shared" si="32"/>
        <v>5.9885106653098461</v>
      </c>
      <c r="T56" s="1">
        <v>12.949</v>
      </c>
      <c r="U56" s="1">
        <v>10.047000000000001</v>
      </c>
      <c r="V56" s="1">
        <v>6.4</v>
      </c>
      <c r="W56" s="1">
        <f t="shared" si="33"/>
        <v>1.5428530355403345E-7</v>
      </c>
      <c r="X56" s="1">
        <f t="shared" si="34"/>
        <v>1.4485844060148627E-7</v>
      </c>
      <c r="Y56" s="1">
        <f t="shared" si="35"/>
        <v>15.428530355403344</v>
      </c>
      <c r="Z56" s="1">
        <f t="shared" si="36"/>
        <v>14.485844060148628</v>
      </c>
      <c r="AA56" s="1">
        <f t="shared" si="37"/>
        <v>6.1100200313283333</v>
      </c>
    </row>
    <row r="57" spans="1:27" x14ac:dyDescent="0.25">
      <c r="A57" s="1">
        <v>17543</v>
      </c>
      <c r="B57" s="1">
        <v>310</v>
      </c>
      <c r="C57" s="1">
        <v>159.03618632638242</v>
      </c>
      <c r="D57" s="1">
        <v>149.56611131860154</v>
      </c>
      <c r="E57" s="1">
        <f t="shared" si="20"/>
        <v>155.89096009439027</v>
      </c>
      <c r="F57" s="1">
        <f t="shared" si="21"/>
        <v>146.42088508660939</v>
      </c>
      <c r="G57" s="1">
        <f t="shared" si="18"/>
        <v>155.89096009439027</v>
      </c>
      <c r="H57" s="1">
        <f t="shared" si="19"/>
        <v>146.42088508660939</v>
      </c>
      <c r="I57" s="1">
        <f t="shared" si="22"/>
        <v>1632.1875000000002</v>
      </c>
      <c r="J57" s="1">
        <f t="shared" si="23"/>
        <v>9.5510448459132446E-8</v>
      </c>
      <c r="K57" s="1">
        <f t="shared" si="24"/>
        <v>8.9708373018791877E-8</v>
      </c>
      <c r="L57" s="1">
        <f t="shared" si="25"/>
        <v>9.5510448459132452E-2</v>
      </c>
      <c r="M57" s="1">
        <f t="shared" si="26"/>
        <v>8.9708373018791879E-2</v>
      </c>
      <c r="N57" s="1">
        <f t="shared" si="27"/>
        <v>0.95510448459132458</v>
      </c>
      <c r="O57" s="1">
        <f t="shared" si="28"/>
        <v>0.89708373018791876</v>
      </c>
      <c r="P57" s="1">
        <f t="shared" si="29"/>
        <v>1.5589096009439027E-3</v>
      </c>
      <c r="Q57" s="1">
        <f t="shared" si="30"/>
        <v>1.464208850866094E-3</v>
      </c>
      <c r="R57" s="1">
        <f t="shared" si="31"/>
        <v>9.4700750077808777</v>
      </c>
      <c r="S57" s="1">
        <f t="shared" si="32"/>
        <v>5.9546668129641214</v>
      </c>
      <c r="T57" s="1">
        <v>13.348000000000001</v>
      </c>
      <c r="U57" s="1">
        <v>10.446000000000002</v>
      </c>
      <c r="V57" s="1">
        <v>6.4</v>
      </c>
      <c r="W57" s="1">
        <f t="shared" si="33"/>
        <v>1.4923507571739446E-7</v>
      </c>
      <c r="X57" s="1">
        <f t="shared" si="34"/>
        <v>1.4016933284186232E-7</v>
      </c>
      <c r="Y57" s="1">
        <f t="shared" si="35"/>
        <v>14.923507571739446</v>
      </c>
      <c r="Z57" s="1">
        <f t="shared" si="36"/>
        <v>14.016933284186232</v>
      </c>
      <c r="AA57" s="1">
        <f t="shared" si="37"/>
        <v>6.0748070330998338</v>
      </c>
    </row>
    <row r="58" spans="1:27" x14ac:dyDescent="0.25">
      <c r="A58" s="1">
        <v>17542</v>
      </c>
      <c r="B58" s="1">
        <v>315</v>
      </c>
      <c r="C58" s="1">
        <v>142.95717418819379</v>
      </c>
      <c r="D58" s="1">
        <v>134.48492125739187</v>
      </c>
      <c r="E58" s="1">
        <f t="shared" si="20"/>
        <v>139.81194795620164</v>
      </c>
      <c r="F58" s="1">
        <f t="shared" si="21"/>
        <v>131.33969502539972</v>
      </c>
      <c r="G58" s="1">
        <f t="shared" si="18"/>
        <v>139.81194795620164</v>
      </c>
      <c r="H58" s="1">
        <f t="shared" si="19"/>
        <v>131.33969502539972</v>
      </c>
      <c r="I58" s="1">
        <f t="shared" si="22"/>
        <v>1711.8749999999995</v>
      </c>
      <c r="J58" s="1">
        <f t="shared" si="23"/>
        <v>8.1671820638891078E-8</v>
      </c>
      <c r="K58" s="1">
        <f t="shared" si="24"/>
        <v>7.672271341388814E-8</v>
      </c>
      <c r="L58" s="1">
        <f t="shared" si="25"/>
        <v>8.1671820638891085E-2</v>
      </c>
      <c r="M58" s="1">
        <f t="shared" si="26"/>
        <v>7.6722713413888144E-2</v>
      </c>
      <c r="N58" s="1">
        <f t="shared" si="27"/>
        <v>0.81671820638891091</v>
      </c>
      <c r="O58" s="1">
        <f t="shared" si="28"/>
        <v>0.76722713413888144</v>
      </c>
      <c r="P58" s="1">
        <f t="shared" si="29"/>
        <v>1.3981194795620164E-3</v>
      </c>
      <c r="Q58" s="1">
        <f t="shared" si="30"/>
        <v>1.3133969502539971E-3</v>
      </c>
      <c r="R58" s="1">
        <f t="shared" si="31"/>
        <v>8.4722529308019148</v>
      </c>
      <c r="S58" s="1">
        <f t="shared" si="32"/>
        <v>5.9264272527160804</v>
      </c>
      <c r="T58" s="1">
        <v>13.858000000000001</v>
      </c>
      <c r="U58" s="1">
        <v>10.956</v>
      </c>
      <c r="V58" s="1">
        <v>6.4</v>
      </c>
      <c r="W58" s="1">
        <f t="shared" si="33"/>
        <v>1.2761221974826728E-7</v>
      </c>
      <c r="X58" s="1">
        <f t="shared" si="34"/>
        <v>1.1987923970920018E-7</v>
      </c>
      <c r="Y58" s="1">
        <f t="shared" si="35"/>
        <v>12.761221974826729</v>
      </c>
      <c r="Z58" s="1">
        <f t="shared" si="36"/>
        <v>11.987923970920018</v>
      </c>
      <c r="AA58" s="1">
        <f t="shared" si="37"/>
        <v>6.0597488659953349</v>
      </c>
    </row>
    <row r="59" spans="1:27" x14ac:dyDescent="0.25">
      <c r="A59" s="1">
        <v>17541</v>
      </c>
      <c r="B59" s="1">
        <v>320</v>
      </c>
      <c r="C59" s="1">
        <v>156.50738375350141</v>
      </c>
      <c r="D59" s="1">
        <v>147.33852650689906</v>
      </c>
      <c r="E59" s="1">
        <f t="shared" si="20"/>
        <v>153.36215752150926</v>
      </c>
      <c r="F59" s="1">
        <f t="shared" si="21"/>
        <v>144.1933002749069</v>
      </c>
      <c r="G59" s="1">
        <f t="shared" si="18"/>
        <v>153.36215752150926</v>
      </c>
      <c r="H59" s="1">
        <f t="shared" si="19"/>
        <v>144.1933002749069</v>
      </c>
      <c r="I59" s="1">
        <f t="shared" si="22"/>
        <v>1591.0937499999998</v>
      </c>
      <c r="J59" s="1">
        <f t="shared" si="23"/>
        <v>9.6387882562865501E-8</v>
      </c>
      <c r="K59" s="1">
        <f t="shared" si="24"/>
        <v>9.0625269739703843E-8</v>
      </c>
      <c r="L59" s="1">
        <f t="shared" si="25"/>
        <v>9.6387882562865498E-2</v>
      </c>
      <c r="M59" s="1">
        <f t="shared" si="26"/>
        <v>9.0625269739703848E-2</v>
      </c>
      <c r="N59" s="1">
        <f t="shared" si="27"/>
        <v>0.96387882562865501</v>
      </c>
      <c r="O59" s="1">
        <f t="shared" si="28"/>
        <v>0.90625269739703851</v>
      </c>
      <c r="P59" s="1">
        <f t="shared" si="29"/>
        <v>1.5336215752150926E-3</v>
      </c>
      <c r="Q59" s="1">
        <f t="shared" si="30"/>
        <v>1.441933002749069E-3</v>
      </c>
      <c r="R59" s="1">
        <f t="shared" si="31"/>
        <v>9.1688572466023572</v>
      </c>
      <c r="S59" s="1">
        <f t="shared" si="32"/>
        <v>5.8584183229612199</v>
      </c>
      <c r="T59" s="1">
        <v>13.085000000000001</v>
      </c>
      <c r="U59" s="1">
        <v>10.183</v>
      </c>
      <c r="V59" s="1">
        <v>6.4</v>
      </c>
      <c r="W59" s="1">
        <f t="shared" si="33"/>
        <v>1.5060606650447731E-7</v>
      </c>
      <c r="X59" s="1">
        <f t="shared" si="34"/>
        <v>1.4160198396828727E-7</v>
      </c>
      <c r="Y59" s="1">
        <f t="shared" si="35"/>
        <v>15.060606650447731</v>
      </c>
      <c r="Z59" s="1">
        <f t="shared" si="36"/>
        <v>14.160198396828727</v>
      </c>
      <c r="AA59" s="1">
        <f t="shared" si="37"/>
        <v>5.9785656349522664</v>
      </c>
    </row>
    <row r="60" spans="1:27" x14ac:dyDescent="0.25">
      <c r="A60" s="1">
        <v>17540</v>
      </c>
      <c r="B60" s="1">
        <v>325</v>
      </c>
      <c r="C60" s="1">
        <v>164.57752878929352</v>
      </c>
      <c r="D60" s="1">
        <v>155.99971075837743</v>
      </c>
      <c r="E60" s="1">
        <f t="shared" si="20"/>
        <v>161.43230255730137</v>
      </c>
      <c r="F60" s="1">
        <f t="shared" si="21"/>
        <v>152.85448452638528</v>
      </c>
      <c r="G60" s="1">
        <f t="shared" si="18"/>
        <v>161.43230255730137</v>
      </c>
      <c r="H60" s="1">
        <f t="shared" si="19"/>
        <v>152.85448452638528</v>
      </c>
      <c r="I60" s="1">
        <f t="shared" si="22"/>
        <v>1551.5624999999998</v>
      </c>
      <c r="J60" s="1">
        <f t="shared" si="23"/>
        <v>1.0404498855656888E-7</v>
      </c>
      <c r="K60" s="1">
        <f t="shared" si="24"/>
        <v>9.8516485495354058E-8</v>
      </c>
      <c r="L60" s="1">
        <f t="shared" si="25"/>
        <v>0.10404498855656888</v>
      </c>
      <c r="M60" s="1">
        <f t="shared" si="26"/>
        <v>9.8516485495354064E-2</v>
      </c>
      <c r="N60" s="1">
        <f t="shared" si="27"/>
        <v>1.0404498855656887</v>
      </c>
      <c r="O60" s="1">
        <f t="shared" si="28"/>
        <v>0.98516485495354067</v>
      </c>
      <c r="P60" s="1">
        <f t="shared" si="29"/>
        <v>1.6143230255730137E-3</v>
      </c>
      <c r="Q60" s="1">
        <f t="shared" si="30"/>
        <v>1.5285448452638528E-3</v>
      </c>
      <c r="R60" s="1">
        <f t="shared" si="31"/>
        <v>8.5778180309160916</v>
      </c>
      <c r="S60" s="1">
        <f t="shared" si="32"/>
        <v>5.2120226218113661</v>
      </c>
      <c r="T60" s="1">
        <v>12.832000000000001</v>
      </c>
      <c r="U60" s="1">
        <v>9.93</v>
      </c>
      <c r="V60" s="1">
        <v>6.4</v>
      </c>
      <c r="W60" s="1">
        <f t="shared" si="33"/>
        <v>1.6257029461963887E-7</v>
      </c>
      <c r="X60" s="1">
        <f t="shared" si="34"/>
        <v>1.5393200858649073E-7</v>
      </c>
      <c r="Y60" s="1">
        <f t="shared" si="35"/>
        <v>16.257029461963885</v>
      </c>
      <c r="Z60" s="1">
        <f t="shared" si="36"/>
        <v>15.393200858649072</v>
      </c>
      <c r="AA60" s="1">
        <f t="shared" si="37"/>
        <v>5.313569771992408</v>
      </c>
    </row>
    <row r="61" spans="1:27" x14ac:dyDescent="0.25">
      <c r="A61" s="1">
        <v>17539</v>
      </c>
      <c r="B61" s="1">
        <v>330</v>
      </c>
      <c r="C61" s="1">
        <v>198.09108621226267</v>
      </c>
      <c r="D61" s="1">
        <v>185.12459134765018</v>
      </c>
      <c r="E61" s="1">
        <f t="shared" si="20"/>
        <v>194.94585998027051</v>
      </c>
      <c r="F61" s="1">
        <f t="shared" si="21"/>
        <v>181.97936511565803</v>
      </c>
      <c r="G61" s="1">
        <f t="shared" si="18"/>
        <v>194.94585998027051</v>
      </c>
      <c r="H61" s="1">
        <f t="shared" si="19"/>
        <v>181.97936511565803</v>
      </c>
      <c r="I61" s="1">
        <f t="shared" si="22"/>
        <v>1518.125</v>
      </c>
      <c r="J61" s="1">
        <f t="shared" si="23"/>
        <v>1.2841225852961416E-7</v>
      </c>
      <c r="K61" s="1">
        <f t="shared" si="24"/>
        <v>1.1987113387610244E-7</v>
      </c>
      <c r="L61" s="1">
        <f t="shared" si="25"/>
        <v>0.12841225852961416</v>
      </c>
      <c r="M61" s="1">
        <f t="shared" si="26"/>
        <v>0.11987113387610245</v>
      </c>
      <c r="N61" s="1">
        <f t="shared" si="27"/>
        <v>1.2841225852961415</v>
      </c>
      <c r="O61" s="1">
        <f t="shared" si="28"/>
        <v>1.1987113387610244</v>
      </c>
      <c r="P61" s="1">
        <f t="shared" si="29"/>
        <v>1.9494585998027052E-3</v>
      </c>
      <c r="Q61" s="1">
        <f t="shared" si="30"/>
        <v>1.8197936511565804E-3</v>
      </c>
      <c r="R61" s="1">
        <f t="shared" si="31"/>
        <v>12.966494864612486</v>
      </c>
      <c r="S61" s="1">
        <f t="shared" si="32"/>
        <v>6.5457235419055442</v>
      </c>
      <c r="T61" s="1">
        <v>12.618</v>
      </c>
      <c r="U61" s="1">
        <v>9.7160000000000011</v>
      </c>
      <c r="V61" s="1">
        <v>6.4</v>
      </c>
      <c r="W61" s="1">
        <f t="shared" si="33"/>
        <v>2.0064415395252212E-7</v>
      </c>
      <c r="X61" s="1">
        <f t="shared" si="34"/>
        <v>1.8729864668141006E-7</v>
      </c>
      <c r="Y61" s="1">
        <f t="shared" si="35"/>
        <v>20.064415395252212</v>
      </c>
      <c r="Z61" s="1">
        <f t="shared" si="36"/>
        <v>18.729864668141005</v>
      </c>
      <c r="AA61" s="1">
        <f t="shared" si="37"/>
        <v>6.6513312290523956</v>
      </c>
    </row>
    <row r="62" spans="1:27" x14ac:dyDescent="0.25">
      <c r="A62" s="1">
        <v>17538</v>
      </c>
      <c r="B62" s="1">
        <v>335</v>
      </c>
      <c r="C62" s="1">
        <v>182.92965577342051</v>
      </c>
      <c r="D62" s="1">
        <v>170.76112127814088</v>
      </c>
      <c r="E62" s="1">
        <f t="shared" si="20"/>
        <v>179.78442954142835</v>
      </c>
      <c r="F62" s="1">
        <f t="shared" si="21"/>
        <v>167.61589504614872</v>
      </c>
      <c r="G62" s="1">
        <f t="shared" si="18"/>
        <v>179.78442954142835</v>
      </c>
      <c r="H62" s="1">
        <f t="shared" si="19"/>
        <v>167.61589504614872</v>
      </c>
      <c r="I62" s="1">
        <f t="shared" si="22"/>
        <v>1566.5625</v>
      </c>
      <c r="J62" s="1">
        <f t="shared" si="23"/>
        <v>1.1476364941802727E-7</v>
      </c>
      <c r="K62" s="1">
        <f t="shared" si="24"/>
        <v>1.0699598327302531E-7</v>
      </c>
      <c r="L62" s="1">
        <f t="shared" si="25"/>
        <v>0.11476364941802727</v>
      </c>
      <c r="M62" s="1">
        <f t="shared" si="26"/>
        <v>0.10699598327302531</v>
      </c>
      <c r="N62" s="1">
        <f t="shared" si="27"/>
        <v>1.1476364941802728</v>
      </c>
      <c r="O62" s="1">
        <f t="shared" si="28"/>
        <v>1.0699598327302531</v>
      </c>
      <c r="P62" s="1">
        <f t="shared" si="29"/>
        <v>1.7978442954142836E-3</v>
      </c>
      <c r="Q62" s="1">
        <f t="shared" si="30"/>
        <v>1.6761589504614872E-3</v>
      </c>
      <c r="R62" s="1">
        <f t="shared" si="31"/>
        <v>12.16853449527963</v>
      </c>
      <c r="S62" s="1">
        <f t="shared" si="32"/>
        <v>6.6520294065122849</v>
      </c>
      <c r="T62" s="1">
        <v>12.928000000000001</v>
      </c>
      <c r="U62" s="1">
        <v>10.026</v>
      </c>
      <c r="V62" s="1">
        <v>6.4</v>
      </c>
      <c r="W62" s="1">
        <f t="shared" si="33"/>
        <v>1.7931820221566765E-7</v>
      </c>
      <c r="X62" s="1">
        <f t="shared" si="34"/>
        <v>1.6718122386410205E-7</v>
      </c>
      <c r="Y62" s="1">
        <f t="shared" si="35"/>
        <v>17.931820221566763</v>
      </c>
      <c r="Z62" s="1">
        <f t="shared" si="36"/>
        <v>16.718122386410204</v>
      </c>
      <c r="AA62" s="1">
        <f t="shared" si="37"/>
        <v>6.7684028735511941</v>
      </c>
    </row>
    <row r="63" spans="1:27" x14ac:dyDescent="0.25">
      <c r="A63" s="1">
        <v>17537</v>
      </c>
      <c r="B63" s="1">
        <v>340</v>
      </c>
      <c r="C63" s="1">
        <v>155.1008849465712</v>
      </c>
      <c r="D63" s="1">
        <v>146.32362371615312</v>
      </c>
      <c r="E63" s="1">
        <f t="shared" si="20"/>
        <v>151.95565871457904</v>
      </c>
      <c r="F63" s="1">
        <f t="shared" si="21"/>
        <v>143.17839748416097</v>
      </c>
      <c r="G63" s="1">
        <f t="shared" si="18"/>
        <v>151.95565871457904</v>
      </c>
      <c r="H63" s="1">
        <f t="shared" si="19"/>
        <v>143.17839748416097</v>
      </c>
      <c r="I63" s="1">
        <f t="shared" si="22"/>
        <v>1489.6874999999998</v>
      </c>
      <c r="J63" s="1">
        <f t="shared" si="23"/>
        <v>1.0200505724494504E-7</v>
      </c>
      <c r="K63" s="1">
        <f t="shared" si="24"/>
        <v>9.6113042154251134E-8</v>
      </c>
      <c r="L63" s="1">
        <f t="shared" si="25"/>
        <v>0.10200505724494505</v>
      </c>
      <c r="M63" s="1">
        <f t="shared" si="26"/>
        <v>9.6113042154251135E-2</v>
      </c>
      <c r="N63" s="1">
        <f t="shared" si="27"/>
        <v>1.0200505724494504</v>
      </c>
      <c r="O63" s="1">
        <f t="shared" si="28"/>
        <v>0.96113042154251138</v>
      </c>
      <c r="P63" s="1">
        <f t="shared" si="29"/>
        <v>1.5195565871457904E-3</v>
      </c>
      <c r="Q63" s="1">
        <f t="shared" si="30"/>
        <v>1.4317839748416096E-3</v>
      </c>
      <c r="R63" s="1">
        <f t="shared" si="31"/>
        <v>8.7772612304180768</v>
      </c>
      <c r="S63" s="1">
        <f t="shared" si="32"/>
        <v>5.6590658611919897</v>
      </c>
      <c r="T63" s="1">
        <v>12.436</v>
      </c>
      <c r="U63" s="1">
        <v>9.5339999999999989</v>
      </c>
      <c r="V63" s="1">
        <v>6.4</v>
      </c>
      <c r="W63" s="1">
        <f t="shared" si="33"/>
        <v>1.593829019452266E-7</v>
      </c>
      <c r="X63" s="1">
        <f t="shared" si="34"/>
        <v>1.501766283660174E-7</v>
      </c>
      <c r="Y63" s="1">
        <f t="shared" si="35"/>
        <v>15.93829019452266</v>
      </c>
      <c r="Z63" s="1">
        <f t="shared" si="36"/>
        <v>15.01766283660174</v>
      </c>
      <c r="AA63" s="1">
        <f t="shared" si="37"/>
        <v>5.7761989942766965</v>
      </c>
    </row>
    <row r="64" spans="1:27" x14ac:dyDescent="0.25">
      <c r="A64" s="1">
        <v>17536</v>
      </c>
      <c r="B64" s="1">
        <v>345</v>
      </c>
      <c r="C64" s="1">
        <v>155.89850731403675</v>
      </c>
      <c r="D64" s="1">
        <v>146.52280578898225</v>
      </c>
      <c r="E64" s="1">
        <f t="shared" si="20"/>
        <v>152.75328108204459</v>
      </c>
      <c r="F64" s="1">
        <f t="shared" si="21"/>
        <v>143.3775795569901</v>
      </c>
      <c r="G64" s="1">
        <f t="shared" si="18"/>
        <v>152.75328108204459</v>
      </c>
      <c r="H64" s="1">
        <f t="shared" si="19"/>
        <v>143.3775795569901</v>
      </c>
      <c r="I64" s="1">
        <f t="shared" si="22"/>
        <v>1456.7187499999998</v>
      </c>
      <c r="J64" s="1">
        <f t="shared" si="23"/>
        <v>1.0486120335997914E-7</v>
      </c>
      <c r="K64" s="1">
        <f t="shared" si="24"/>
        <v>9.8425025116886915E-8</v>
      </c>
      <c r="L64" s="1">
        <f t="shared" si="25"/>
        <v>0.10486120335997914</v>
      </c>
      <c r="M64" s="1">
        <f t="shared" si="26"/>
        <v>9.8425025116886916E-2</v>
      </c>
      <c r="N64" s="1">
        <f t="shared" si="27"/>
        <v>1.0486120335997915</v>
      </c>
      <c r="O64" s="1">
        <f t="shared" si="28"/>
        <v>0.98425025116886911</v>
      </c>
      <c r="P64" s="1">
        <f t="shared" si="29"/>
        <v>1.527532810820446E-3</v>
      </c>
      <c r="Q64" s="1">
        <f t="shared" si="30"/>
        <v>1.433775795569901E-3</v>
      </c>
      <c r="R64" s="1">
        <f t="shared" si="31"/>
        <v>9.3757015250544953</v>
      </c>
      <c r="S64" s="1">
        <f t="shared" si="32"/>
        <v>6.013977738842871</v>
      </c>
      <c r="T64" s="1">
        <v>12.225</v>
      </c>
      <c r="U64" s="1">
        <v>9.3230000000000004</v>
      </c>
      <c r="V64" s="1">
        <v>6.4</v>
      </c>
      <c r="W64" s="1">
        <f t="shared" si="33"/>
        <v>1.6384563024996739E-7</v>
      </c>
      <c r="X64" s="1">
        <f t="shared" si="34"/>
        <v>1.5378910174513578E-7</v>
      </c>
      <c r="Y64" s="1">
        <f t="shared" si="35"/>
        <v>16.384563024996741</v>
      </c>
      <c r="Z64" s="1">
        <f t="shared" si="36"/>
        <v>15.378910174513578</v>
      </c>
      <c r="AA64" s="1">
        <f t="shared" si="37"/>
        <v>6.1378069646954323</v>
      </c>
    </row>
    <row r="65" spans="1:27" x14ac:dyDescent="0.25">
      <c r="A65" s="1">
        <v>17535</v>
      </c>
      <c r="B65" s="1">
        <v>350</v>
      </c>
      <c r="C65" s="1">
        <v>158.59124183006534</v>
      </c>
      <c r="D65" s="1">
        <v>148.71684749455335</v>
      </c>
      <c r="E65" s="1">
        <f t="shared" si="20"/>
        <v>155.44601559807319</v>
      </c>
      <c r="F65" s="1">
        <f t="shared" si="21"/>
        <v>145.57162126256119</v>
      </c>
      <c r="G65" s="1">
        <f t="shared" si="18"/>
        <v>155.44601559807319</v>
      </c>
      <c r="H65" s="1">
        <f t="shared" si="19"/>
        <v>145.57162126256119</v>
      </c>
      <c r="I65" s="1">
        <f t="shared" si="22"/>
        <v>1514.0625</v>
      </c>
      <c r="J65" s="1">
        <f t="shared" si="23"/>
        <v>1.0266816303691107E-7</v>
      </c>
      <c r="K65" s="1">
        <f t="shared" si="24"/>
        <v>9.6146375240494495E-8</v>
      </c>
      <c r="L65" s="1">
        <f t="shared" si="25"/>
        <v>0.10266816303691108</v>
      </c>
      <c r="M65" s="1">
        <f t="shared" si="26"/>
        <v>9.6146375240494492E-2</v>
      </c>
      <c r="N65" s="1">
        <f t="shared" si="27"/>
        <v>1.0266816303691109</v>
      </c>
      <c r="O65" s="1">
        <f t="shared" si="28"/>
        <v>0.96146375240494497</v>
      </c>
      <c r="P65" s="1">
        <f t="shared" si="29"/>
        <v>1.5544601559807319E-3</v>
      </c>
      <c r="Q65" s="1">
        <f t="shared" si="30"/>
        <v>1.4557162126256119E-3</v>
      </c>
      <c r="R65" s="1">
        <f t="shared" si="31"/>
        <v>9.8743943355119939</v>
      </c>
      <c r="S65" s="1">
        <f t="shared" si="32"/>
        <v>6.2263175579977261</v>
      </c>
      <c r="T65" s="1">
        <v>12.592000000000001</v>
      </c>
      <c r="U65" s="1">
        <v>9.6900000000000013</v>
      </c>
      <c r="V65" s="1">
        <v>6.4</v>
      </c>
      <c r="W65" s="1">
        <f t="shared" si="33"/>
        <v>1.6041900474517355E-7</v>
      </c>
      <c r="X65" s="1">
        <f t="shared" si="34"/>
        <v>1.5022871131327262E-7</v>
      </c>
      <c r="Y65" s="1">
        <f t="shared" si="35"/>
        <v>16.041900474517355</v>
      </c>
      <c r="Z65" s="1">
        <f t="shared" si="36"/>
        <v>15.022871131327262</v>
      </c>
      <c r="AA65" s="1">
        <f t="shared" si="37"/>
        <v>6.3522981258288356</v>
      </c>
    </row>
    <row r="66" spans="1:27" x14ac:dyDescent="0.25">
      <c r="A66" s="1">
        <v>17534</v>
      </c>
      <c r="B66" s="1">
        <v>355</v>
      </c>
      <c r="C66" s="1">
        <v>146.42230106857559</v>
      </c>
      <c r="D66" s="1">
        <v>138.24354248366012</v>
      </c>
      <c r="E66" s="1">
        <f t="shared" si="20"/>
        <v>143.27707483658344</v>
      </c>
      <c r="F66" s="1">
        <f t="shared" si="21"/>
        <v>135.09831625166797</v>
      </c>
      <c r="G66" s="1">
        <f t="shared" si="18"/>
        <v>143.27707483658344</v>
      </c>
      <c r="H66" s="1">
        <f t="shared" si="19"/>
        <v>135.09831625166797</v>
      </c>
      <c r="I66" s="1">
        <f t="shared" si="22"/>
        <v>1347.0312499999995</v>
      </c>
      <c r="J66" s="1">
        <f t="shared" si="23"/>
        <v>1.063650712161158E-7</v>
      </c>
      <c r="K66" s="1">
        <f t="shared" si="24"/>
        <v>1.002933794235791E-7</v>
      </c>
      <c r="L66" s="1">
        <f t="shared" si="25"/>
        <v>0.1063650712161158</v>
      </c>
      <c r="M66" s="1">
        <f t="shared" si="26"/>
        <v>0.10029337942357909</v>
      </c>
      <c r="N66" s="1">
        <f t="shared" si="27"/>
        <v>1.063650712161158</v>
      </c>
      <c r="O66" s="1">
        <f t="shared" si="28"/>
        <v>1.002933794235791</v>
      </c>
      <c r="P66" s="1">
        <f t="shared" si="29"/>
        <v>1.4327707483658345E-3</v>
      </c>
      <c r="Q66" s="1">
        <f t="shared" si="30"/>
        <v>1.3509831625166796E-3</v>
      </c>
      <c r="R66" s="1">
        <f t="shared" si="31"/>
        <v>8.1787585849154709</v>
      </c>
      <c r="S66" s="1">
        <f t="shared" si="32"/>
        <v>5.585732859836031</v>
      </c>
      <c r="T66" s="1">
        <v>11.523</v>
      </c>
      <c r="U66" s="1">
        <v>8.6209999999999987</v>
      </c>
      <c r="V66" s="1">
        <v>6.4</v>
      </c>
      <c r="W66" s="1">
        <f t="shared" si="33"/>
        <v>1.661954237751809E-7</v>
      </c>
      <c r="X66" s="1">
        <f t="shared" si="34"/>
        <v>1.5670840534934229E-7</v>
      </c>
      <c r="Y66" s="1">
        <f t="shared" si="35"/>
        <v>16.619542377518091</v>
      </c>
      <c r="Z66" s="1">
        <f t="shared" si="36"/>
        <v>15.670840534934229</v>
      </c>
      <c r="AA66" s="1">
        <f t="shared" si="37"/>
        <v>5.7083511749830631</v>
      </c>
    </row>
    <row r="67" spans="1:27" x14ac:dyDescent="0.25">
      <c r="A67" s="1">
        <v>17533</v>
      </c>
      <c r="B67" s="1">
        <v>360</v>
      </c>
      <c r="C67" s="1">
        <v>146.22251146384477</v>
      </c>
      <c r="D67" s="1">
        <v>137.0463436041083</v>
      </c>
      <c r="E67" s="1">
        <f t="shared" ref="E67:E98" si="38">IF(V67=6.4,C67-$AD$4,C67-7)</f>
        <v>143.07728523185261</v>
      </c>
      <c r="F67" s="1">
        <f t="shared" ref="F67:F98" si="39">IF(V67=6.4,D67-$AD$5,D67-7)</f>
        <v>133.90111737211615</v>
      </c>
      <c r="G67" s="1">
        <f t="shared" si="18"/>
        <v>143.07728523185261</v>
      </c>
      <c r="H67" s="1">
        <f t="shared" si="19"/>
        <v>133.90111737211615</v>
      </c>
      <c r="I67" s="1">
        <f t="shared" ref="I67:I98" si="40">U67/1000/(V67/1000000)</f>
        <v>1339.8437499999998</v>
      </c>
      <c r="J67" s="1">
        <f t="shared" ref="J67:J98" si="41">G67/I67/1000000</f>
        <v>1.0678654524593083E-7</v>
      </c>
      <c r="K67" s="1">
        <f t="shared" ref="K67:K98" si="42">H67/I67/1000000</f>
        <v>9.9937860196098358E-8</v>
      </c>
      <c r="L67" s="1">
        <f t="shared" ref="L67:L98" si="43">G67/I67</f>
        <v>0.10678654524593083</v>
      </c>
      <c r="M67" s="1">
        <f t="shared" ref="M67:M98" si="44">H67/I67</f>
        <v>9.9937860196098363E-2</v>
      </c>
      <c r="N67" s="1">
        <f t="shared" ref="N67:N98" si="45">L67*10</f>
        <v>1.0678654524593083</v>
      </c>
      <c r="O67" s="1">
        <f t="shared" ref="O67:O98" si="46">M67*10</f>
        <v>0.9993786019609836</v>
      </c>
      <c r="P67" s="1">
        <f t="shared" ref="P67:P98" si="47">G67/100000</f>
        <v>1.4307728523185262E-3</v>
      </c>
      <c r="Q67" s="1">
        <f t="shared" ref="Q67:Q98" si="48">H67/100000</f>
        <v>1.3390111737211616E-3</v>
      </c>
      <c r="R67" s="1">
        <f t="shared" ref="R67:R98" si="49">C67-D67</f>
        <v>9.1761678597364664</v>
      </c>
      <c r="S67" s="1">
        <f t="shared" ref="S67:S98" si="50">((C67-D67)/C67)*100</f>
        <v>6.2754823233940842</v>
      </c>
      <c r="T67" s="1">
        <v>11.477</v>
      </c>
      <c r="U67" s="1">
        <v>8.5749999999999993</v>
      </c>
      <c r="V67" s="1">
        <v>6.4</v>
      </c>
      <c r="W67" s="1">
        <f t="shared" ref="W67:W98" si="51">P67/U67/1000</f>
        <v>1.6685397694676691E-7</v>
      </c>
      <c r="X67" s="1">
        <f t="shared" ref="X67:X98" si="52">Q67/U67/1000</f>
        <v>1.5615290655640367E-7</v>
      </c>
      <c r="Y67" s="1">
        <f t="shared" ref="Y67:Y98" si="53">W67*100000000</f>
        <v>16.685397694676691</v>
      </c>
      <c r="Z67" s="1">
        <f t="shared" ref="Z67:Z98" si="54">X67*100000000</f>
        <v>15.615290655640367</v>
      </c>
      <c r="AA67" s="1">
        <f t="shared" ref="AA67:AA98" si="55">(Y67-Z67)/Y67*100</f>
        <v>6.4134344210311003</v>
      </c>
    </row>
    <row r="68" spans="1:27" x14ac:dyDescent="0.25">
      <c r="A68" s="1">
        <v>17532</v>
      </c>
      <c r="B68" s="1">
        <v>365</v>
      </c>
      <c r="C68" s="1">
        <v>150.41138375350144</v>
      </c>
      <c r="D68" s="1">
        <v>140.43730013486876</v>
      </c>
      <c r="E68" s="1">
        <f t="shared" si="38"/>
        <v>147.26615752150929</v>
      </c>
      <c r="F68" s="1">
        <f t="shared" si="39"/>
        <v>137.29207390287661</v>
      </c>
      <c r="G68" s="1">
        <f t="shared" ref="G68:G131" si="56">E68</f>
        <v>147.26615752150929</v>
      </c>
      <c r="H68" s="1">
        <f t="shared" ref="H68:H131" si="57">F68</f>
        <v>137.29207390287661</v>
      </c>
      <c r="I68" s="1">
        <f t="shared" si="40"/>
        <v>1347.9687499999998</v>
      </c>
      <c r="J68" s="1">
        <f t="shared" si="41"/>
        <v>1.0925042403357593E-7</v>
      </c>
      <c r="K68" s="1">
        <f t="shared" si="42"/>
        <v>1.0185108067444191E-7</v>
      </c>
      <c r="L68" s="1">
        <f t="shared" si="43"/>
        <v>0.10925042403357593</v>
      </c>
      <c r="M68" s="1">
        <f t="shared" si="44"/>
        <v>0.10185108067444192</v>
      </c>
      <c r="N68" s="1">
        <f t="shared" si="45"/>
        <v>1.0925042403357592</v>
      </c>
      <c r="O68" s="1">
        <f t="shared" si="46"/>
        <v>1.0185108067444191</v>
      </c>
      <c r="P68" s="1">
        <f t="shared" si="47"/>
        <v>1.4726615752150929E-3</v>
      </c>
      <c r="Q68" s="1">
        <f t="shared" si="48"/>
        <v>1.372920739028766E-3</v>
      </c>
      <c r="R68" s="1">
        <f t="shared" si="49"/>
        <v>9.974083618632676</v>
      </c>
      <c r="S68" s="1">
        <f t="shared" si="50"/>
        <v>6.6312026189310886</v>
      </c>
      <c r="T68" s="1">
        <v>11.529</v>
      </c>
      <c r="U68" s="1">
        <v>8.6269999999999989</v>
      </c>
      <c r="V68" s="1">
        <v>6.4</v>
      </c>
      <c r="W68" s="1">
        <f t="shared" si="51"/>
        <v>1.707037875524624E-7</v>
      </c>
      <c r="X68" s="1">
        <f t="shared" si="52"/>
        <v>1.5914231355381548E-7</v>
      </c>
      <c r="Y68" s="1">
        <f t="shared" si="53"/>
        <v>17.070378755246239</v>
      </c>
      <c r="Z68" s="1">
        <f t="shared" si="54"/>
        <v>15.914231355381547</v>
      </c>
      <c r="AA68" s="1">
        <f t="shared" si="55"/>
        <v>6.7728280458298133</v>
      </c>
    </row>
    <row r="69" spans="1:27" x14ac:dyDescent="0.25">
      <c r="A69" s="1">
        <v>17531</v>
      </c>
      <c r="B69" s="1">
        <v>370</v>
      </c>
      <c r="C69" s="1">
        <v>174.84788276792199</v>
      </c>
      <c r="D69" s="1">
        <v>163.27797022512709</v>
      </c>
      <c r="E69" s="1">
        <f t="shared" si="38"/>
        <v>171.70265653592983</v>
      </c>
      <c r="F69" s="1">
        <f t="shared" si="39"/>
        <v>160.13274399313494</v>
      </c>
      <c r="G69" s="1">
        <f t="shared" si="56"/>
        <v>171.70265653592983</v>
      </c>
      <c r="H69" s="1">
        <f t="shared" si="57"/>
        <v>160.13274399313494</v>
      </c>
      <c r="I69" s="1">
        <f t="shared" si="40"/>
        <v>1359.0625</v>
      </c>
      <c r="J69" s="1">
        <f t="shared" si="41"/>
        <v>1.2633904366865382E-7</v>
      </c>
      <c r="K69" s="1">
        <f t="shared" si="42"/>
        <v>1.1782588658956813E-7</v>
      </c>
      <c r="L69" s="1">
        <f t="shared" si="43"/>
        <v>0.12633904366865381</v>
      </c>
      <c r="M69" s="1">
        <f t="shared" si="44"/>
        <v>0.11782588658956814</v>
      </c>
      <c r="N69" s="1">
        <f t="shared" si="45"/>
        <v>1.2633904366865381</v>
      </c>
      <c r="O69" s="1">
        <f t="shared" si="46"/>
        <v>1.1782588658956814</v>
      </c>
      <c r="P69" s="1">
        <f t="shared" si="47"/>
        <v>1.7170265653592984E-3</v>
      </c>
      <c r="Q69" s="1">
        <f t="shared" si="48"/>
        <v>1.6013274399313494E-3</v>
      </c>
      <c r="R69" s="1">
        <f t="shared" si="49"/>
        <v>11.569912542794896</v>
      </c>
      <c r="S69" s="1">
        <f t="shared" si="50"/>
        <v>6.6171304791558736</v>
      </c>
      <c r="T69" s="1">
        <v>11.6</v>
      </c>
      <c r="U69" s="1">
        <v>8.6980000000000004</v>
      </c>
      <c r="V69" s="1">
        <v>6.4</v>
      </c>
      <c r="W69" s="1">
        <f t="shared" si="51"/>
        <v>1.9740475573227157E-7</v>
      </c>
      <c r="X69" s="1">
        <f t="shared" si="52"/>
        <v>1.8410294779620021E-7</v>
      </c>
      <c r="Y69" s="1">
        <f t="shared" si="53"/>
        <v>19.740475573227158</v>
      </c>
      <c r="Z69" s="1">
        <f t="shared" si="54"/>
        <v>18.41029477962002</v>
      </c>
      <c r="AA69" s="1">
        <f t="shared" si="55"/>
        <v>6.7383421877190406</v>
      </c>
    </row>
    <row r="70" spans="1:27" x14ac:dyDescent="0.25">
      <c r="A70" s="1">
        <v>17530</v>
      </c>
      <c r="B70" s="1">
        <v>375</v>
      </c>
      <c r="C70" s="1">
        <v>167.36687789189753</v>
      </c>
      <c r="D70" s="1">
        <v>157.8915633364457</v>
      </c>
      <c r="E70" s="1">
        <f t="shared" si="38"/>
        <v>164.22165165990538</v>
      </c>
      <c r="F70" s="1">
        <f t="shared" si="39"/>
        <v>154.74633710445354</v>
      </c>
      <c r="G70" s="1">
        <f t="shared" si="56"/>
        <v>164.22165165990538</v>
      </c>
      <c r="H70" s="1">
        <f t="shared" si="57"/>
        <v>154.74633710445354</v>
      </c>
      <c r="I70" s="1">
        <f t="shared" si="40"/>
        <v>1314.8437499999998</v>
      </c>
      <c r="J70" s="1">
        <f t="shared" si="41"/>
        <v>1.2489822586136597E-7</v>
      </c>
      <c r="K70" s="1">
        <f t="shared" si="42"/>
        <v>1.1769180718579952E-7</v>
      </c>
      <c r="L70" s="1">
        <f t="shared" si="43"/>
        <v>0.12489822586136597</v>
      </c>
      <c r="M70" s="1">
        <f t="shared" si="44"/>
        <v>0.11769180718579951</v>
      </c>
      <c r="N70" s="1">
        <f t="shared" si="45"/>
        <v>1.2489822586136596</v>
      </c>
      <c r="O70" s="1">
        <f t="shared" si="46"/>
        <v>1.176918071857995</v>
      </c>
      <c r="P70" s="1">
        <f t="shared" si="47"/>
        <v>1.6422165165990538E-3</v>
      </c>
      <c r="Q70" s="1">
        <f t="shared" si="48"/>
        <v>1.5474633710445354E-3</v>
      </c>
      <c r="R70" s="1">
        <f t="shared" si="49"/>
        <v>9.4753145554518312</v>
      </c>
      <c r="S70" s="1">
        <f t="shared" si="50"/>
        <v>5.661403662899148</v>
      </c>
      <c r="T70" s="1">
        <v>11.317</v>
      </c>
      <c r="U70" s="1">
        <v>8.4149999999999991</v>
      </c>
      <c r="V70" s="1">
        <v>6.4</v>
      </c>
      <c r="W70" s="1">
        <f t="shared" si="51"/>
        <v>1.9515347790838432E-7</v>
      </c>
      <c r="X70" s="1">
        <f t="shared" si="52"/>
        <v>1.8389344872781171E-7</v>
      </c>
      <c r="Y70" s="1">
        <f t="shared" si="53"/>
        <v>19.515347790838433</v>
      </c>
      <c r="Z70" s="1">
        <f t="shared" si="54"/>
        <v>18.389344872781169</v>
      </c>
      <c r="AA70" s="1">
        <f t="shared" si="55"/>
        <v>5.7698326984767894</v>
      </c>
    </row>
    <row r="71" spans="1:27" x14ac:dyDescent="0.25">
      <c r="A71" s="1">
        <v>17529</v>
      </c>
      <c r="B71" s="1">
        <v>380</v>
      </c>
      <c r="C71" s="1">
        <v>167.66575474634297</v>
      </c>
      <c r="D71" s="1">
        <v>157.09330065359478</v>
      </c>
      <c r="E71" s="1">
        <f t="shared" si="38"/>
        <v>164.52052851435081</v>
      </c>
      <c r="F71" s="1">
        <f t="shared" si="39"/>
        <v>153.94807442160263</v>
      </c>
      <c r="G71" s="1">
        <f t="shared" si="56"/>
        <v>164.52052851435081</v>
      </c>
      <c r="H71" s="1">
        <f t="shared" si="57"/>
        <v>153.94807442160263</v>
      </c>
      <c r="I71" s="1">
        <f t="shared" si="40"/>
        <v>1337.6562499999998</v>
      </c>
      <c r="J71" s="1">
        <f t="shared" si="41"/>
        <v>1.2299163444595789E-7</v>
      </c>
      <c r="K71" s="1">
        <f t="shared" si="42"/>
        <v>1.150879192031605E-7</v>
      </c>
      <c r="L71" s="1">
        <f t="shared" si="43"/>
        <v>0.12299163444595788</v>
      </c>
      <c r="M71" s="1">
        <f t="shared" si="44"/>
        <v>0.1150879192031605</v>
      </c>
      <c r="N71" s="1">
        <f t="shared" si="45"/>
        <v>1.2299163444595789</v>
      </c>
      <c r="O71" s="1">
        <f t="shared" si="46"/>
        <v>1.150879192031605</v>
      </c>
      <c r="P71" s="1">
        <f t="shared" si="47"/>
        <v>1.645205285143508E-3</v>
      </c>
      <c r="Q71" s="1">
        <f t="shared" si="48"/>
        <v>1.5394807442160262E-3</v>
      </c>
      <c r="R71" s="1">
        <f t="shared" si="49"/>
        <v>10.572454092748188</v>
      </c>
      <c r="S71" s="1">
        <f t="shared" si="50"/>
        <v>6.3056729197581056</v>
      </c>
      <c r="T71" s="1">
        <v>11.462999999999999</v>
      </c>
      <c r="U71" s="1">
        <v>8.5609999999999999</v>
      </c>
      <c r="V71" s="1">
        <v>6.4</v>
      </c>
      <c r="W71" s="1">
        <f t="shared" si="51"/>
        <v>1.9217442882180915E-7</v>
      </c>
      <c r="X71" s="1">
        <f t="shared" si="52"/>
        <v>1.7982487375493823E-7</v>
      </c>
      <c r="Y71" s="1">
        <f t="shared" si="53"/>
        <v>19.217442882180915</v>
      </c>
      <c r="Z71" s="1">
        <f t="shared" si="54"/>
        <v>17.982487375493822</v>
      </c>
      <c r="AA71" s="1">
        <f t="shared" si="55"/>
        <v>6.4262218145172021</v>
      </c>
    </row>
    <row r="72" spans="1:27" x14ac:dyDescent="0.25">
      <c r="A72" s="1">
        <v>17528</v>
      </c>
      <c r="B72" s="1">
        <v>385</v>
      </c>
      <c r="C72" s="1">
        <v>153.30263471314453</v>
      </c>
      <c r="D72" s="1">
        <v>144.5255359477124</v>
      </c>
      <c r="E72" s="1">
        <f t="shared" si="38"/>
        <v>150.15740848115237</v>
      </c>
      <c r="F72" s="1">
        <f t="shared" si="39"/>
        <v>141.38030971572024</v>
      </c>
      <c r="G72" s="1">
        <f t="shared" si="56"/>
        <v>150.15740848115237</v>
      </c>
      <c r="H72" s="1">
        <f t="shared" si="57"/>
        <v>141.38030971572024</v>
      </c>
      <c r="I72" s="1">
        <f t="shared" si="40"/>
        <v>1349.53125</v>
      </c>
      <c r="J72" s="1">
        <f t="shared" si="41"/>
        <v>1.112663441333073E-7</v>
      </c>
      <c r="K72" s="1">
        <f t="shared" si="42"/>
        <v>1.0476253122387514E-7</v>
      </c>
      <c r="L72" s="1">
        <f t="shared" si="43"/>
        <v>0.1112663441333073</v>
      </c>
      <c r="M72" s="1">
        <f t="shared" si="44"/>
        <v>0.10476253122387513</v>
      </c>
      <c r="N72" s="1">
        <f t="shared" si="45"/>
        <v>1.1126634413330729</v>
      </c>
      <c r="O72" s="1">
        <f t="shared" si="46"/>
        <v>1.0476253122387513</v>
      </c>
      <c r="P72" s="1">
        <f t="shared" si="47"/>
        <v>1.5015740848115238E-3</v>
      </c>
      <c r="Q72" s="1">
        <f t="shared" si="48"/>
        <v>1.4138030971572024E-3</v>
      </c>
      <c r="R72" s="1">
        <f t="shared" si="49"/>
        <v>8.7770987654321289</v>
      </c>
      <c r="S72" s="1">
        <f t="shared" si="50"/>
        <v>5.7253411083609773</v>
      </c>
      <c r="T72" s="1">
        <v>11.539</v>
      </c>
      <c r="U72" s="1">
        <v>8.6370000000000005</v>
      </c>
      <c r="V72" s="1">
        <v>6.4</v>
      </c>
      <c r="W72" s="1">
        <f t="shared" si="51"/>
        <v>1.7385366270829266E-7</v>
      </c>
      <c r="X72" s="1">
        <f t="shared" si="52"/>
        <v>1.6369145503730488E-7</v>
      </c>
      <c r="Y72" s="1">
        <f t="shared" si="53"/>
        <v>17.385366270829266</v>
      </c>
      <c r="Z72" s="1">
        <f t="shared" si="54"/>
        <v>16.36914550373049</v>
      </c>
      <c r="AA72" s="1">
        <f t="shared" si="55"/>
        <v>5.8452652148254307</v>
      </c>
    </row>
    <row r="73" spans="1:27" x14ac:dyDescent="0.25">
      <c r="A73" s="1">
        <v>17527</v>
      </c>
      <c r="B73" s="1">
        <v>390</v>
      </c>
      <c r="C73" s="1">
        <v>146.81913393505548</v>
      </c>
      <c r="D73" s="1">
        <v>136.94489169000934</v>
      </c>
      <c r="E73" s="1">
        <f t="shared" si="38"/>
        <v>143.67390770306332</v>
      </c>
      <c r="F73" s="1">
        <f t="shared" si="39"/>
        <v>133.79966545801719</v>
      </c>
      <c r="G73" s="1">
        <f t="shared" si="56"/>
        <v>143.67390770306332</v>
      </c>
      <c r="H73" s="1">
        <f t="shared" si="57"/>
        <v>133.79966545801719</v>
      </c>
      <c r="I73" s="1">
        <f t="shared" si="40"/>
        <v>1379.0625</v>
      </c>
      <c r="J73" s="1">
        <f t="shared" si="41"/>
        <v>1.0418230334235273E-7</v>
      </c>
      <c r="K73" s="1">
        <f t="shared" si="42"/>
        <v>9.702219113203151E-8</v>
      </c>
      <c r="L73" s="1">
        <f t="shared" si="43"/>
        <v>0.10418230334235273</v>
      </c>
      <c r="M73" s="1">
        <f t="shared" si="44"/>
        <v>9.7022191132031504E-2</v>
      </c>
      <c r="N73" s="1">
        <f t="shared" si="45"/>
        <v>1.0418230334235274</v>
      </c>
      <c r="O73" s="1">
        <f t="shared" si="46"/>
        <v>0.97022191132031499</v>
      </c>
      <c r="P73" s="1">
        <f t="shared" si="47"/>
        <v>1.4367390770306332E-3</v>
      </c>
      <c r="Q73" s="1">
        <f t="shared" si="48"/>
        <v>1.3379966545801719E-3</v>
      </c>
      <c r="R73" s="1">
        <f t="shared" si="49"/>
        <v>9.8742422450461333</v>
      </c>
      <c r="S73" s="1">
        <f t="shared" si="50"/>
        <v>6.7254464594607555</v>
      </c>
      <c r="T73" s="1">
        <v>11.728</v>
      </c>
      <c r="U73" s="1">
        <v>8.8260000000000005</v>
      </c>
      <c r="V73" s="1">
        <v>6.4</v>
      </c>
      <c r="W73" s="1">
        <f t="shared" si="51"/>
        <v>1.6278484897242616E-7</v>
      </c>
      <c r="X73" s="1">
        <f t="shared" si="52"/>
        <v>1.5159717364379922E-7</v>
      </c>
      <c r="Y73" s="1">
        <f t="shared" si="53"/>
        <v>16.278484897242617</v>
      </c>
      <c r="Z73" s="1">
        <f t="shared" si="54"/>
        <v>15.159717364379922</v>
      </c>
      <c r="AA73" s="1">
        <f t="shared" si="55"/>
        <v>6.8726760501660724</v>
      </c>
    </row>
    <row r="74" spans="1:27" x14ac:dyDescent="0.25">
      <c r="A74" s="1">
        <v>17526</v>
      </c>
      <c r="B74" s="1">
        <v>395</v>
      </c>
      <c r="C74" s="1">
        <v>139.5377317149082</v>
      </c>
      <c r="D74" s="1">
        <v>131.4588432410001</v>
      </c>
      <c r="E74" s="1">
        <f t="shared" si="38"/>
        <v>136.39250548291605</v>
      </c>
      <c r="F74" s="1">
        <f t="shared" si="39"/>
        <v>128.31361700900794</v>
      </c>
      <c r="G74" s="1">
        <f t="shared" si="56"/>
        <v>136.39250548291605</v>
      </c>
      <c r="H74" s="1">
        <f t="shared" si="57"/>
        <v>128.31361700900794</v>
      </c>
      <c r="I74" s="1">
        <f t="shared" si="40"/>
        <v>1364.53125</v>
      </c>
      <c r="J74" s="1">
        <f t="shared" si="41"/>
        <v>9.9955574841482038E-8</v>
      </c>
      <c r="K74" s="1">
        <f t="shared" si="42"/>
        <v>9.4034942042557062E-8</v>
      </c>
      <c r="L74" s="1">
        <f t="shared" si="43"/>
        <v>9.9955574841482042E-2</v>
      </c>
      <c r="M74" s="1">
        <f t="shared" si="44"/>
        <v>9.4034942042557065E-2</v>
      </c>
      <c r="N74" s="1">
        <f t="shared" si="45"/>
        <v>0.99955574841482042</v>
      </c>
      <c r="O74" s="1">
        <f t="shared" si="46"/>
        <v>0.94034942042557068</v>
      </c>
      <c r="P74" s="1">
        <f t="shared" si="47"/>
        <v>1.3639250548291605E-3</v>
      </c>
      <c r="Q74" s="1">
        <f t="shared" si="48"/>
        <v>1.2831361700900794E-3</v>
      </c>
      <c r="R74" s="1">
        <f t="shared" si="49"/>
        <v>8.0788884739081084</v>
      </c>
      <c r="S74" s="1">
        <f t="shared" si="50"/>
        <v>5.7897519005212272</v>
      </c>
      <c r="T74" s="1">
        <v>11.635</v>
      </c>
      <c r="U74" s="1">
        <v>8.7330000000000005</v>
      </c>
      <c r="V74" s="1">
        <v>6.4</v>
      </c>
      <c r="W74" s="1">
        <f t="shared" si="51"/>
        <v>1.5618058568981571E-7</v>
      </c>
      <c r="X74" s="1">
        <f t="shared" si="52"/>
        <v>1.4692959694149541E-7</v>
      </c>
      <c r="Y74" s="1">
        <f t="shared" si="53"/>
        <v>15.618058568981571</v>
      </c>
      <c r="Z74" s="1">
        <f t="shared" si="54"/>
        <v>14.692959694149542</v>
      </c>
      <c r="AA74" s="1">
        <f t="shared" si="55"/>
        <v>5.9232642184434674</v>
      </c>
    </row>
    <row r="75" spans="1:27" x14ac:dyDescent="0.25">
      <c r="A75" s="1">
        <v>17525</v>
      </c>
      <c r="B75" s="1">
        <v>400</v>
      </c>
      <c r="C75" s="1">
        <v>146.71878223882143</v>
      </c>
      <c r="D75" s="1">
        <v>137.74224950721029</v>
      </c>
      <c r="E75" s="1">
        <f t="shared" si="38"/>
        <v>143.57355600682928</v>
      </c>
      <c r="F75" s="1">
        <f t="shared" si="39"/>
        <v>134.59702327521813</v>
      </c>
      <c r="G75" s="1">
        <f t="shared" si="56"/>
        <v>143.57355600682928</v>
      </c>
      <c r="H75" s="1">
        <f t="shared" si="57"/>
        <v>134.59702327521813</v>
      </c>
      <c r="I75" s="1">
        <f t="shared" si="40"/>
        <v>1397.0312499999998</v>
      </c>
      <c r="J75" s="1">
        <f t="shared" si="41"/>
        <v>1.0277046845360783E-7</v>
      </c>
      <c r="K75" s="1">
        <f t="shared" si="42"/>
        <v>9.6345033996353455E-8</v>
      </c>
      <c r="L75" s="1">
        <f t="shared" si="43"/>
        <v>0.10277046845360782</v>
      </c>
      <c r="M75" s="1">
        <f t="shared" si="44"/>
        <v>9.6345033996353455E-2</v>
      </c>
      <c r="N75" s="1">
        <f t="shared" si="45"/>
        <v>1.0277046845360782</v>
      </c>
      <c r="O75" s="1">
        <f t="shared" si="46"/>
        <v>0.96345033996353457</v>
      </c>
      <c r="P75" s="1">
        <f t="shared" si="47"/>
        <v>1.4357355600682928E-3</v>
      </c>
      <c r="Q75" s="1">
        <f t="shared" si="48"/>
        <v>1.3459702327521814E-3</v>
      </c>
      <c r="R75" s="1">
        <f t="shared" si="49"/>
        <v>8.9765327316111438</v>
      </c>
      <c r="S75" s="1">
        <f t="shared" si="50"/>
        <v>6.118189228833427</v>
      </c>
      <c r="T75" s="1">
        <v>11.843</v>
      </c>
      <c r="U75" s="1">
        <v>8.9409999999999989</v>
      </c>
      <c r="V75" s="1">
        <v>6.4</v>
      </c>
      <c r="W75" s="1">
        <f t="shared" si="51"/>
        <v>1.6057885695876221E-7</v>
      </c>
      <c r="X75" s="1">
        <f t="shared" si="52"/>
        <v>1.5053911561930225E-7</v>
      </c>
      <c r="Y75" s="1">
        <f t="shared" si="53"/>
        <v>16.05788569587622</v>
      </c>
      <c r="Z75" s="1">
        <f t="shared" si="54"/>
        <v>15.053911561930224</v>
      </c>
      <c r="AA75" s="1">
        <f t="shared" si="55"/>
        <v>6.2522187102366971</v>
      </c>
    </row>
    <row r="76" spans="1:27" x14ac:dyDescent="0.25">
      <c r="A76" s="1">
        <v>17524</v>
      </c>
      <c r="B76" s="1">
        <v>405</v>
      </c>
      <c r="C76" s="1">
        <v>148.02103267973857</v>
      </c>
      <c r="D76" s="1">
        <v>139.93989812221184</v>
      </c>
      <c r="E76" s="1">
        <f t="shared" si="38"/>
        <v>144.87580644774641</v>
      </c>
      <c r="F76" s="1">
        <f t="shared" si="39"/>
        <v>136.79467189021969</v>
      </c>
      <c r="G76" s="1">
        <f t="shared" si="56"/>
        <v>144.87580644774641</v>
      </c>
      <c r="H76" s="1">
        <f t="shared" si="57"/>
        <v>136.79467189021969</v>
      </c>
      <c r="I76" s="1">
        <f t="shared" si="40"/>
        <v>1411.0937499999998</v>
      </c>
      <c r="J76" s="1">
        <f t="shared" si="41"/>
        <v>1.0266915748705317E-7</v>
      </c>
      <c r="K76" s="1">
        <f t="shared" si="42"/>
        <v>9.6942298759540047E-8</v>
      </c>
      <c r="L76" s="1">
        <f t="shared" si="43"/>
        <v>0.10266915748705317</v>
      </c>
      <c r="M76" s="1">
        <f t="shared" si="44"/>
        <v>9.6942298759540052E-2</v>
      </c>
      <c r="N76" s="1">
        <f t="shared" si="45"/>
        <v>1.0266915748705316</v>
      </c>
      <c r="O76" s="1">
        <f t="shared" si="46"/>
        <v>0.96942298759540058</v>
      </c>
      <c r="P76" s="1">
        <f t="shared" si="47"/>
        <v>1.448758064477464E-3</v>
      </c>
      <c r="Q76" s="1">
        <f t="shared" si="48"/>
        <v>1.367946718902197E-3</v>
      </c>
      <c r="R76" s="1">
        <f t="shared" si="49"/>
        <v>8.0811345575267239</v>
      </c>
      <c r="S76" s="1">
        <f t="shared" si="50"/>
        <v>5.4594501951700591</v>
      </c>
      <c r="T76" s="1">
        <v>11.933</v>
      </c>
      <c r="U76" s="1">
        <v>9.0309999999999988</v>
      </c>
      <c r="V76" s="1">
        <v>6.4</v>
      </c>
      <c r="W76" s="1">
        <f t="shared" si="51"/>
        <v>1.6042055857352057E-7</v>
      </c>
      <c r="X76" s="1">
        <f t="shared" si="52"/>
        <v>1.514723418117813E-7</v>
      </c>
      <c r="Y76" s="1">
        <f t="shared" si="53"/>
        <v>16.042055857352057</v>
      </c>
      <c r="Z76" s="1">
        <f t="shared" si="54"/>
        <v>15.147234181178129</v>
      </c>
      <c r="AA76" s="1">
        <f t="shared" si="55"/>
        <v>5.5779738216273067</v>
      </c>
    </row>
    <row r="77" spans="1:27" x14ac:dyDescent="0.25">
      <c r="A77" s="1">
        <v>17522</v>
      </c>
      <c r="B77" s="1">
        <v>415</v>
      </c>
      <c r="C77" s="1">
        <v>158.10346223674657</v>
      </c>
      <c r="D77" s="1">
        <v>147.52806349206352</v>
      </c>
      <c r="E77" s="1">
        <f t="shared" si="38"/>
        <v>154.95823600475441</v>
      </c>
      <c r="F77" s="1">
        <f t="shared" si="39"/>
        <v>144.38283726007137</v>
      </c>
      <c r="G77" s="1">
        <f t="shared" si="56"/>
        <v>154.95823600475441</v>
      </c>
      <c r="H77" s="1">
        <f t="shared" si="57"/>
        <v>144.38283726007137</v>
      </c>
      <c r="I77" s="1">
        <f t="shared" si="40"/>
        <v>1363.59375</v>
      </c>
      <c r="J77" s="1">
        <f t="shared" si="41"/>
        <v>1.1363959097403783E-7</v>
      </c>
      <c r="K77" s="1">
        <f t="shared" si="42"/>
        <v>1.058840562008086E-7</v>
      </c>
      <c r="L77" s="1">
        <f t="shared" si="43"/>
        <v>0.11363959097403784</v>
      </c>
      <c r="M77" s="1">
        <f t="shared" si="44"/>
        <v>0.10588405620080861</v>
      </c>
      <c r="N77" s="1">
        <f t="shared" si="45"/>
        <v>1.1363959097403784</v>
      </c>
      <c r="O77" s="1">
        <f t="shared" si="46"/>
        <v>1.0588405620080861</v>
      </c>
      <c r="P77" s="1">
        <f t="shared" si="47"/>
        <v>1.5495823600475442E-3</v>
      </c>
      <c r="Q77" s="1">
        <f t="shared" si="48"/>
        <v>1.4438283726007136E-3</v>
      </c>
      <c r="R77" s="1">
        <f t="shared" si="49"/>
        <v>10.575398744683042</v>
      </c>
      <c r="S77" s="1">
        <f t="shared" si="50"/>
        <v>6.6889102838540477</v>
      </c>
      <c r="T77" s="1">
        <v>11.629</v>
      </c>
      <c r="U77" s="1">
        <v>8.7270000000000003</v>
      </c>
      <c r="V77" s="1">
        <v>6.4</v>
      </c>
      <c r="W77" s="1">
        <f t="shared" si="51"/>
        <v>1.7756186089693413E-7</v>
      </c>
      <c r="X77" s="1">
        <f t="shared" si="52"/>
        <v>1.6544383781376345E-7</v>
      </c>
      <c r="Y77" s="1">
        <f t="shared" si="53"/>
        <v>17.756186089693411</v>
      </c>
      <c r="Z77" s="1">
        <f t="shared" si="54"/>
        <v>16.544383781376347</v>
      </c>
      <c r="AA77" s="1">
        <f t="shared" si="55"/>
        <v>6.82467677572075</v>
      </c>
    </row>
    <row r="78" spans="1:27" x14ac:dyDescent="0.25">
      <c r="A78" s="1">
        <v>17521</v>
      </c>
      <c r="B78" s="1">
        <v>420</v>
      </c>
      <c r="C78" s="1">
        <v>165.18999439775908</v>
      </c>
      <c r="D78" s="1">
        <v>156.30999761386036</v>
      </c>
      <c r="E78" s="1">
        <f t="shared" si="38"/>
        <v>162.04476816576692</v>
      </c>
      <c r="F78" s="1">
        <f t="shared" si="39"/>
        <v>153.16477138186821</v>
      </c>
      <c r="G78" s="1">
        <f t="shared" si="56"/>
        <v>162.04476816576692</v>
      </c>
      <c r="H78" s="1">
        <f t="shared" si="57"/>
        <v>153.16477138186821</v>
      </c>
      <c r="I78" s="1">
        <f t="shared" si="40"/>
        <v>1382.0312499999998</v>
      </c>
      <c r="J78" s="1">
        <f t="shared" si="41"/>
        <v>1.1725116068523555E-7</v>
      </c>
      <c r="K78" s="1">
        <f t="shared" si="42"/>
        <v>1.1082583796992161E-7</v>
      </c>
      <c r="L78" s="1">
        <f t="shared" si="43"/>
        <v>0.11725116068523556</v>
      </c>
      <c r="M78" s="1">
        <f t="shared" si="44"/>
        <v>0.11082583796992161</v>
      </c>
      <c r="N78" s="1">
        <f t="shared" si="45"/>
        <v>1.1725116068523556</v>
      </c>
      <c r="O78" s="1">
        <f t="shared" si="46"/>
        <v>1.108258379699216</v>
      </c>
      <c r="P78" s="1">
        <f t="shared" si="47"/>
        <v>1.6204476816576692E-3</v>
      </c>
      <c r="Q78" s="1">
        <f t="shared" si="48"/>
        <v>1.531647713818682E-3</v>
      </c>
      <c r="R78" s="1">
        <f t="shared" si="49"/>
        <v>8.8799967838987186</v>
      </c>
      <c r="S78" s="1">
        <f t="shared" si="50"/>
        <v>5.3756263000510049</v>
      </c>
      <c r="T78" s="1">
        <v>11.747</v>
      </c>
      <c r="U78" s="1">
        <v>8.8449999999999989</v>
      </c>
      <c r="V78" s="1">
        <v>6.4</v>
      </c>
      <c r="W78" s="1">
        <f t="shared" si="51"/>
        <v>1.8320493857068055E-7</v>
      </c>
      <c r="X78" s="1">
        <f t="shared" si="52"/>
        <v>1.7316537182800252E-7</v>
      </c>
      <c r="Y78" s="1">
        <f t="shared" si="53"/>
        <v>18.320493857068055</v>
      </c>
      <c r="Z78" s="1">
        <f t="shared" si="54"/>
        <v>17.316537182800253</v>
      </c>
      <c r="AA78" s="1">
        <f t="shared" si="55"/>
        <v>5.4799651259426847</v>
      </c>
    </row>
    <row r="79" spans="1:27" x14ac:dyDescent="0.25">
      <c r="A79" s="1">
        <v>17520</v>
      </c>
      <c r="B79" s="1">
        <v>425</v>
      </c>
      <c r="C79" s="1">
        <v>152.82466874157069</v>
      </c>
      <c r="D79" s="1">
        <v>143.84484822076979</v>
      </c>
      <c r="E79" s="1">
        <f t="shared" si="38"/>
        <v>149.67944250957854</v>
      </c>
      <c r="F79" s="1">
        <f t="shared" si="39"/>
        <v>140.69962198877764</v>
      </c>
      <c r="G79" s="1">
        <f t="shared" si="56"/>
        <v>149.67944250957854</v>
      </c>
      <c r="H79" s="1">
        <f t="shared" si="57"/>
        <v>140.69962198877764</v>
      </c>
      <c r="I79" s="1">
        <f t="shared" si="40"/>
        <v>1310.9374999999998</v>
      </c>
      <c r="J79" s="1">
        <f t="shared" si="41"/>
        <v>1.1417740549002417E-7</v>
      </c>
      <c r="K79" s="1">
        <f t="shared" si="42"/>
        <v>1.0732748280431192E-7</v>
      </c>
      <c r="L79" s="1">
        <f t="shared" si="43"/>
        <v>0.11417740549002417</v>
      </c>
      <c r="M79" s="1">
        <f t="shared" si="44"/>
        <v>0.10732748280431192</v>
      </c>
      <c r="N79" s="1">
        <f t="shared" si="45"/>
        <v>1.1417740549002418</v>
      </c>
      <c r="O79" s="1">
        <f t="shared" si="46"/>
        <v>1.0732748280431192</v>
      </c>
      <c r="P79" s="1">
        <f t="shared" si="47"/>
        <v>1.4967944250957853E-3</v>
      </c>
      <c r="Q79" s="1">
        <f t="shared" si="48"/>
        <v>1.4069962198877764E-3</v>
      </c>
      <c r="R79" s="1">
        <f t="shared" si="49"/>
        <v>8.9798205208008994</v>
      </c>
      <c r="S79" s="1">
        <f t="shared" si="50"/>
        <v>5.8758972584366864</v>
      </c>
      <c r="T79" s="1">
        <v>11.292</v>
      </c>
      <c r="U79" s="1">
        <v>8.39</v>
      </c>
      <c r="V79" s="1">
        <v>6.4</v>
      </c>
      <c r="W79" s="1">
        <f t="shared" si="51"/>
        <v>1.7840219607816273E-7</v>
      </c>
      <c r="X79" s="1">
        <f t="shared" si="52"/>
        <v>1.6769919188173732E-7</v>
      </c>
      <c r="Y79" s="1">
        <f t="shared" si="53"/>
        <v>17.840219607816273</v>
      </c>
      <c r="Z79" s="1">
        <f t="shared" si="54"/>
        <v>16.769919188173731</v>
      </c>
      <c r="AA79" s="1">
        <f t="shared" si="55"/>
        <v>5.9993679627890648</v>
      </c>
    </row>
    <row r="80" spans="1:27" x14ac:dyDescent="0.25">
      <c r="A80" s="1">
        <v>17519</v>
      </c>
      <c r="B80" s="1">
        <v>430</v>
      </c>
      <c r="C80" s="1">
        <v>153.6267029774873</v>
      </c>
      <c r="D80" s="1">
        <v>145.04566386554623</v>
      </c>
      <c r="E80" s="1">
        <f t="shared" si="38"/>
        <v>150.48147674549514</v>
      </c>
      <c r="F80" s="1">
        <f t="shared" si="39"/>
        <v>141.90043763355408</v>
      </c>
      <c r="G80" s="1">
        <f t="shared" si="56"/>
        <v>150.48147674549514</v>
      </c>
      <c r="H80" s="1">
        <f t="shared" si="57"/>
        <v>141.90043763355408</v>
      </c>
      <c r="I80" s="1">
        <f t="shared" si="40"/>
        <v>1331.0937499999998</v>
      </c>
      <c r="J80" s="1">
        <f t="shared" si="41"/>
        <v>1.1305099790716858E-7</v>
      </c>
      <c r="K80" s="1">
        <f t="shared" si="42"/>
        <v>1.0660439028697573E-7</v>
      </c>
      <c r="L80" s="1">
        <f t="shared" si="43"/>
        <v>0.11305099790716858</v>
      </c>
      <c r="M80" s="1">
        <f t="shared" si="44"/>
        <v>0.10660439028697573</v>
      </c>
      <c r="N80" s="1">
        <f t="shared" si="45"/>
        <v>1.1305099790716857</v>
      </c>
      <c r="O80" s="1">
        <f t="shared" si="46"/>
        <v>1.0660439028697573</v>
      </c>
      <c r="P80" s="1">
        <f t="shared" si="47"/>
        <v>1.5048147674549515E-3</v>
      </c>
      <c r="Q80" s="1">
        <f t="shared" si="48"/>
        <v>1.4190043763355408E-3</v>
      </c>
      <c r="R80" s="1">
        <f t="shared" si="49"/>
        <v>8.5810391119410667</v>
      </c>
      <c r="S80" s="1">
        <f t="shared" si="50"/>
        <v>5.5856429550522515</v>
      </c>
      <c r="T80" s="1">
        <v>11.420999999999999</v>
      </c>
      <c r="U80" s="1">
        <v>8.5189999999999984</v>
      </c>
      <c r="V80" s="1">
        <v>6.4</v>
      </c>
      <c r="W80" s="1">
        <f t="shared" si="51"/>
        <v>1.7664218422995092E-7</v>
      </c>
      <c r="X80" s="1">
        <f t="shared" si="52"/>
        <v>1.6656935982339961E-7</v>
      </c>
      <c r="Y80" s="1">
        <f t="shared" si="53"/>
        <v>17.664218422995091</v>
      </c>
      <c r="Z80" s="1">
        <f t="shared" si="54"/>
        <v>16.656935982339959</v>
      </c>
      <c r="AA80" s="1">
        <f t="shared" si="55"/>
        <v>5.7023889567843113</v>
      </c>
    </row>
    <row r="81" spans="1:27" x14ac:dyDescent="0.25">
      <c r="A81" s="1">
        <v>17518</v>
      </c>
      <c r="B81" s="1">
        <v>435</v>
      </c>
      <c r="C81" s="1">
        <v>201.41582959850606</v>
      </c>
      <c r="D81" s="1">
        <v>189.04310820624545</v>
      </c>
      <c r="E81" s="1">
        <f t="shared" si="38"/>
        <v>198.27060336651391</v>
      </c>
      <c r="F81" s="1">
        <f t="shared" si="39"/>
        <v>185.89788197425329</v>
      </c>
      <c r="G81" s="1">
        <f t="shared" si="56"/>
        <v>198.27060336651391</v>
      </c>
      <c r="H81" s="1">
        <f t="shared" si="57"/>
        <v>185.89788197425329</v>
      </c>
      <c r="I81" s="1">
        <f t="shared" si="40"/>
        <v>1353.7500000000002</v>
      </c>
      <c r="J81" s="1">
        <f t="shared" si="41"/>
        <v>1.4646027949511644E-7</v>
      </c>
      <c r="K81" s="1">
        <f t="shared" si="42"/>
        <v>1.3732068843896826E-7</v>
      </c>
      <c r="L81" s="1">
        <f t="shared" si="43"/>
        <v>0.14646027949511645</v>
      </c>
      <c r="M81" s="1">
        <f t="shared" si="44"/>
        <v>0.13732068843896825</v>
      </c>
      <c r="N81" s="1">
        <f t="shared" si="45"/>
        <v>1.4646027949511644</v>
      </c>
      <c r="O81" s="1">
        <f t="shared" si="46"/>
        <v>1.3732068843896825</v>
      </c>
      <c r="P81" s="1">
        <f t="shared" si="47"/>
        <v>1.9827060336651391E-3</v>
      </c>
      <c r="Q81" s="1">
        <f t="shared" si="48"/>
        <v>1.858978819742533E-3</v>
      </c>
      <c r="R81" s="1">
        <f t="shared" si="49"/>
        <v>12.372721392260615</v>
      </c>
      <c r="S81" s="1">
        <f t="shared" si="50"/>
        <v>6.1428743792997222</v>
      </c>
      <c r="T81" s="1">
        <v>11.566000000000001</v>
      </c>
      <c r="U81" s="1">
        <v>8.6640000000000015</v>
      </c>
      <c r="V81" s="1">
        <v>6.4</v>
      </c>
      <c r="W81" s="1">
        <f t="shared" si="51"/>
        <v>2.2884418671111944E-7</v>
      </c>
      <c r="X81" s="1">
        <f t="shared" si="52"/>
        <v>2.145635756858879E-7</v>
      </c>
      <c r="Y81" s="1">
        <f t="shared" si="53"/>
        <v>22.884418671111945</v>
      </c>
      <c r="Z81" s="1">
        <f t="shared" si="54"/>
        <v>21.456357568588789</v>
      </c>
      <c r="AA81" s="1">
        <f t="shared" si="55"/>
        <v>6.2403206436957168</v>
      </c>
    </row>
    <row r="82" spans="1:27" x14ac:dyDescent="0.25">
      <c r="A82" s="1">
        <v>17517</v>
      </c>
      <c r="B82" s="1">
        <v>440</v>
      </c>
      <c r="C82" s="1">
        <v>172.78914638447972</v>
      </c>
      <c r="D82" s="1">
        <v>162.71098983297023</v>
      </c>
      <c r="E82" s="1">
        <f t="shared" si="38"/>
        <v>169.64392015248757</v>
      </c>
      <c r="F82" s="1">
        <f t="shared" si="39"/>
        <v>159.56576360097807</v>
      </c>
      <c r="G82" s="1">
        <f t="shared" si="56"/>
        <v>169.64392015248757</v>
      </c>
      <c r="H82" s="1">
        <f t="shared" si="57"/>
        <v>159.56576360097807</v>
      </c>
      <c r="I82" s="1">
        <f t="shared" si="40"/>
        <v>1326.0937499999995</v>
      </c>
      <c r="J82" s="1">
        <f t="shared" si="41"/>
        <v>1.2792754671567346E-7</v>
      </c>
      <c r="K82" s="1">
        <f t="shared" si="42"/>
        <v>1.2032766431557207E-7</v>
      </c>
      <c r="L82" s="1">
        <f t="shared" si="43"/>
        <v>0.12792754671567347</v>
      </c>
      <c r="M82" s="1">
        <f t="shared" si="44"/>
        <v>0.12032766431557206</v>
      </c>
      <c r="N82" s="1">
        <f t="shared" si="45"/>
        <v>1.2792754671567348</v>
      </c>
      <c r="O82" s="1">
        <f t="shared" si="46"/>
        <v>1.2032766431557205</v>
      </c>
      <c r="P82" s="1">
        <f t="shared" si="47"/>
        <v>1.6964392015248757E-3</v>
      </c>
      <c r="Q82" s="1">
        <f t="shared" si="48"/>
        <v>1.5956576360097808E-3</v>
      </c>
      <c r="R82" s="1">
        <f t="shared" si="49"/>
        <v>10.078156551509494</v>
      </c>
      <c r="S82" s="1">
        <f t="shared" si="50"/>
        <v>5.8326328721389729</v>
      </c>
      <c r="T82" s="1">
        <v>11.388999999999999</v>
      </c>
      <c r="U82" s="1">
        <v>8.4869999999999983</v>
      </c>
      <c r="V82" s="1">
        <v>6.4</v>
      </c>
      <c r="W82" s="1">
        <f t="shared" si="51"/>
        <v>1.9988679174323976E-7</v>
      </c>
      <c r="X82" s="1">
        <f t="shared" si="52"/>
        <v>1.880119754930813E-7</v>
      </c>
      <c r="Y82" s="1">
        <f t="shared" si="53"/>
        <v>19.988679174323977</v>
      </c>
      <c r="Z82" s="1">
        <f t="shared" si="54"/>
        <v>18.801197549308128</v>
      </c>
      <c r="AA82" s="1">
        <f t="shared" si="55"/>
        <v>5.9407708466360427</v>
      </c>
    </row>
    <row r="83" spans="1:27" x14ac:dyDescent="0.25">
      <c r="A83" s="1">
        <v>17516</v>
      </c>
      <c r="B83" s="1">
        <v>445</v>
      </c>
      <c r="C83" s="1">
        <v>170.19973866583672</v>
      </c>
      <c r="D83" s="1">
        <v>161.41828695922817</v>
      </c>
      <c r="E83" s="1">
        <f t="shared" si="38"/>
        <v>167.05451243384456</v>
      </c>
      <c r="F83" s="1">
        <f t="shared" si="39"/>
        <v>158.27306072723601</v>
      </c>
      <c r="G83" s="1">
        <f t="shared" si="56"/>
        <v>167.05451243384456</v>
      </c>
      <c r="H83" s="1">
        <f t="shared" si="57"/>
        <v>158.27306072723601</v>
      </c>
      <c r="I83" s="1">
        <f t="shared" si="40"/>
        <v>1306.8749999999998</v>
      </c>
      <c r="J83" s="1">
        <f t="shared" si="41"/>
        <v>1.2782746049457261E-7</v>
      </c>
      <c r="K83" s="1">
        <f t="shared" si="42"/>
        <v>1.2110803307679467E-7</v>
      </c>
      <c r="L83" s="1">
        <f t="shared" si="43"/>
        <v>0.12782746049457261</v>
      </c>
      <c r="M83" s="1">
        <f t="shared" si="44"/>
        <v>0.12110803307679467</v>
      </c>
      <c r="N83" s="1">
        <f t="shared" si="45"/>
        <v>1.2782746049457261</v>
      </c>
      <c r="O83" s="1">
        <f t="shared" si="46"/>
        <v>1.2110803307679467</v>
      </c>
      <c r="P83" s="1">
        <f t="shared" si="47"/>
        <v>1.6705451243384456E-3</v>
      </c>
      <c r="Q83" s="1">
        <f t="shared" si="48"/>
        <v>1.5827306072723601E-3</v>
      </c>
      <c r="R83" s="1">
        <f t="shared" si="49"/>
        <v>8.78145170660855</v>
      </c>
      <c r="S83" s="1">
        <f t="shared" si="50"/>
        <v>5.1594977615386926</v>
      </c>
      <c r="T83" s="1">
        <v>11.266</v>
      </c>
      <c r="U83" s="1">
        <v>8.3640000000000008</v>
      </c>
      <c r="V83" s="1">
        <v>6.4</v>
      </c>
      <c r="W83" s="1">
        <f t="shared" si="51"/>
        <v>1.9973040702276967E-7</v>
      </c>
      <c r="X83" s="1">
        <f t="shared" si="52"/>
        <v>1.8923130168249162E-7</v>
      </c>
      <c r="Y83" s="1">
        <f t="shared" si="53"/>
        <v>19.973040702276968</v>
      </c>
      <c r="Z83" s="1">
        <f t="shared" si="54"/>
        <v>18.923130168249163</v>
      </c>
      <c r="AA83" s="1">
        <f t="shared" si="55"/>
        <v>5.2566384341674803</v>
      </c>
    </row>
    <row r="84" spans="1:27" x14ac:dyDescent="0.25">
      <c r="A84" s="1">
        <v>17514</v>
      </c>
      <c r="B84" s="1">
        <v>455</v>
      </c>
      <c r="C84" s="1">
        <v>155.74185584604214</v>
      </c>
      <c r="D84" s="1">
        <v>146.46128934536779</v>
      </c>
      <c r="E84" s="1">
        <f t="shared" si="38"/>
        <v>152.59662961404999</v>
      </c>
      <c r="F84" s="1">
        <f t="shared" si="39"/>
        <v>143.31606311337563</v>
      </c>
      <c r="G84" s="1">
        <f t="shared" si="56"/>
        <v>152.59662961404999</v>
      </c>
      <c r="H84" s="1">
        <f t="shared" si="57"/>
        <v>143.31606311337563</v>
      </c>
      <c r="I84" s="1">
        <f t="shared" si="40"/>
        <v>1298.7500000000002</v>
      </c>
      <c r="J84" s="1">
        <f t="shared" si="41"/>
        <v>1.174949987403657E-7</v>
      </c>
      <c r="K84" s="1">
        <f t="shared" si="42"/>
        <v>1.1034923050115543E-7</v>
      </c>
      <c r="L84" s="1">
        <f t="shared" si="43"/>
        <v>0.1174949987403657</v>
      </c>
      <c r="M84" s="1">
        <f t="shared" si="44"/>
        <v>0.11034923050115543</v>
      </c>
      <c r="N84" s="1">
        <f t="shared" si="45"/>
        <v>1.1749499874036571</v>
      </c>
      <c r="O84" s="1">
        <f t="shared" si="46"/>
        <v>1.1034923050115544</v>
      </c>
      <c r="P84" s="1">
        <f t="shared" si="47"/>
        <v>1.5259662961404998E-3</v>
      </c>
      <c r="Q84" s="1">
        <f t="shared" si="48"/>
        <v>1.4331606311337563E-3</v>
      </c>
      <c r="R84" s="1">
        <f t="shared" si="49"/>
        <v>9.2805665006743538</v>
      </c>
      <c r="S84" s="1">
        <f t="shared" si="50"/>
        <v>5.9589417695449916</v>
      </c>
      <c r="T84" s="1">
        <v>11.214</v>
      </c>
      <c r="U84" s="1">
        <v>8.3120000000000012</v>
      </c>
      <c r="V84" s="1">
        <v>6.4</v>
      </c>
      <c r="W84" s="1">
        <f t="shared" si="51"/>
        <v>1.835859355318214E-7</v>
      </c>
      <c r="X84" s="1">
        <f t="shared" si="52"/>
        <v>1.7242067265805535E-7</v>
      </c>
      <c r="Y84" s="1">
        <f t="shared" si="53"/>
        <v>18.358593553182139</v>
      </c>
      <c r="Z84" s="1">
        <f t="shared" si="54"/>
        <v>17.242067265805535</v>
      </c>
      <c r="AA84" s="1">
        <f t="shared" si="55"/>
        <v>6.0817637480899212</v>
      </c>
    </row>
    <row r="85" spans="1:27" x14ac:dyDescent="0.25">
      <c r="A85" s="1">
        <v>17513</v>
      </c>
      <c r="B85" s="1">
        <v>460</v>
      </c>
      <c r="C85" s="1">
        <v>182.38533852059345</v>
      </c>
      <c r="D85" s="1">
        <v>172.50555337690633</v>
      </c>
      <c r="E85" s="1">
        <f t="shared" si="38"/>
        <v>179.2401122886013</v>
      </c>
      <c r="F85" s="1">
        <f t="shared" si="39"/>
        <v>169.36032714491418</v>
      </c>
      <c r="G85" s="1">
        <f t="shared" si="56"/>
        <v>179.2401122886013</v>
      </c>
      <c r="H85" s="1">
        <f t="shared" si="57"/>
        <v>169.36032714491418</v>
      </c>
      <c r="I85" s="1">
        <f t="shared" si="40"/>
        <v>1345.3124999999998</v>
      </c>
      <c r="J85" s="1">
        <f t="shared" si="41"/>
        <v>1.3323306836783374E-7</v>
      </c>
      <c r="K85" s="1">
        <f t="shared" si="42"/>
        <v>1.2588920949215456E-7</v>
      </c>
      <c r="L85" s="1">
        <f t="shared" si="43"/>
        <v>0.13323306836783375</v>
      </c>
      <c r="M85" s="1">
        <f t="shared" si="44"/>
        <v>0.12588920949215457</v>
      </c>
      <c r="N85" s="1">
        <f t="shared" si="45"/>
        <v>1.3323306836783375</v>
      </c>
      <c r="O85" s="1">
        <f t="shared" si="46"/>
        <v>1.2588920949215456</v>
      </c>
      <c r="P85" s="1">
        <f t="shared" si="47"/>
        <v>1.7924011228860129E-3</v>
      </c>
      <c r="Q85" s="1">
        <f t="shared" si="48"/>
        <v>1.6936032714491417E-3</v>
      </c>
      <c r="R85" s="1">
        <f t="shared" si="49"/>
        <v>9.8797851436871156</v>
      </c>
      <c r="S85" s="1">
        <f t="shared" si="50"/>
        <v>5.4169842948047995</v>
      </c>
      <c r="T85" s="1">
        <v>11.512</v>
      </c>
      <c r="U85" s="1">
        <v>8.61</v>
      </c>
      <c r="V85" s="1">
        <v>6.4</v>
      </c>
      <c r="W85" s="1">
        <f t="shared" si="51"/>
        <v>2.0817666932474019E-7</v>
      </c>
      <c r="X85" s="1">
        <f t="shared" si="52"/>
        <v>1.9670188983149151E-7</v>
      </c>
      <c r="Y85" s="1">
        <f t="shared" si="53"/>
        <v>20.817666932474019</v>
      </c>
      <c r="Z85" s="1">
        <f t="shared" si="54"/>
        <v>19.670188983149153</v>
      </c>
      <c r="AA85" s="1">
        <f t="shared" si="55"/>
        <v>5.5120391398657906</v>
      </c>
    </row>
    <row r="86" spans="1:27" x14ac:dyDescent="0.25">
      <c r="A86" s="1">
        <v>17512</v>
      </c>
      <c r="B86" s="1">
        <v>465</v>
      </c>
      <c r="C86" s="1">
        <v>169.31945580454402</v>
      </c>
      <c r="D86" s="1">
        <v>158.84093702666249</v>
      </c>
      <c r="E86" s="1">
        <f t="shared" si="38"/>
        <v>166.17422957255187</v>
      </c>
      <c r="F86" s="1">
        <f t="shared" si="39"/>
        <v>155.69571079467033</v>
      </c>
      <c r="G86" s="1">
        <f t="shared" si="56"/>
        <v>166.17422957255187</v>
      </c>
      <c r="H86" s="1">
        <f t="shared" si="57"/>
        <v>155.69571079467033</v>
      </c>
      <c r="I86" s="1">
        <f t="shared" si="40"/>
        <v>1350.1562499999995</v>
      </c>
      <c r="J86" s="1">
        <f t="shared" si="41"/>
        <v>1.2307777679253931E-7</v>
      </c>
      <c r="K86" s="1">
        <f t="shared" si="42"/>
        <v>1.1531680929127305E-7</v>
      </c>
      <c r="L86" s="1">
        <f t="shared" si="43"/>
        <v>0.12307777679253933</v>
      </c>
      <c r="M86" s="1">
        <f t="shared" si="44"/>
        <v>0.11531680929127305</v>
      </c>
      <c r="N86" s="1">
        <f t="shared" si="45"/>
        <v>1.2307777679253933</v>
      </c>
      <c r="O86" s="1">
        <f t="shared" si="46"/>
        <v>1.1531680929127306</v>
      </c>
      <c r="P86" s="1">
        <f t="shared" si="47"/>
        <v>1.6617422957255186E-3</v>
      </c>
      <c r="Q86" s="1">
        <f t="shared" si="48"/>
        <v>1.5569571079467033E-3</v>
      </c>
      <c r="R86" s="1">
        <f t="shared" si="49"/>
        <v>10.478518777881533</v>
      </c>
      <c r="S86" s="1">
        <f t="shared" si="50"/>
        <v>6.1886088211726467</v>
      </c>
      <c r="T86" s="1">
        <v>11.542999999999999</v>
      </c>
      <c r="U86" s="1">
        <v>8.6409999999999982</v>
      </c>
      <c r="V86" s="1">
        <v>6.4</v>
      </c>
      <c r="W86" s="1">
        <f t="shared" si="51"/>
        <v>1.9230902623834265E-7</v>
      </c>
      <c r="X86" s="1">
        <f t="shared" si="52"/>
        <v>1.8018251451761411E-7</v>
      </c>
      <c r="Y86" s="1">
        <f t="shared" si="53"/>
        <v>19.230902623834265</v>
      </c>
      <c r="Z86" s="1">
        <f t="shared" si="54"/>
        <v>18.018251451761412</v>
      </c>
      <c r="AA86" s="1">
        <f t="shared" si="55"/>
        <v>6.3057423553792304</v>
      </c>
    </row>
    <row r="87" spans="1:27" x14ac:dyDescent="0.25">
      <c r="A87" s="1">
        <v>17511</v>
      </c>
      <c r="B87" s="1">
        <v>470</v>
      </c>
      <c r="C87" s="1">
        <v>174.51233131030193</v>
      </c>
      <c r="D87" s="1">
        <v>163.23525635439358</v>
      </c>
      <c r="E87" s="1">
        <f t="shared" si="38"/>
        <v>171.36710507830978</v>
      </c>
      <c r="F87" s="1">
        <f t="shared" si="39"/>
        <v>160.09003012240143</v>
      </c>
      <c r="G87" s="1">
        <f t="shared" si="56"/>
        <v>171.36710507830978</v>
      </c>
      <c r="H87" s="1">
        <f t="shared" si="57"/>
        <v>160.09003012240143</v>
      </c>
      <c r="I87" s="1">
        <f t="shared" si="40"/>
        <v>1292.8125</v>
      </c>
      <c r="J87" s="1">
        <f t="shared" si="41"/>
        <v>1.3255371918070855E-7</v>
      </c>
      <c r="K87" s="1">
        <f t="shared" si="42"/>
        <v>1.2383081856216695E-7</v>
      </c>
      <c r="L87" s="1">
        <f t="shared" si="43"/>
        <v>0.13255371918070855</v>
      </c>
      <c r="M87" s="1">
        <f t="shared" si="44"/>
        <v>0.12383081856216693</v>
      </c>
      <c r="N87" s="1">
        <f t="shared" si="45"/>
        <v>1.3255371918070855</v>
      </c>
      <c r="O87" s="1">
        <f t="shared" si="46"/>
        <v>1.2383081856216693</v>
      </c>
      <c r="P87" s="1">
        <f t="shared" si="47"/>
        <v>1.7136710507830977E-3</v>
      </c>
      <c r="Q87" s="1">
        <f t="shared" si="48"/>
        <v>1.6009003012240142E-3</v>
      </c>
      <c r="R87" s="1">
        <f t="shared" si="49"/>
        <v>11.277074955908347</v>
      </c>
      <c r="S87" s="1">
        <f t="shared" si="50"/>
        <v>6.4620504873414824</v>
      </c>
      <c r="T87" s="1">
        <v>11.176</v>
      </c>
      <c r="U87" s="1">
        <v>8.2740000000000009</v>
      </c>
      <c r="V87" s="1">
        <v>6.4</v>
      </c>
      <c r="W87" s="1">
        <f t="shared" si="51"/>
        <v>2.0711518621985709E-7</v>
      </c>
      <c r="X87" s="1">
        <f t="shared" si="52"/>
        <v>1.9348565400338578E-7</v>
      </c>
      <c r="Y87" s="1">
        <f t="shared" si="53"/>
        <v>20.711518621985707</v>
      </c>
      <c r="Z87" s="1">
        <f t="shared" si="54"/>
        <v>19.348565400338579</v>
      </c>
      <c r="AA87" s="1">
        <f t="shared" si="55"/>
        <v>6.5806532419130539</v>
      </c>
    </row>
    <row r="88" spans="1:27" x14ac:dyDescent="0.25">
      <c r="A88" s="1">
        <v>17510</v>
      </c>
      <c r="B88" s="1">
        <v>475</v>
      </c>
      <c r="C88" s="1">
        <v>167.5322016287997</v>
      </c>
      <c r="D88" s="1">
        <v>158.25051727357609</v>
      </c>
      <c r="E88" s="1">
        <f t="shared" si="38"/>
        <v>164.38697539680754</v>
      </c>
      <c r="F88" s="1">
        <f t="shared" si="39"/>
        <v>155.10529104158394</v>
      </c>
      <c r="G88" s="1">
        <f t="shared" si="56"/>
        <v>164.38697539680754</v>
      </c>
      <c r="H88" s="1">
        <f t="shared" si="57"/>
        <v>155.10529104158394</v>
      </c>
      <c r="I88" s="1">
        <f t="shared" si="40"/>
        <v>1268.4374999999995</v>
      </c>
      <c r="J88" s="1">
        <f t="shared" si="41"/>
        <v>1.2959800967474361E-7</v>
      </c>
      <c r="K88" s="1">
        <f t="shared" si="42"/>
        <v>1.2228059407072401E-7</v>
      </c>
      <c r="L88" s="1">
        <f t="shared" si="43"/>
        <v>0.12959800967474361</v>
      </c>
      <c r="M88" s="1">
        <f t="shared" si="44"/>
        <v>0.12228059407072402</v>
      </c>
      <c r="N88" s="1">
        <f t="shared" si="45"/>
        <v>1.295980096747436</v>
      </c>
      <c r="O88" s="1">
        <f t="shared" si="46"/>
        <v>1.2228059407072402</v>
      </c>
      <c r="P88" s="1">
        <f t="shared" si="47"/>
        <v>1.6438697539680755E-3</v>
      </c>
      <c r="Q88" s="1">
        <f t="shared" si="48"/>
        <v>1.5510529104158393E-3</v>
      </c>
      <c r="R88" s="1">
        <f t="shared" si="49"/>
        <v>9.2816843552236037</v>
      </c>
      <c r="S88" s="1">
        <f t="shared" si="50"/>
        <v>5.5402389898683406</v>
      </c>
      <c r="T88" s="1">
        <v>11.02</v>
      </c>
      <c r="U88" s="1">
        <v>8.1179999999999986</v>
      </c>
      <c r="V88" s="1">
        <v>6.4</v>
      </c>
      <c r="W88" s="1">
        <f t="shared" si="51"/>
        <v>2.0249689011678688E-7</v>
      </c>
      <c r="X88" s="1">
        <f t="shared" si="52"/>
        <v>1.9106342823550625E-7</v>
      </c>
      <c r="Y88" s="1">
        <f t="shared" si="53"/>
        <v>20.249689011678687</v>
      </c>
      <c r="Z88" s="1">
        <f t="shared" si="54"/>
        <v>19.106342823550623</v>
      </c>
      <c r="AA88" s="1">
        <f t="shared" si="55"/>
        <v>5.6462407272954005</v>
      </c>
    </row>
    <row r="89" spans="1:27" x14ac:dyDescent="0.25">
      <c r="A89" s="1">
        <v>17509</v>
      </c>
      <c r="B89" s="1">
        <v>480</v>
      </c>
      <c r="C89" s="1">
        <v>196.57356520385932</v>
      </c>
      <c r="D89" s="1">
        <v>184.19801286440503</v>
      </c>
      <c r="E89" s="1">
        <f t="shared" si="38"/>
        <v>193.42833897186716</v>
      </c>
      <c r="F89" s="1">
        <f t="shared" si="39"/>
        <v>181.05278663241288</v>
      </c>
      <c r="G89" s="1">
        <f t="shared" si="56"/>
        <v>193.42833897186716</v>
      </c>
      <c r="H89" s="1">
        <f t="shared" si="57"/>
        <v>181.05278663241288</v>
      </c>
      <c r="I89" s="1">
        <f t="shared" si="40"/>
        <v>1449.0625</v>
      </c>
      <c r="J89" s="1">
        <f t="shared" si="41"/>
        <v>1.3348515952339336E-7</v>
      </c>
      <c r="K89" s="1">
        <f t="shared" si="42"/>
        <v>1.2494477404005202E-7</v>
      </c>
      <c r="L89" s="1">
        <f t="shared" si="43"/>
        <v>0.13348515952339335</v>
      </c>
      <c r="M89" s="1">
        <f t="shared" si="44"/>
        <v>0.12494477404005201</v>
      </c>
      <c r="N89" s="1">
        <f t="shared" si="45"/>
        <v>1.3348515952339335</v>
      </c>
      <c r="O89" s="1">
        <f t="shared" si="46"/>
        <v>1.2494477404005202</v>
      </c>
      <c r="P89" s="1">
        <f t="shared" si="47"/>
        <v>1.9342833897186716E-3</v>
      </c>
      <c r="Q89" s="1">
        <f t="shared" si="48"/>
        <v>1.8105278663241287E-3</v>
      </c>
      <c r="R89" s="1">
        <f t="shared" si="49"/>
        <v>12.375552339454288</v>
      </c>
      <c r="S89" s="1">
        <f t="shared" si="50"/>
        <v>6.2956340678972014</v>
      </c>
      <c r="T89" s="1">
        <v>12.176</v>
      </c>
      <c r="U89" s="1">
        <v>9.2740000000000009</v>
      </c>
      <c r="V89" s="1">
        <v>6.4</v>
      </c>
      <c r="W89" s="1">
        <f t="shared" si="51"/>
        <v>2.0857056175530208E-7</v>
      </c>
      <c r="X89" s="1">
        <f t="shared" si="52"/>
        <v>1.9522620943758124E-7</v>
      </c>
      <c r="Y89" s="1">
        <f t="shared" si="53"/>
        <v>20.857056175530207</v>
      </c>
      <c r="Z89" s="1">
        <f t="shared" si="54"/>
        <v>19.522620943758124</v>
      </c>
      <c r="AA89" s="1">
        <f t="shared" si="55"/>
        <v>6.3980037285303073</v>
      </c>
    </row>
    <row r="90" spans="1:27" x14ac:dyDescent="0.25">
      <c r="A90" s="1">
        <v>17508</v>
      </c>
      <c r="B90" s="1">
        <v>485</v>
      </c>
      <c r="C90" s="1">
        <v>191.3855177923021</v>
      </c>
      <c r="D90" s="1">
        <v>180.31006743438115</v>
      </c>
      <c r="E90" s="1">
        <f t="shared" si="38"/>
        <v>188.24029156030994</v>
      </c>
      <c r="F90" s="1">
        <f t="shared" si="39"/>
        <v>177.164841202389</v>
      </c>
      <c r="G90" s="1">
        <f t="shared" si="56"/>
        <v>188.24029156030994</v>
      </c>
      <c r="H90" s="1">
        <f t="shared" si="57"/>
        <v>177.164841202389</v>
      </c>
      <c r="I90" s="1">
        <f t="shared" si="40"/>
        <v>1488.2812499999998</v>
      </c>
      <c r="J90" s="1">
        <f t="shared" si="41"/>
        <v>1.2648166572031328E-7</v>
      </c>
      <c r="K90" s="1">
        <f t="shared" si="42"/>
        <v>1.1903989330134277E-7</v>
      </c>
      <c r="L90" s="1">
        <f t="shared" si="43"/>
        <v>0.12648166572031327</v>
      </c>
      <c r="M90" s="1">
        <f t="shared" si="44"/>
        <v>0.11903989330134276</v>
      </c>
      <c r="N90" s="1">
        <f t="shared" si="45"/>
        <v>1.2648166572031327</v>
      </c>
      <c r="O90" s="1">
        <f t="shared" si="46"/>
        <v>1.1903989330134277</v>
      </c>
      <c r="P90" s="1">
        <f t="shared" si="47"/>
        <v>1.8824029156030994E-3</v>
      </c>
      <c r="Q90" s="1">
        <f t="shared" si="48"/>
        <v>1.7716484120238901E-3</v>
      </c>
      <c r="R90" s="1">
        <f t="shared" si="49"/>
        <v>11.075450357920943</v>
      </c>
      <c r="S90" s="1">
        <f t="shared" si="50"/>
        <v>5.7869845564492444</v>
      </c>
      <c r="T90" s="1">
        <v>12.427</v>
      </c>
      <c r="U90" s="1">
        <v>9.5249999999999986</v>
      </c>
      <c r="V90" s="1">
        <v>6.4</v>
      </c>
      <c r="W90" s="1">
        <f t="shared" si="51"/>
        <v>1.9762760268798948E-7</v>
      </c>
      <c r="X90" s="1">
        <f t="shared" si="52"/>
        <v>1.8599983328334806E-7</v>
      </c>
      <c r="Y90" s="1">
        <f t="shared" si="53"/>
        <v>19.762760268798946</v>
      </c>
      <c r="Z90" s="1">
        <f t="shared" si="54"/>
        <v>18.599983328334805</v>
      </c>
      <c r="AA90" s="1">
        <f t="shared" si="55"/>
        <v>5.8836767974153412</v>
      </c>
    </row>
    <row r="91" spans="1:27" x14ac:dyDescent="0.25">
      <c r="A91" s="1">
        <v>17507</v>
      </c>
      <c r="B91" s="1">
        <v>490</v>
      </c>
      <c r="C91" s="1">
        <v>187.9916924992219</v>
      </c>
      <c r="D91" s="1">
        <v>177.7145693536674</v>
      </c>
      <c r="E91" s="1">
        <f t="shared" si="38"/>
        <v>184.84646626722974</v>
      </c>
      <c r="F91" s="1">
        <f t="shared" si="39"/>
        <v>174.56934312167525</v>
      </c>
      <c r="G91" s="1">
        <f t="shared" si="56"/>
        <v>184.84646626722974</v>
      </c>
      <c r="H91" s="1">
        <f t="shared" si="57"/>
        <v>174.56934312167525</v>
      </c>
      <c r="I91" s="1">
        <f t="shared" si="40"/>
        <v>1450.6249999999998</v>
      </c>
      <c r="J91" s="1">
        <f t="shared" si="41"/>
        <v>1.2742539682359658E-7</v>
      </c>
      <c r="K91" s="1">
        <f t="shared" si="42"/>
        <v>1.2034077940313678E-7</v>
      </c>
      <c r="L91" s="1">
        <f t="shared" si="43"/>
        <v>0.12742539682359658</v>
      </c>
      <c r="M91" s="1">
        <f t="shared" si="44"/>
        <v>0.12034077940313677</v>
      </c>
      <c r="N91" s="1">
        <f t="shared" si="45"/>
        <v>1.2742539682359657</v>
      </c>
      <c r="O91" s="1">
        <f t="shared" si="46"/>
        <v>1.2034077940313677</v>
      </c>
      <c r="P91" s="1">
        <f t="shared" si="47"/>
        <v>1.8484646626722974E-3</v>
      </c>
      <c r="Q91" s="1">
        <f t="shared" si="48"/>
        <v>1.7456934312167524E-3</v>
      </c>
      <c r="R91" s="1">
        <f t="shared" si="49"/>
        <v>10.277123145554498</v>
      </c>
      <c r="S91" s="1">
        <f t="shared" si="50"/>
        <v>5.4667964360164669</v>
      </c>
      <c r="T91" s="1">
        <v>12.186</v>
      </c>
      <c r="U91" s="1">
        <v>9.2839999999999989</v>
      </c>
      <c r="V91" s="1">
        <v>6.4</v>
      </c>
      <c r="W91" s="1">
        <f t="shared" si="51"/>
        <v>1.9910218253686963E-7</v>
      </c>
      <c r="X91" s="1">
        <f t="shared" si="52"/>
        <v>1.8803246781740119E-7</v>
      </c>
      <c r="Y91" s="1">
        <f t="shared" si="53"/>
        <v>19.910218253686963</v>
      </c>
      <c r="Z91" s="1">
        <f t="shared" si="54"/>
        <v>18.803246781740118</v>
      </c>
      <c r="AA91" s="1">
        <f t="shared" si="55"/>
        <v>5.5598158585823505</v>
      </c>
    </row>
    <row r="92" spans="1:27" x14ac:dyDescent="0.25">
      <c r="A92" s="1">
        <v>17506</v>
      </c>
      <c r="B92" s="1">
        <v>495</v>
      </c>
      <c r="C92" s="1">
        <v>176.51551457620084</v>
      </c>
      <c r="D92" s="1">
        <v>166.0388538230107</v>
      </c>
      <c r="E92" s="1">
        <f t="shared" si="38"/>
        <v>173.37028834420869</v>
      </c>
      <c r="F92" s="1">
        <f t="shared" si="39"/>
        <v>162.89362759101854</v>
      </c>
      <c r="G92" s="1">
        <f t="shared" si="56"/>
        <v>173.37028834420869</v>
      </c>
      <c r="H92" s="1">
        <f t="shared" si="57"/>
        <v>162.89362759101854</v>
      </c>
      <c r="I92" s="1">
        <f t="shared" si="40"/>
        <v>1467.9687499999998</v>
      </c>
      <c r="J92" s="1">
        <f t="shared" si="41"/>
        <v>1.1810216555645938E-7</v>
      </c>
      <c r="K92" s="1">
        <f t="shared" si="42"/>
        <v>1.1096532374481307E-7</v>
      </c>
      <c r="L92" s="1">
        <f t="shared" si="43"/>
        <v>0.11810216555645937</v>
      </c>
      <c r="M92" s="1">
        <f t="shared" si="44"/>
        <v>0.11096532374481308</v>
      </c>
      <c r="N92" s="1">
        <f t="shared" si="45"/>
        <v>1.1810216555645938</v>
      </c>
      <c r="O92" s="1">
        <f t="shared" si="46"/>
        <v>1.1096532374481307</v>
      </c>
      <c r="P92" s="1">
        <f t="shared" si="47"/>
        <v>1.7337028834420868E-3</v>
      </c>
      <c r="Q92" s="1">
        <f t="shared" si="48"/>
        <v>1.6289362759101854E-3</v>
      </c>
      <c r="R92" s="1">
        <f t="shared" si="49"/>
        <v>10.476660753190146</v>
      </c>
      <c r="S92" s="1">
        <f t="shared" si="50"/>
        <v>5.9352634120257033</v>
      </c>
      <c r="T92" s="1">
        <v>12.297000000000001</v>
      </c>
      <c r="U92" s="1">
        <v>9.3949999999999996</v>
      </c>
      <c r="V92" s="1">
        <v>6.4</v>
      </c>
      <c r="W92" s="1">
        <f t="shared" si="51"/>
        <v>1.8453463368196774E-7</v>
      </c>
      <c r="X92" s="1">
        <f t="shared" si="52"/>
        <v>1.7338331835127041E-7</v>
      </c>
      <c r="Y92" s="1">
        <f t="shared" si="53"/>
        <v>18.453463368196775</v>
      </c>
      <c r="Z92" s="1">
        <f t="shared" si="54"/>
        <v>17.33833183512704</v>
      </c>
      <c r="AA92" s="1">
        <f t="shared" si="55"/>
        <v>6.0429389910166416</v>
      </c>
    </row>
    <row r="93" spans="1:27" x14ac:dyDescent="0.25">
      <c r="A93" s="1">
        <v>17505</v>
      </c>
      <c r="B93" s="1">
        <v>500</v>
      </c>
      <c r="C93" s="1">
        <v>171.82465795206969</v>
      </c>
      <c r="D93" s="1">
        <v>161.4478302728499</v>
      </c>
      <c r="E93" s="1">
        <f t="shared" si="38"/>
        <v>168.67943172007753</v>
      </c>
      <c r="F93" s="1">
        <f t="shared" si="39"/>
        <v>158.30260404085774</v>
      </c>
      <c r="G93" s="1">
        <f t="shared" si="56"/>
        <v>168.67943172007753</v>
      </c>
      <c r="H93" s="1">
        <f t="shared" si="57"/>
        <v>158.30260404085774</v>
      </c>
      <c r="I93" s="1">
        <f t="shared" si="40"/>
        <v>1497.9687499999998</v>
      </c>
      <c r="J93" s="1">
        <f t="shared" si="41"/>
        <v>1.126054410147592E-7</v>
      </c>
      <c r="K93" s="1">
        <f t="shared" si="42"/>
        <v>1.0567817522285279E-7</v>
      </c>
      <c r="L93" s="1">
        <f t="shared" si="43"/>
        <v>0.11260544101475919</v>
      </c>
      <c r="M93" s="1">
        <f t="shared" si="44"/>
        <v>0.10567817522285279</v>
      </c>
      <c r="N93" s="1">
        <f t="shared" si="45"/>
        <v>1.126054410147592</v>
      </c>
      <c r="O93" s="1">
        <f t="shared" si="46"/>
        <v>1.0567817522285279</v>
      </c>
      <c r="P93" s="1">
        <f t="shared" si="47"/>
        <v>1.6867943172007753E-3</v>
      </c>
      <c r="Q93" s="1">
        <f t="shared" si="48"/>
        <v>1.5830260404085775E-3</v>
      </c>
      <c r="R93" s="1">
        <f t="shared" si="49"/>
        <v>10.376827679219787</v>
      </c>
      <c r="S93" s="1">
        <f t="shared" si="50"/>
        <v>6.03919588893603</v>
      </c>
      <c r="T93" s="1">
        <v>12.489000000000001</v>
      </c>
      <c r="U93" s="1">
        <v>9.5869999999999997</v>
      </c>
      <c r="V93" s="1">
        <v>6.4</v>
      </c>
      <c r="W93" s="1">
        <f t="shared" si="51"/>
        <v>1.7594600158556119E-7</v>
      </c>
      <c r="X93" s="1">
        <f t="shared" si="52"/>
        <v>1.6512214878570747E-7</v>
      </c>
      <c r="Y93" s="1">
        <f t="shared" si="53"/>
        <v>17.594600158556119</v>
      </c>
      <c r="Z93" s="1">
        <f t="shared" si="54"/>
        <v>16.512214878570745</v>
      </c>
      <c r="AA93" s="1">
        <f t="shared" si="55"/>
        <v>6.1518037933872467</v>
      </c>
    </row>
    <row r="94" spans="1:27" x14ac:dyDescent="0.25">
      <c r="A94" s="1">
        <v>17504</v>
      </c>
      <c r="B94" s="1">
        <v>505</v>
      </c>
      <c r="C94" s="1">
        <v>171.02533478576618</v>
      </c>
      <c r="D94" s="1">
        <v>162.64420375557631</v>
      </c>
      <c r="E94" s="1">
        <f t="shared" si="38"/>
        <v>167.88010855377402</v>
      </c>
      <c r="F94" s="1">
        <f t="shared" si="39"/>
        <v>159.49897752358416</v>
      </c>
      <c r="G94" s="1">
        <f t="shared" si="56"/>
        <v>167.88010855377402</v>
      </c>
      <c r="H94" s="1">
        <f t="shared" si="57"/>
        <v>159.49897752358416</v>
      </c>
      <c r="I94" s="1">
        <f t="shared" si="40"/>
        <v>1495.46875</v>
      </c>
      <c r="J94" s="1">
        <f t="shared" si="41"/>
        <v>1.122591886682848E-7</v>
      </c>
      <c r="K94" s="1">
        <f t="shared" si="42"/>
        <v>1.0665483817270281E-7</v>
      </c>
      <c r="L94" s="1">
        <f t="shared" si="43"/>
        <v>0.1122591886682848</v>
      </c>
      <c r="M94" s="1">
        <f t="shared" si="44"/>
        <v>0.10665483817270281</v>
      </c>
      <c r="N94" s="1">
        <f t="shared" si="45"/>
        <v>1.1225918866828479</v>
      </c>
      <c r="O94" s="1">
        <f t="shared" si="46"/>
        <v>1.066548381727028</v>
      </c>
      <c r="P94" s="1">
        <f t="shared" si="47"/>
        <v>1.6788010855377403E-3</v>
      </c>
      <c r="Q94" s="1">
        <f t="shared" si="48"/>
        <v>1.5949897752358417E-3</v>
      </c>
      <c r="R94" s="1">
        <f t="shared" si="49"/>
        <v>8.3811310301898629</v>
      </c>
      <c r="S94" s="1">
        <f t="shared" si="50"/>
        <v>4.9005201718730351</v>
      </c>
      <c r="T94" s="1">
        <v>12.473000000000001</v>
      </c>
      <c r="U94" s="1">
        <v>9.5710000000000015</v>
      </c>
      <c r="V94" s="1">
        <v>6.4</v>
      </c>
      <c r="W94" s="1">
        <f t="shared" si="51"/>
        <v>1.7540498229419497E-7</v>
      </c>
      <c r="X94" s="1">
        <f t="shared" si="52"/>
        <v>1.6664818464484814E-7</v>
      </c>
      <c r="Y94" s="1">
        <f t="shared" si="53"/>
        <v>17.540498229419498</v>
      </c>
      <c r="Z94" s="1">
        <f t="shared" si="54"/>
        <v>16.664818464484814</v>
      </c>
      <c r="AA94" s="1">
        <f t="shared" si="55"/>
        <v>4.9923311953931027</v>
      </c>
    </row>
    <row r="95" spans="1:27" x14ac:dyDescent="0.25">
      <c r="A95" s="1">
        <v>17503</v>
      </c>
      <c r="B95" s="1">
        <v>510</v>
      </c>
      <c r="C95" s="1">
        <v>166.43435169623405</v>
      </c>
      <c r="D95" s="1">
        <v>156.25719887955185</v>
      </c>
      <c r="E95" s="1">
        <f t="shared" si="38"/>
        <v>163.28912546424189</v>
      </c>
      <c r="F95" s="1">
        <f t="shared" si="39"/>
        <v>153.1119726475597</v>
      </c>
      <c r="G95" s="1">
        <f t="shared" si="56"/>
        <v>163.28912546424189</v>
      </c>
      <c r="H95" s="1">
        <f t="shared" si="57"/>
        <v>153.1119726475597</v>
      </c>
      <c r="I95" s="1">
        <f t="shared" si="40"/>
        <v>1493.59375</v>
      </c>
      <c r="J95" s="1">
        <f t="shared" si="41"/>
        <v>1.0932633151701518E-7</v>
      </c>
      <c r="K95" s="1">
        <f t="shared" si="42"/>
        <v>1.025124620718048E-7</v>
      </c>
      <c r="L95" s="1">
        <f t="shared" si="43"/>
        <v>0.10932633151701518</v>
      </c>
      <c r="M95" s="1">
        <f t="shared" si="44"/>
        <v>0.1025124620718048</v>
      </c>
      <c r="N95" s="1">
        <f t="shared" si="45"/>
        <v>1.0932633151701519</v>
      </c>
      <c r="O95" s="1">
        <f t="shared" si="46"/>
        <v>1.025124620718048</v>
      </c>
      <c r="P95" s="1">
        <f t="shared" si="47"/>
        <v>1.6328912546424189E-3</v>
      </c>
      <c r="Q95" s="1">
        <f t="shared" si="48"/>
        <v>1.531119726475597E-3</v>
      </c>
      <c r="R95" s="1">
        <f t="shared" si="49"/>
        <v>10.177152816682195</v>
      </c>
      <c r="S95" s="1">
        <f t="shared" si="50"/>
        <v>6.1148150685003548</v>
      </c>
      <c r="T95" s="1">
        <v>12.461</v>
      </c>
      <c r="U95" s="1">
        <v>9.5590000000000011</v>
      </c>
      <c r="V95" s="1">
        <v>6.4</v>
      </c>
      <c r="W95" s="1">
        <f t="shared" si="51"/>
        <v>1.708223929953362E-7</v>
      </c>
      <c r="X95" s="1">
        <f t="shared" si="52"/>
        <v>1.6017572198719497E-7</v>
      </c>
      <c r="Y95" s="1">
        <f t="shared" si="53"/>
        <v>17.082239299533619</v>
      </c>
      <c r="Z95" s="1">
        <f t="shared" si="54"/>
        <v>16.017572198719495</v>
      </c>
      <c r="AA95" s="1">
        <f t="shared" si="55"/>
        <v>6.2325968050523155</v>
      </c>
    </row>
    <row r="96" spans="1:27" x14ac:dyDescent="0.25">
      <c r="A96" s="1">
        <v>17502</v>
      </c>
      <c r="B96" s="1">
        <v>515</v>
      </c>
      <c r="C96" s="1">
        <v>233.2860232389252</v>
      </c>
      <c r="D96" s="1">
        <v>220.01594771241832</v>
      </c>
      <c r="E96" s="1">
        <f t="shared" si="38"/>
        <v>230.14079700693304</v>
      </c>
      <c r="F96" s="1">
        <f t="shared" si="39"/>
        <v>216.87072148042617</v>
      </c>
      <c r="G96" s="1">
        <f t="shared" si="56"/>
        <v>230.14079700693304</v>
      </c>
      <c r="H96" s="1">
        <f t="shared" si="57"/>
        <v>216.87072148042617</v>
      </c>
      <c r="I96" s="1">
        <f t="shared" si="40"/>
        <v>1549.9999999999995</v>
      </c>
      <c r="J96" s="1">
        <f t="shared" si="41"/>
        <v>1.4847793355286008E-7</v>
      </c>
      <c r="K96" s="1">
        <f t="shared" si="42"/>
        <v>1.3991659450350079E-7</v>
      </c>
      <c r="L96" s="1">
        <f t="shared" si="43"/>
        <v>0.14847793355286007</v>
      </c>
      <c r="M96" s="1">
        <f t="shared" si="44"/>
        <v>0.1399165945035008</v>
      </c>
      <c r="N96" s="1">
        <f t="shared" si="45"/>
        <v>1.4847793355286008</v>
      </c>
      <c r="O96" s="1">
        <f t="shared" si="46"/>
        <v>1.399165945035008</v>
      </c>
      <c r="P96" s="1">
        <f t="shared" si="47"/>
        <v>2.3014079700693305E-3</v>
      </c>
      <c r="Q96" s="1">
        <f t="shared" si="48"/>
        <v>2.1687072148042618E-3</v>
      </c>
      <c r="R96" s="1">
        <f t="shared" si="49"/>
        <v>13.270075526506872</v>
      </c>
      <c r="S96" s="1">
        <f t="shared" si="50"/>
        <v>5.6883285771972814</v>
      </c>
      <c r="T96" s="1">
        <v>12.821999999999999</v>
      </c>
      <c r="U96" s="1">
        <v>9.9199999999999982</v>
      </c>
      <c r="V96" s="1">
        <v>6.4</v>
      </c>
      <c r="W96" s="1">
        <f t="shared" si="51"/>
        <v>2.3199677117634387E-7</v>
      </c>
      <c r="X96" s="1">
        <f t="shared" si="52"/>
        <v>2.1861967891171998E-7</v>
      </c>
      <c r="Y96" s="1">
        <f t="shared" si="53"/>
        <v>23.199677117634387</v>
      </c>
      <c r="Z96" s="1">
        <f t="shared" si="54"/>
        <v>21.861967891172</v>
      </c>
      <c r="AA96" s="1">
        <f t="shared" si="55"/>
        <v>5.7660682934486882</v>
      </c>
    </row>
    <row r="97" spans="1:27" x14ac:dyDescent="0.25">
      <c r="A97" s="1">
        <v>17501</v>
      </c>
      <c r="B97" s="1">
        <v>520</v>
      </c>
      <c r="C97" s="1">
        <v>175.81155202821867</v>
      </c>
      <c r="D97" s="1">
        <v>165.73433530449216</v>
      </c>
      <c r="E97" s="1">
        <f t="shared" si="38"/>
        <v>172.66632579622652</v>
      </c>
      <c r="F97" s="1">
        <f t="shared" si="39"/>
        <v>162.58910907250001</v>
      </c>
      <c r="G97" s="1">
        <f t="shared" si="56"/>
        <v>172.66632579622652</v>
      </c>
      <c r="H97" s="1">
        <f t="shared" si="57"/>
        <v>162.58910907250001</v>
      </c>
      <c r="I97" s="1">
        <f t="shared" si="40"/>
        <v>1429.8437499999998</v>
      </c>
      <c r="J97" s="1">
        <f t="shared" si="41"/>
        <v>1.2075887718236803E-7</v>
      </c>
      <c r="K97" s="1">
        <f t="shared" si="42"/>
        <v>1.1371110240017487E-7</v>
      </c>
      <c r="L97" s="1">
        <f t="shared" si="43"/>
        <v>0.12075887718236804</v>
      </c>
      <c r="M97" s="1">
        <f t="shared" si="44"/>
        <v>0.11371110240017487</v>
      </c>
      <c r="N97" s="1">
        <f t="shared" si="45"/>
        <v>1.2075887718236804</v>
      </c>
      <c r="O97" s="1">
        <f t="shared" si="46"/>
        <v>1.1371110240017488</v>
      </c>
      <c r="P97" s="1">
        <f t="shared" si="47"/>
        <v>1.7266632579622651E-3</v>
      </c>
      <c r="Q97" s="1">
        <f t="shared" si="48"/>
        <v>1.6258910907250002E-3</v>
      </c>
      <c r="R97" s="1">
        <f t="shared" si="49"/>
        <v>10.077216723726508</v>
      </c>
      <c r="S97" s="1">
        <f t="shared" si="50"/>
        <v>5.7318285445253689</v>
      </c>
      <c r="T97" s="1">
        <v>12.053000000000001</v>
      </c>
      <c r="U97" s="1">
        <v>9.1509999999999998</v>
      </c>
      <c r="V97" s="1">
        <v>6.4</v>
      </c>
      <c r="W97" s="1">
        <f t="shared" si="51"/>
        <v>1.8868574559745001E-7</v>
      </c>
      <c r="X97" s="1">
        <f t="shared" si="52"/>
        <v>1.776735975002732E-7</v>
      </c>
      <c r="Y97" s="1">
        <f t="shared" si="53"/>
        <v>18.868574559744999</v>
      </c>
      <c r="Z97" s="1">
        <f t="shared" si="54"/>
        <v>17.767359750027321</v>
      </c>
      <c r="AA97" s="1">
        <f t="shared" si="55"/>
        <v>5.8362374233984573</v>
      </c>
    </row>
    <row r="98" spans="1:27" x14ac:dyDescent="0.25">
      <c r="A98" s="1">
        <v>17500</v>
      </c>
      <c r="B98" s="1">
        <v>525</v>
      </c>
      <c r="C98" s="1">
        <v>182.09652712937026</v>
      </c>
      <c r="D98" s="1">
        <v>169.72447058823531</v>
      </c>
      <c r="E98" s="1">
        <f t="shared" si="38"/>
        <v>178.9513008973781</v>
      </c>
      <c r="F98" s="1">
        <f t="shared" si="39"/>
        <v>166.57924435624315</v>
      </c>
      <c r="G98" s="1">
        <f t="shared" si="56"/>
        <v>178.9513008973781</v>
      </c>
      <c r="H98" s="1">
        <f t="shared" si="57"/>
        <v>166.57924435624315</v>
      </c>
      <c r="I98" s="1">
        <f t="shared" si="40"/>
        <v>1526.71875</v>
      </c>
      <c r="J98" s="1">
        <f t="shared" si="41"/>
        <v>1.1721301051511819E-7</v>
      </c>
      <c r="K98" s="1">
        <f t="shared" si="42"/>
        <v>1.0910931981168316E-7</v>
      </c>
      <c r="L98" s="1">
        <f t="shared" si="43"/>
        <v>0.11721301051511819</v>
      </c>
      <c r="M98" s="1">
        <f t="shared" si="44"/>
        <v>0.10910931981168316</v>
      </c>
      <c r="N98" s="1">
        <f t="shared" si="45"/>
        <v>1.1721301051511819</v>
      </c>
      <c r="O98" s="1">
        <f t="shared" si="46"/>
        <v>1.0910931981168317</v>
      </c>
      <c r="P98" s="1">
        <f t="shared" si="47"/>
        <v>1.7895130089737811E-3</v>
      </c>
      <c r="Q98" s="1">
        <f t="shared" si="48"/>
        <v>1.6657924435624315E-3</v>
      </c>
      <c r="R98" s="1">
        <f t="shared" si="49"/>
        <v>12.372056541134953</v>
      </c>
      <c r="S98" s="1">
        <f t="shared" si="50"/>
        <v>6.7942298165550623</v>
      </c>
      <c r="T98" s="1">
        <v>12.673</v>
      </c>
      <c r="U98" s="1">
        <v>9.7710000000000008</v>
      </c>
      <c r="V98" s="1">
        <v>6.4</v>
      </c>
      <c r="W98" s="1">
        <f t="shared" si="51"/>
        <v>1.8314532892987218E-7</v>
      </c>
      <c r="X98" s="1">
        <f t="shared" si="52"/>
        <v>1.7048331220575492E-7</v>
      </c>
      <c r="Y98" s="1">
        <f t="shared" si="53"/>
        <v>18.314532892987216</v>
      </c>
      <c r="Z98" s="1">
        <f t="shared" si="54"/>
        <v>17.048331220575491</v>
      </c>
      <c r="AA98" s="1">
        <f t="shared" si="55"/>
        <v>6.9136443708950068</v>
      </c>
    </row>
    <row r="99" spans="1:27" x14ac:dyDescent="0.25">
      <c r="A99" s="1">
        <v>17499</v>
      </c>
      <c r="B99" s="1">
        <v>530</v>
      </c>
      <c r="C99" s="1">
        <v>177.20625459072517</v>
      </c>
      <c r="D99" s="1">
        <v>165.83204606286961</v>
      </c>
      <c r="E99" s="1">
        <f t="shared" ref="E99:E130" si="58">IF(V99=6.4,C99-$AD$4,C99-7)</f>
        <v>174.06102835873301</v>
      </c>
      <c r="F99" s="1">
        <f t="shared" ref="F99:F130" si="59">IF(V99=6.4,D99-$AD$5,D99-7)</f>
        <v>162.68681983087745</v>
      </c>
      <c r="G99" s="1">
        <f t="shared" si="56"/>
        <v>174.06102835873301</v>
      </c>
      <c r="H99" s="1">
        <f t="shared" si="57"/>
        <v>162.68681983087745</v>
      </c>
      <c r="I99" s="1">
        <f t="shared" ref="I99:I130" si="60">U99/1000/(V99/1000000)</f>
        <v>1519.53125</v>
      </c>
      <c r="J99" s="1">
        <f t="shared" ref="J99:J130" si="61">G99/I99/1000000</f>
        <v>1.1454916005099138E-7</v>
      </c>
      <c r="K99" s="1">
        <f t="shared" ref="K99:K130" si="62">H99/I99/1000000</f>
        <v>1.0706381973445919E-7</v>
      </c>
      <c r="L99" s="1">
        <f t="shared" ref="L99:L130" si="63">G99/I99</f>
        <v>0.11454916005099139</v>
      </c>
      <c r="M99" s="1">
        <f t="shared" ref="M99:M130" si="64">H99/I99</f>
        <v>0.10706381973445919</v>
      </c>
      <c r="N99" s="1">
        <f t="shared" ref="N99:N130" si="65">L99*10</f>
        <v>1.1454916005099138</v>
      </c>
      <c r="O99" s="1">
        <f t="shared" ref="O99:O130" si="66">M99*10</f>
        <v>1.070638197344592</v>
      </c>
      <c r="P99" s="1">
        <f t="shared" ref="P99:P130" si="67">G99/100000</f>
        <v>1.7406102835873301E-3</v>
      </c>
      <c r="Q99" s="1">
        <f t="shared" ref="Q99:Q130" si="68">H99/100000</f>
        <v>1.6268681983087746E-3</v>
      </c>
      <c r="R99" s="1">
        <f t="shared" ref="R99:R130" si="69">C99-D99</f>
        <v>11.374208527855558</v>
      </c>
      <c r="S99" s="1">
        <f t="shared" ref="S99:S130" si="70">((C99-D99)/C99)*100</f>
        <v>6.4186270141115402</v>
      </c>
      <c r="T99" s="1">
        <v>12.627000000000001</v>
      </c>
      <c r="U99" s="1">
        <v>9.7250000000000014</v>
      </c>
      <c r="V99" s="1">
        <v>6.4</v>
      </c>
      <c r="W99" s="1">
        <f t="shared" ref="W99:W130" si="71">P99/U99/1000</f>
        <v>1.7898306257967401E-7</v>
      </c>
      <c r="X99" s="1">
        <f t="shared" ref="X99:X130" si="72">Q99/U99/1000</f>
        <v>1.6728721833509249E-7</v>
      </c>
      <c r="Y99" s="1">
        <f t="shared" ref="Y99:Y130" si="73">W99*100000000</f>
        <v>17.898306257967402</v>
      </c>
      <c r="Z99" s="1">
        <f t="shared" ref="Z99:Z130" si="74">X99*100000000</f>
        <v>16.728721833509248</v>
      </c>
      <c r="AA99" s="1">
        <f t="shared" ref="AA99:AA130" si="75">(Y99-Z99)/Y99*100</f>
        <v>6.5346095189175557</v>
      </c>
    </row>
    <row r="100" spans="1:27" x14ac:dyDescent="0.25">
      <c r="A100" s="1">
        <v>17498</v>
      </c>
      <c r="B100" s="1">
        <v>535</v>
      </c>
      <c r="C100" s="1">
        <v>186.1851397447868</v>
      </c>
      <c r="D100" s="1">
        <v>174.9108081751219</v>
      </c>
      <c r="E100" s="1">
        <f t="shared" si="58"/>
        <v>183.03991351279464</v>
      </c>
      <c r="F100" s="1">
        <f t="shared" si="59"/>
        <v>171.76558194312975</v>
      </c>
      <c r="G100" s="1">
        <f t="shared" si="56"/>
        <v>183.03991351279464</v>
      </c>
      <c r="H100" s="1">
        <f t="shared" si="57"/>
        <v>171.76558194312975</v>
      </c>
      <c r="I100" s="1">
        <f t="shared" si="60"/>
        <v>1566.8749999999998</v>
      </c>
      <c r="J100" s="1">
        <f t="shared" si="61"/>
        <v>1.1681845297984503E-7</v>
      </c>
      <c r="K100" s="1">
        <f t="shared" si="62"/>
        <v>1.0962302796530021E-7</v>
      </c>
      <c r="L100" s="1">
        <f t="shared" si="63"/>
        <v>0.11681845297984503</v>
      </c>
      <c r="M100" s="1">
        <f t="shared" si="64"/>
        <v>0.10962302796530021</v>
      </c>
      <c r="N100" s="1">
        <f t="shared" si="65"/>
        <v>1.1681845297984503</v>
      </c>
      <c r="O100" s="1">
        <f t="shared" si="66"/>
        <v>1.0962302796530021</v>
      </c>
      <c r="P100" s="1">
        <f t="shared" si="67"/>
        <v>1.8303991351279465E-3</v>
      </c>
      <c r="Q100" s="1">
        <f t="shared" si="68"/>
        <v>1.7176558194312976E-3</v>
      </c>
      <c r="R100" s="1">
        <f t="shared" si="69"/>
        <v>11.274331569664895</v>
      </c>
      <c r="S100" s="1">
        <f t="shared" si="70"/>
        <v>6.0554411512751125</v>
      </c>
      <c r="T100" s="1">
        <v>12.93</v>
      </c>
      <c r="U100" s="1">
        <v>10.027999999999999</v>
      </c>
      <c r="V100" s="1">
        <v>6.4</v>
      </c>
      <c r="W100" s="1">
        <f t="shared" si="71"/>
        <v>1.8252883278100787E-7</v>
      </c>
      <c r="X100" s="1">
        <f t="shared" si="72"/>
        <v>1.7128598119578158E-7</v>
      </c>
      <c r="Y100" s="1">
        <f t="shared" si="73"/>
        <v>18.252883278100786</v>
      </c>
      <c r="Z100" s="1">
        <f t="shared" si="74"/>
        <v>17.128598119578157</v>
      </c>
      <c r="AA100" s="1">
        <f t="shared" si="75"/>
        <v>6.159493496961705</v>
      </c>
    </row>
    <row r="101" spans="1:27" x14ac:dyDescent="0.25">
      <c r="A101" s="1">
        <v>17497</v>
      </c>
      <c r="B101" s="1">
        <v>540</v>
      </c>
      <c r="C101" s="1">
        <v>203.7447392883079</v>
      </c>
      <c r="D101" s="1">
        <v>192.1712007469655</v>
      </c>
      <c r="E101" s="1">
        <f t="shared" si="58"/>
        <v>200.59951305631574</v>
      </c>
      <c r="F101" s="1">
        <f t="shared" si="59"/>
        <v>189.02597451497334</v>
      </c>
      <c r="G101" s="1">
        <f t="shared" si="56"/>
        <v>200.59951305631574</v>
      </c>
      <c r="H101" s="1">
        <f t="shared" si="57"/>
        <v>189.02597451497334</v>
      </c>
      <c r="I101" s="1">
        <f t="shared" si="60"/>
        <v>1627.4999999999998</v>
      </c>
      <c r="J101" s="1">
        <f t="shared" si="61"/>
        <v>1.2325622922047054E-7</v>
      </c>
      <c r="K101" s="1">
        <f t="shared" si="62"/>
        <v>1.1614499202148901E-7</v>
      </c>
      <c r="L101" s="1">
        <f t="shared" si="63"/>
        <v>0.12325622922047053</v>
      </c>
      <c r="M101" s="1">
        <f t="shared" si="64"/>
        <v>0.11614499202148901</v>
      </c>
      <c r="N101" s="1">
        <f t="shared" si="65"/>
        <v>1.2325622922047053</v>
      </c>
      <c r="O101" s="1">
        <f t="shared" si="66"/>
        <v>1.16144992021489</v>
      </c>
      <c r="P101" s="1">
        <f t="shared" si="67"/>
        <v>2.0059951305631575E-3</v>
      </c>
      <c r="Q101" s="1">
        <f t="shared" si="68"/>
        <v>1.8902597451497334E-3</v>
      </c>
      <c r="R101" s="1">
        <f t="shared" si="69"/>
        <v>11.573538541342401</v>
      </c>
      <c r="S101" s="1">
        <f t="shared" si="70"/>
        <v>5.6804109798218292</v>
      </c>
      <c r="T101" s="1">
        <v>13.318</v>
      </c>
      <c r="U101" s="1">
        <v>10.416</v>
      </c>
      <c r="V101" s="1">
        <v>6.4</v>
      </c>
      <c r="W101" s="1">
        <f t="shared" si="71"/>
        <v>1.9258785815698516E-7</v>
      </c>
      <c r="X101" s="1">
        <f t="shared" si="72"/>
        <v>1.8147655003357653E-7</v>
      </c>
      <c r="Y101" s="1">
        <f t="shared" si="73"/>
        <v>19.258785815698516</v>
      </c>
      <c r="Z101" s="1">
        <f t="shared" si="74"/>
        <v>18.147655003357652</v>
      </c>
      <c r="AA101" s="1">
        <f t="shared" si="75"/>
        <v>5.7694748930389066</v>
      </c>
    </row>
    <row r="102" spans="1:27" x14ac:dyDescent="0.25">
      <c r="A102" s="1">
        <v>17496</v>
      </c>
      <c r="B102" s="1">
        <v>545</v>
      </c>
      <c r="C102" s="1">
        <v>187.08080454403986</v>
      </c>
      <c r="D102" s="1">
        <v>175.50728623301174</v>
      </c>
      <c r="E102" s="1">
        <f t="shared" si="58"/>
        <v>183.93557831204771</v>
      </c>
      <c r="F102" s="1">
        <f t="shared" si="59"/>
        <v>172.36206000101959</v>
      </c>
      <c r="G102" s="1">
        <f t="shared" si="56"/>
        <v>183.93557831204771</v>
      </c>
      <c r="H102" s="1">
        <f t="shared" si="57"/>
        <v>172.36206000101959</v>
      </c>
      <c r="I102" s="1">
        <f t="shared" si="60"/>
        <v>1595.1562499999998</v>
      </c>
      <c r="J102" s="1">
        <f t="shared" si="61"/>
        <v>1.1530881586806793E-7</v>
      </c>
      <c r="K102" s="1">
        <f t="shared" si="62"/>
        <v>1.080534022927344E-7</v>
      </c>
      <c r="L102" s="1">
        <f t="shared" si="63"/>
        <v>0.11530881586806793</v>
      </c>
      <c r="M102" s="1">
        <f t="shared" si="64"/>
        <v>0.1080534022927344</v>
      </c>
      <c r="N102" s="1">
        <f t="shared" si="65"/>
        <v>1.1530881586806794</v>
      </c>
      <c r="O102" s="1">
        <f t="shared" si="66"/>
        <v>1.0805340229273439</v>
      </c>
      <c r="P102" s="1">
        <f t="shared" si="67"/>
        <v>1.8393557831204771E-3</v>
      </c>
      <c r="Q102" s="1">
        <f t="shared" si="68"/>
        <v>1.7236206000101958E-3</v>
      </c>
      <c r="R102" s="1">
        <f t="shared" si="69"/>
        <v>11.573518311028124</v>
      </c>
      <c r="S102" s="1">
        <f t="shared" si="70"/>
        <v>6.186374031924613</v>
      </c>
      <c r="T102" s="1">
        <v>13.111000000000001</v>
      </c>
      <c r="U102" s="1">
        <v>10.209</v>
      </c>
      <c r="V102" s="1">
        <v>6.4</v>
      </c>
      <c r="W102" s="1">
        <f t="shared" si="71"/>
        <v>1.8017002479385613E-7</v>
      </c>
      <c r="X102" s="1">
        <f t="shared" si="72"/>
        <v>1.6883344108239748E-7</v>
      </c>
      <c r="Y102" s="1">
        <f t="shared" si="73"/>
        <v>18.017002479385614</v>
      </c>
      <c r="Z102" s="1">
        <f t="shared" si="74"/>
        <v>16.883344108239747</v>
      </c>
      <c r="AA102" s="1">
        <f t="shared" si="75"/>
        <v>6.2921586009823578</v>
      </c>
    </row>
    <row r="103" spans="1:27" x14ac:dyDescent="0.25">
      <c r="A103" s="1">
        <v>17495</v>
      </c>
      <c r="B103" s="1">
        <v>550</v>
      </c>
      <c r="C103" s="1">
        <v>181.39241643323999</v>
      </c>
      <c r="D103" s="1">
        <v>170.61716153127918</v>
      </c>
      <c r="E103" s="1">
        <f t="shared" si="58"/>
        <v>178.24719020124783</v>
      </c>
      <c r="F103" s="1">
        <f t="shared" si="59"/>
        <v>167.47193529928703</v>
      </c>
      <c r="G103" s="1">
        <f t="shared" si="56"/>
        <v>178.24719020124783</v>
      </c>
      <c r="H103" s="1">
        <f t="shared" si="57"/>
        <v>167.47193529928703</v>
      </c>
      <c r="I103" s="1">
        <f t="shared" si="60"/>
        <v>1626.0937499999998</v>
      </c>
      <c r="J103" s="1">
        <f t="shared" si="61"/>
        <v>1.0961679804823545E-7</v>
      </c>
      <c r="K103" s="1">
        <f t="shared" si="62"/>
        <v>1.0299033207604853E-7</v>
      </c>
      <c r="L103" s="1">
        <f t="shared" si="63"/>
        <v>0.10961679804823544</v>
      </c>
      <c r="M103" s="1">
        <f t="shared" si="64"/>
        <v>0.10299033207604853</v>
      </c>
      <c r="N103" s="1">
        <f t="shared" si="65"/>
        <v>1.0961679804823545</v>
      </c>
      <c r="O103" s="1">
        <f t="shared" si="66"/>
        <v>1.0299033207604853</v>
      </c>
      <c r="P103" s="1">
        <f t="shared" si="67"/>
        <v>1.7824719020124783E-3</v>
      </c>
      <c r="Q103" s="1">
        <f t="shared" si="68"/>
        <v>1.6747193529928703E-3</v>
      </c>
      <c r="R103" s="1">
        <f t="shared" si="69"/>
        <v>10.775254901960807</v>
      </c>
      <c r="S103" s="1">
        <f t="shared" si="70"/>
        <v>5.9403006552517876</v>
      </c>
      <c r="T103" s="1">
        <v>13.308999999999999</v>
      </c>
      <c r="U103" s="1">
        <v>10.407</v>
      </c>
      <c r="V103" s="1">
        <v>6.4</v>
      </c>
      <c r="W103" s="1">
        <f t="shared" si="71"/>
        <v>1.7127624695036787E-7</v>
      </c>
      <c r="X103" s="1">
        <f t="shared" si="72"/>
        <v>1.6092239386882582E-7</v>
      </c>
      <c r="Y103" s="1">
        <f t="shared" si="73"/>
        <v>17.127624695036786</v>
      </c>
      <c r="Z103" s="1">
        <f t="shared" si="74"/>
        <v>16.092239386882582</v>
      </c>
      <c r="AA103" s="1">
        <f t="shared" si="75"/>
        <v>6.0451190786206119</v>
      </c>
    </row>
    <row r="104" spans="1:27" x14ac:dyDescent="0.25">
      <c r="A104" s="1">
        <v>17494</v>
      </c>
      <c r="B104" s="1">
        <v>555</v>
      </c>
      <c r="C104" s="1">
        <v>184.08521475256771</v>
      </c>
      <c r="D104" s="1">
        <v>173.40981097624237</v>
      </c>
      <c r="E104" s="1">
        <f t="shared" si="58"/>
        <v>180.93998852057555</v>
      </c>
      <c r="F104" s="1">
        <f t="shared" si="59"/>
        <v>170.26458474425021</v>
      </c>
      <c r="G104" s="1">
        <f t="shared" si="56"/>
        <v>180.93998852057555</v>
      </c>
      <c r="H104" s="1">
        <f t="shared" si="57"/>
        <v>170.26458474425021</v>
      </c>
      <c r="I104" s="1">
        <f t="shared" si="60"/>
        <v>1589.6874999999998</v>
      </c>
      <c r="J104" s="1">
        <f t="shared" si="61"/>
        <v>1.1382110541887986E-7</v>
      </c>
      <c r="K104" s="1">
        <f t="shared" si="62"/>
        <v>1.0710569514086903E-7</v>
      </c>
      <c r="L104" s="1">
        <f t="shared" si="63"/>
        <v>0.11382110541887987</v>
      </c>
      <c r="M104" s="1">
        <f t="shared" si="64"/>
        <v>0.10710569514086903</v>
      </c>
      <c r="N104" s="1">
        <f t="shared" si="65"/>
        <v>1.1382110541887986</v>
      </c>
      <c r="O104" s="1">
        <f t="shared" si="66"/>
        <v>1.0710569514086903</v>
      </c>
      <c r="P104" s="1">
        <f t="shared" si="67"/>
        <v>1.8093998852057554E-3</v>
      </c>
      <c r="Q104" s="1">
        <f t="shared" si="68"/>
        <v>1.702645847442502E-3</v>
      </c>
      <c r="R104" s="1">
        <f t="shared" si="69"/>
        <v>10.675403776325339</v>
      </c>
      <c r="S104" s="1">
        <f t="shared" si="70"/>
        <v>5.7991641483398571</v>
      </c>
      <c r="T104" s="1">
        <v>13.076000000000001</v>
      </c>
      <c r="U104" s="1">
        <v>10.173999999999999</v>
      </c>
      <c r="V104" s="1">
        <v>6.4</v>
      </c>
      <c r="W104" s="1">
        <f t="shared" si="71"/>
        <v>1.7784547721699975E-7</v>
      </c>
      <c r="X104" s="1">
        <f t="shared" si="72"/>
        <v>1.6735264865760784E-7</v>
      </c>
      <c r="Y104" s="1">
        <f t="shared" si="73"/>
        <v>17.784547721699976</v>
      </c>
      <c r="Z104" s="1">
        <f t="shared" si="74"/>
        <v>16.735264865760783</v>
      </c>
      <c r="AA104" s="1">
        <f t="shared" si="75"/>
        <v>5.8999693012091683</v>
      </c>
    </row>
    <row r="105" spans="1:27" x14ac:dyDescent="0.25">
      <c r="A105" s="1">
        <v>17493</v>
      </c>
      <c r="B105" s="1">
        <v>560</v>
      </c>
      <c r="C105" s="1">
        <v>185.48091015665528</v>
      </c>
      <c r="D105" s="1">
        <v>173.40872912127816</v>
      </c>
      <c r="E105" s="1">
        <f t="shared" si="58"/>
        <v>182.33568392466313</v>
      </c>
      <c r="F105" s="1">
        <f t="shared" si="59"/>
        <v>170.263502889286</v>
      </c>
      <c r="G105" s="1">
        <f t="shared" si="56"/>
        <v>182.33568392466313</v>
      </c>
      <c r="H105" s="1">
        <f t="shared" si="57"/>
        <v>170.263502889286</v>
      </c>
      <c r="I105" s="1">
        <f t="shared" si="60"/>
        <v>1633.2812499999998</v>
      </c>
      <c r="J105" s="1">
        <f t="shared" si="61"/>
        <v>1.1163765207288282E-7</v>
      </c>
      <c r="K105" s="1">
        <f t="shared" si="62"/>
        <v>1.042462851326347E-7</v>
      </c>
      <c r="L105" s="1">
        <f t="shared" si="63"/>
        <v>0.11163765207288283</v>
      </c>
      <c r="M105" s="1">
        <f t="shared" si="64"/>
        <v>0.1042462851326347</v>
      </c>
      <c r="N105" s="1">
        <f t="shared" si="65"/>
        <v>1.1163765207288283</v>
      </c>
      <c r="O105" s="1">
        <f t="shared" si="66"/>
        <v>1.042462851326347</v>
      </c>
      <c r="P105" s="1">
        <f t="shared" si="67"/>
        <v>1.8233568392466313E-3</v>
      </c>
      <c r="Q105" s="1">
        <f t="shared" si="68"/>
        <v>1.70263502889286E-3</v>
      </c>
      <c r="R105" s="1">
        <f t="shared" si="69"/>
        <v>12.072181035377128</v>
      </c>
      <c r="S105" s="1">
        <f t="shared" si="70"/>
        <v>6.5085841045210993</v>
      </c>
      <c r="T105" s="1">
        <v>13.355</v>
      </c>
      <c r="U105" s="1">
        <v>10.452999999999999</v>
      </c>
      <c r="V105" s="1">
        <v>6.4</v>
      </c>
      <c r="W105" s="1">
        <f t="shared" si="71"/>
        <v>1.7443383136387938E-7</v>
      </c>
      <c r="X105" s="1">
        <f t="shared" si="72"/>
        <v>1.6288482051974172E-7</v>
      </c>
      <c r="Y105" s="1">
        <f t="shared" si="73"/>
        <v>17.443383136387936</v>
      </c>
      <c r="Z105" s="1">
        <f t="shared" si="74"/>
        <v>16.288482051974171</v>
      </c>
      <c r="AA105" s="1">
        <f t="shared" si="75"/>
        <v>6.6208548845354027</v>
      </c>
    </row>
    <row r="106" spans="1:27" x14ac:dyDescent="0.25">
      <c r="A106" s="1">
        <v>17492</v>
      </c>
      <c r="B106" s="1">
        <v>565</v>
      </c>
      <c r="C106" s="1">
        <v>217.74238894076149</v>
      </c>
      <c r="D106" s="1">
        <v>203.76083971366322</v>
      </c>
      <c r="E106" s="1">
        <f t="shared" si="58"/>
        <v>214.59716270876933</v>
      </c>
      <c r="F106" s="1">
        <f t="shared" si="59"/>
        <v>200.61561348167106</v>
      </c>
      <c r="G106" s="1">
        <f t="shared" si="56"/>
        <v>214.59716270876933</v>
      </c>
      <c r="H106" s="1">
        <f t="shared" si="57"/>
        <v>200.61561348167106</v>
      </c>
      <c r="I106" s="1">
        <f t="shared" si="60"/>
        <v>1664.9999999999998</v>
      </c>
      <c r="J106" s="1">
        <f t="shared" si="61"/>
        <v>1.288871848100717E-7</v>
      </c>
      <c r="K106" s="1">
        <f t="shared" si="62"/>
        <v>1.2048985794694962E-7</v>
      </c>
      <c r="L106" s="1">
        <f t="shared" si="63"/>
        <v>0.12888718481007169</v>
      </c>
      <c r="M106" s="1">
        <f t="shared" si="64"/>
        <v>0.12048985794694961</v>
      </c>
      <c r="N106" s="1">
        <f t="shared" si="65"/>
        <v>1.2888718481007169</v>
      </c>
      <c r="O106" s="1">
        <f t="shared" si="66"/>
        <v>1.204898579469496</v>
      </c>
      <c r="P106" s="1">
        <f t="shared" si="67"/>
        <v>2.1459716270876934E-3</v>
      </c>
      <c r="Q106" s="1">
        <f t="shared" si="68"/>
        <v>2.0061561348167106E-3</v>
      </c>
      <c r="R106" s="1">
        <f t="shared" si="69"/>
        <v>13.98154922709827</v>
      </c>
      <c r="S106" s="1">
        <f t="shared" si="70"/>
        <v>6.4211425690300752</v>
      </c>
      <c r="T106" s="1">
        <v>13.558</v>
      </c>
      <c r="U106" s="1">
        <v>10.655999999999999</v>
      </c>
      <c r="V106" s="1">
        <v>6.4</v>
      </c>
      <c r="W106" s="1">
        <f t="shared" si="71"/>
        <v>2.01386226265737E-7</v>
      </c>
      <c r="X106" s="1">
        <f t="shared" si="72"/>
        <v>1.8826540304210874E-7</v>
      </c>
      <c r="Y106" s="1">
        <f t="shared" si="73"/>
        <v>20.138622626573699</v>
      </c>
      <c r="Z106" s="1">
        <f t="shared" si="74"/>
        <v>18.826540304210873</v>
      </c>
      <c r="AA106" s="1">
        <f t="shared" si="75"/>
        <v>6.5152535339307791</v>
      </c>
    </row>
    <row r="107" spans="1:27" x14ac:dyDescent="0.25">
      <c r="A107" s="1">
        <v>17491</v>
      </c>
      <c r="B107" s="1">
        <v>570</v>
      </c>
      <c r="C107" s="1">
        <v>188.92322642390289</v>
      </c>
      <c r="D107" s="1">
        <v>175.74009025832555</v>
      </c>
      <c r="E107" s="1">
        <f t="shared" si="58"/>
        <v>185.77800019191073</v>
      </c>
      <c r="F107" s="1">
        <f t="shared" si="59"/>
        <v>172.5948640263334</v>
      </c>
      <c r="G107" s="1">
        <f t="shared" si="56"/>
        <v>185.77800019191073</v>
      </c>
      <c r="H107" s="1">
        <f t="shared" si="57"/>
        <v>172.5948640263334</v>
      </c>
      <c r="I107" s="1">
        <f t="shared" si="60"/>
        <v>1569.9999999999995</v>
      </c>
      <c r="J107" s="1">
        <f t="shared" si="61"/>
        <v>1.1832993642796866E-7</v>
      </c>
      <c r="K107" s="1">
        <f t="shared" si="62"/>
        <v>1.0993303441167736E-7</v>
      </c>
      <c r="L107" s="1">
        <f t="shared" si="63"/>
        <v>0.11832993642796866</v>
      </c>
      <c r="M107" s="1">
        <f t="shared" si="64"/>
        <v>0.10993303441167736</v>
      </c>
      <c r="N107" s="1">
        <f t="shared" si="65"/>
        <v>1.1832993642796865</v>
      </c>
      <c r="O107" s="1">
        <f t="shared" si="66"/>
        <v>1.0993303441167737</v>
      </c>
      <c r="P107" s="1">
        <f t="shared" si="67"/>
        <v>1.8577800019191073E-3</v>
      </c>
      <c r="Q107" s="1">
        <f t="shared" si="68"/>
        <v>1.725948640263334E-3</v>
      </c>
      <c r="R107" s="1">
        <f t="shared" si="69"/>
        <v>13.183136165577338</v>
      </c>
      <c r="S107" s="1">
        <f t="shared" si="70"/>
        <v>6.978038865373402</v>
      </c>
      <c r="T107" s="1">
        <v>12.95</v>
      </c>
      <c r="U107" s="1">
        <v>10.047999999999998</v>
      </c>
      <c r="V107" s="1">
        <v>6.4</v>
      </c>
      <c r="W107" s="1">
        <f t="shared" si="71"/>
        <v>1.8489052566870099E-7</v>
      </c>
      <c r="X107" s="1">
        <f t="shared" si="72"/>
        <v>1.7177036626824587E-7</v>
      </c>
      <c r="Y107" s="1">
        <f t="shared" si="73"/>
        <v>18.4890525668701</v>
      </c>
      <c r="Z107" s="1">
        <f t="shared" si="74"/>
        <v>17.177036626824588</v>
      </c>
      <c r="AA107" s="1">
        <f t="shared" si="75"/>
        <v>7.0961772394788287</v>
      </c>
    </row>
    <row r="108" spans="1:27" x14ac:dyDescent="0.25">
      <c r="A108" s="1">
        <v>17490</v>
      </c>
      <c r="B108" s="1">
        <v>575</v>
      </c>
      <c r="C108" s="1">
        <v>203.91520214752569</v>
      </c>
      <c r="D108" s="1">
        <v>189.83159726112666</v>
      </c>
      <c r="E108" s="1">
        <f t="shared" si="58"/>
        <v>200.76997591553354</v>
      </c>
      <c r="F108" s="1">
        <f t="shared" si="59"/>
        <v>186.68637102913451</v>
      </c>
      <c r="G108" s="1">
        <f t="shared" si="56"/>
        <v>200.76997591553354</v>
      </c>
      <c r="H108" s="1">
        <f t="shared" si="57"/>
        <v>186.68637102913451</v>
      </c>
      <c r="I108" s="1">
        <f t="shared" si="60"/>
        <v>1599.84375</v>
      </c>
      <c r="J108" s="1">
        <f t="shared" si="61"/>
        <v>1.2549349017085796E-7</v>
      </c>
      <c r="K108" s="1">
        <f t="shared" si="62"/>
        <v>1.1669037743788074E-7</v>
      </c>
      <c r="L108" s="1">
        <f t="shared" si="63"/>
        <v>0.12549349017085795</v>
      </c>
      <c r="M108" s="1">
        <f t="shared" si="64"/>
        <v>0.11669037743788073</v>
      </c>
      <c r="N108" s="1">
        <f t="shared" si="65"/>
        <v>1.2549349017085796</v>
      </c>
      <c r="O108" s="1">
        <f t="shared" si="66"/>
        <v>1.1669037743788073</v>
      </c>
      <c r="P108" s="1">
        <f t="shared" si="67"/>
        <v>2.0076997591553353E-3</v>
      </c>
      <c r="Q108" s="1">
        <f t="shared" si="68"/>
        <v>1.8668637102913451E-3</v>
      </c>
      <c r="R108" s="1">
        <f t="shared" si="69"/>
        <v>14.08360488639903</v>
      </c>
      <c r="S108" s="1">
        <f t="shared" si="70"/>
        <v>6.906598791104364</v>
      </c>
      <c r="T108" s="1">
        <v>13.141</v>
      </c>
      <c r="U108" s="1">
        <v>10.239000000000001</v>
      </c>
      <c r="V108" s="1">
        <v>6.4</v>
      </c>
      <c r="W108" s="1">
        <f t="shared" si="71"/>
        <v>1.9608357839196553E-7</v>
      </c>
      <c r="X108" s="1">
        <f t="shared" si="72"/>
        <v>1.8232871474668865E-7</v>
      </c>
      <c r="Y108" s="1">
        <f t="shared" si="73"/>
        <v>19.608357839196554</v>
      </c>
      <c r="Z108" s="1">
        <f t="shared" si="74"/>
        <v>18.232871474668865</v>
      </c>
      <c r="AA108" s="1">
        <f t="shared" si="75"/>
        <v>7.0147963220975607</v>
      </c>
    </row>
    <row r="109" spans="1:27" x14ac:dyDescent="0.25">
      <c r="A109" s="1">
        <v>17489</v>
      </c>
      <c r="B109" s="1">
        <v>580</v>
      </c>
      <c r="C109" s="1">
        <v>217.21340388007056</v>
      </c>
      <c r="D109" s="1">
        <v>204.12575163398694</v>
      </c>
      <c r="E109" s="1">
        <f t="shared" si="58"/>
        <v>214.0681776480784</v>
      </c>
      <c r="F109" s="1">
        <f t="shared" si="59"/>
        <v>200.98052540199478</v>
      </c>
      <c r="G109" s="1">
        <f t="shared" si="56"/>
        <v>214.0681776480784</v>
      </c>
      <c r="H109" s="1">
        <f t="shared" si="57"/>
        <v>200.98052540199478</v>
      </c>
      <c r="I109" s="1">
        <f t="shared" si="60"/>
        <v>1632.0312499999998</v>
      </c>
      <c r="J109" s="1">
        <f t="shared" si="61"/>
        <v>1.3116671488249898E-7</v>
      </c>
      <c r="K109" s="1">
        <f t="shared" si="62"/>
        <v>1.2314747367857988E-7</v>
      </c>
      <c r="L109" s="1">
        <f t="shared" si="63"/>
        <v>0.13116671488249898</v>
      </c>
      <c r="M109" s="1">
        <f t="shared" si="64"/>
        <v>0.12314747367857988</v>
      </c>
      <c r="N109" s="1">
        <f t="shared" si="65"/>
        <v>1.3116671488249898</v>
      </c>
      <c r="O109" s="1">
        <f t="shared" si="66"/>
        <v>1.2314747367857988</v>
      </c>
      <c r="P109" s="1">
        <f t="shared" si="67"/>
        <v>2.1406817764807839E-3</v>
      </c>
      <c r="Q109" s="1">
        <f t="shared" si="68"/>
        <v>2.0098052540199478E-3</v>
      </c>
      <c r="R109" s="1">
        <f t="shared" si="69"/>
        <v>13.087652246083621</v>
      </c>
      <c r="S109" s="1">
        <f t="shared" si="70"/>
        <v>6.0252507498614918</v>
      </c>
      <c r="T109" s="1">
        <v>13.347</v>
      </c>
      <c r="U109" s="1">
        <v>10.445</v>
      </c>
      <c r="V109" s="1">
        <v>6.4</v>
      </c>
      <c r="W109" s="1">
        <f t="shared" si="71"/>
        <v>2.0494799200390465E-7</v>
      </c>
      <c r="X109" s="1">
        <f t="shared" si="72"/>
        <v>1.92417927622781E-7</v>
      </c>
      <c r="Y109" s="1">
        <f t="shared" si="73"/>
        <v>20.494799200390464</v>
      </c>
      <c r="Z109" s="1">
        <f t="shared" si="74"/>
        <v>19.241792762278099</v>
      </c>
      <c r="AA109" s="1">
        <f t="shared" si="75"/>
        <v>6.1137775777207564</v>
      </c>
    </row>
    <row r="110" spans="1:27" x14ac:dyDescent="0.25">
      <c r="A110" s="1">
        <v>17488</v>
      </c>
      <c r="B110" s="1">
        <v>585</v>
      </c>
      <c r="C110" s="1">
        <v>175.90578493619668</v>
      </c>
      <c r="D110" s="1">
        <v>164.61584303350972</v>
      </c>
      <c r="E110" s="1">
        <f t="shared" si="58"/>
        <v>172.76055870420453</v>
      </c>
      <c r="F110" s="1">
        <f t="shared" si="59"/>
        <v>161.47061680151756</v>
      </c>
      <c r="G110" s="1">
        <f t="shared" si="56"/>
        <v>172.76055870420453</v>
      </c>
      <c r="H110" s="1">
        <f t="shared" si="57"/>
        <v>161.47061680151756</v>
      </c>
      <c r="I110" s="1">
        <f t="shared" si="60"/>
        <v>1386.7187499999998</v>
      </c>
      <c r="J110" s="1">
        <f t="shared" si="61"/>
        <v>1.2458226205148271E-7</v>
      </c>
      <c r="K110" s="1">
        <f t="shared" si="62"/>
        <v>1.1644078282024931E-7</v>
      </c>
      <c r="L110" s="1">
        <f t="shared" si="63"/>
        <v>0.12458226205148272</v>
      </c>
      <c r="M110" s="1">
        <f t="shared" si="64"/>
        <v>0.11644078282024931</v>
      </c>
      <c r="N110" s="1">
        <f t="shared" si="65"/>
        <v>1.2458226205148273</v>
      </c>
      <c r="O110" s="1">
        <f t="shared" si="66"/>
        <v>1.164407828202493</v>
      </c>
      <c r="P110" s="1">
        <f t="shared" si="67"/>
        <v>1.7276055870420453E-3</v>
      </c>
      <c r="Q110" s="1">
        <f t="shared" si="68"/>
        <v>1.6147061680151756E-3</v>
      </c>
      <c r="R110" s="1">
        <f t="shared" si="69"/>
        <v>11.289941902686962</v>
      </c>
      <c r="S110" s="1">
        <f t="shared" si="70"/>
        <v>6.4181754493076904</v>
      </c>
      <c r="T110" s="1">
        <v>11.776999999999999</v>
      </c>
      <c r="U110" s="1">
        <v>8.875</v>
      </c>
      <c r="V110" s="1">
        <v>6.4</v>
      </c>
      <c r="W110" s="1">
        <f t="shared" si="71"/>
        <v>1.9465978445544174E-7</v>
      </c>
      <c r="X110" s="1">
        <f t="shared" si="72"/>
        <v>1.819387231566395E-7</v>
      </c>
      <c r="Y110" s="1">
        <f t="shared" si="73"/>
        <v>19.465978445544174</v>
      </c>
      <c r="Z110" s="1">
        <f t="shared" si="74"/>
        <v>18.193872315663949</v>
      </c>
      <c r="AA110" s="1">
        <f t="shared" si="75"/>
        <v>6.5350228011344269</v>
      </c>
    </row>
    <row r="111" spans="1:27" x14ac:dyDescent="0.25">
      <c r="A111" s="1">
        <v>17487</v>
      </c>
      <c r="B111" s="1">
        <v>590</v>
      </c>
      <c r="C111" s="1">
        <v>195.79351110073657</v>
      </c>
      <c r="D111" s="1">
        <v>183.10356136528685</v>
      </c>
      <c r="E111" s="1">
        <f t="shared" si="58"/>
        <v>192.64828486874441</v>
      </c>
      <c r="F111" s="1">
        <f t="shared" si="59"/>
        <v>179.9583351332947</v>
      </c>
      <c r="G111" s="1">
        <f t="shared" si="56"/>
        <v>192.64828486874441</v>
      </c>
      <c r="H111" s="1">
        <f t="shared" si="57"/>
        <v>179.9583351332947</v>
      </c>
      <c r="I111" s="1">
        <f t="shared" si="60"/>
        <v>1516.0937499999998</v>
      </c>
      <c r="J111" s="1">
        <f t="shared" si="61"/>
        <v>1.2706884707409713E-7</v>
      </c>
      <c r="K111" s="1">
        <f t="shared" si="62"/>
        <v>1.1869868544296467E-7</v>
      </c>
      <c r="L111" s="1">
        <f t="shared" si="63"/>
        <v>0.12706884707409713</v>
      </c>
      <c r="M111" s="1">
        <f t="shared" si="64"/>
        <v>0.11869868544296468</v>
      </c>
      <c r="N111" s="1">
        <f t="shared" si="65"/>
        <v>1.2706884707409714</v>
      </c>
      <c r="O111" s="1">
        <f t="shared" si="66"/>
        <v>1.1869868544296467</v>
      </c>
      <c r="P111" s="1">
        <f t="shared" si="67"/>
        <v>1.9264828486874441E-3</v>
      </c>
      <c r="Q111" s="1">
        <f t="shared" si="68"/>
        <v>1.7995833513329469E-3</v>
      </c>
      <c r="R111" s="1">
        <f t="shared" si="69"/>
        <v>12.689949735449716</v>
      </c>
      <c r="S111" s="1">
        <f t="shared" si="70"/>
        <v>6.4812922880374133</v>
      </c>
      <c r="T111" s="1">
        <v>12.605</v>
      </c>
      <c r="U111" s="1">
        <v>9.7029999999999994</v>
      </c>
      <c r="V111" s="1">
        <v>6.4</v>
      </c>
      <c r="W111" s="1">
        <f t="shared" si="71"/>
        <v>1.9854507355327672E-7</v>
      </c>
      <c r="X111" s="1">
        <f t="shared" si="72"/>
        <v>1.8546669600463228E-7</v>
      </c>
      <c r="Y111" s="1">
        <f t="shared" si="73"/>
        <v>19.854507355327673</v>
      </c>
      <c r="Z111" s="1">
        <f t="shared" si="74"/>
        <v>18.546669600463229</v>
      </c>
      <c r="AA111" s="1">
        <f t="shared" si="75"/>
        <v>6.5871075592993975</v>
      </c>
    </row>
    <row r="112" spans="1:27" x14ac:dyDescent="0.25">
      <c r="A112" s="1">
        <v>17486</v>
      </c>
      <c r="B112" s="1">
        <v>595</v>
      </c>
      <c r="C112" s="1">
        <v>205.50034204793027</v>
      </c>
      <c r="D112" s="1">
        <v>193.00821506380333</v>
      </c>
      <c r="E112" s="1">
        <f t="shared" si="58"/>
        <v>202.35511581593812</v>
      </c>
      <c r="F112" s="1">
        <f t="shared" si="59"/>
        <v>189.86298883181118</v>
      </c>
      <c r="G112" s="1">
        <f t="shared" si="56"/>
        <v>202.35511581593812</v>
      </c>
      <c r="H112" s="1">
        <f t="shared" si="57"/>
        <v>189.86298883181118</v>
      </c>
      <c r="I112" s="1">
        <f t="shared" si="60"/>
        <v>1562.5</v>
      </c>
      <c r="J112" s="1">
        <f t="shared" si="61"/>
        <v>1.295072741222004E-7</v>
      </c>
      <c r="K112" s="1">
        <f t="shared" si="62"/>
        <v>1.2151231285235915E-7</v>
      </c>
      <c r="L112" s="1">
        <f t="shared" si="63"/>
        <v>0.12950727412220039</v>
      </c>
      <c r="M112" s="1">
        <f t="shared" si="64"/>
        <v>0.12151231285235915</v>
      </c>
      <c r="N112" s="1">
        <f t="shared" si="65"/>
        <v>1.295072741222004</v>
      </c>
      <c r="O112" s="1">
        <f t="shared" si="66"/>
        <v>1.2151231285235915</v>
      </c>
      <c r="P112" s="1">
        <f t="shared" si="67"/>
        <v>2.0235511581593812E-3</v>
      </c>
      <c r="Q112" s="1">
        <f t="shared" si="68"/>
        <v>1.8986298883181118E-3</v>
      </c>
      <c r="R112" s="1">
        <f t="shared" si="69"/>
        <v>12.492126984126941</v>
      </c>
      <c r="S112" s="1">
        <f t="shared" si="70"/>
        <v>6.0788837914504859</v>
      </c>
      <c r="T112" s="1">
        <v>12.901999999999999</v>
      </c>
      <c r="U112" s="1">
        <v>10</v>
      </c>
      <c r="V112" s="1">
        <v>6.4</v>
      </c>
      <c r="W112" s="1">
        <f t="shared" si="71"/>
        <v>2.0235511581593811E-7</v>
      </c>
      <c r="X112" s="1">
        <f t="shared" si="72"/>
        <v>1.8986298883181118E-7</v>
      </c>
      <c r="Y112" s="1">
        <f t="shared" si="73"/>
        <v>20.235511581593812</v>
      </c>
      <c r="Z112" s="1">
        <f t="shared" si="74"/>
        <v>18.986298883181117</v>
      </c>
      <c r="AA112" s="1">
        <f t="shared" si="75"/>
        <v>6.1733685030675316</v>
      </c>
    </row>
    <row r="113" spans="1:27" x14ac:dyDescent="0.25">
      <c r="A113" s="1">
        <v>17485</v>
      </c>
      <c r="B113" s="1">
        <v>600</v>
      </c>
      <c r="C113" s="1">
        <v>200.72880952380953</v>
      </c>
      <c r="D113" s="1">
        <v>187.53658512293805</v>
      </c>
      <c r="E113" s="1">
        <f t="shared" si="58"/>
        <v>197.58358329181738</v>
      </c>
      <c r="F113" s="1">
        <f t="shared" si="59"/>
        <v>184.3913588909459</v>
      </c>
      <c r="G113" s="1">
        <f t="shared" si="56"/>
        <v>197.58358329181738</v>
      </c>
      <c r="H113" s="1">
        <f t="shared" si="57"/>
        <v>184.3913588909459</v>
      </c>
      <c r="I113" s="1">
        <f t="shared" si="60"/>
        <v>1536.0937499999998</v>
      </c>
      <c r="J113" s="1">
        <f t="shared" si="61"/>
        <v>1.2862729458525393E-7</v>
      </c>
      <c r="K113" s="1">
        <f t="shared" si="62"/>
        <v>1.2003913100417596E-7</v>
      </c>
      <c r="L113" s="1">
        <f t="shared" si="63"/>
        <v>0.12862729458525393</v>
      </c>
      <c r="M113" s="1">
        <f t="shared" si="64"/>
        <v>0.12003913100417596</v>
      </c>
      <c r="N113" s="1">
        <f t="shared" si="65"/>
        <v>1.2862729458525393</v>
      </c>
      <c r="O113" s="1">
        <f t="shared" si="66"/>
        <v>1.2003913100417596</v>
      </c>
      <c r="P113" s="1">
        <f t="shared" si="67"/>
        <v>1.9758358329181737E-3</v>
      </c>
      <c r="Q113" s="1">
        <f t="shared" si="68"/>
        <v>1.8439135889094589E-3</v>
      </c>
      <c r="R113" s="1">
        <f t="shared" si="69"/>
        <v>13.192224400871481</v>
      </c>
      <c r="S113" s="1">
        <f t="shared" si="70"/>
        <v>6.5721629257740801</v>
      </c>
      <c r="T113" s="1">
        <v>12.733000000000001</v>
      </c>
      <c r="U113" s="1">
        <v>9.8309999999999995</v>
      </c>
      <c r="V113" s="1">
        <v>6.4</v>
      </c>
      <c r="W113" s="1">
        <f t="shared" si="71"/>
        <v>2.0098014778945924E-7</v>
      </c>
      <c r="X113" s="1">
        <f t="shared" si="72"/>
        <v>1.8756114219402495E-7</v>
      </c>
      <c r="Y113" s="1">
        <f t="shared" si="73"/>
        <v>20.098014778945924</v>
      </c>
      <c r="Z113" s="1">
        <f t="shared" si="74"/>
        <v>18.756114219402495</v>
      </c>
      <c r="AA113" s="1">
        <f t="shared" si="75"/>
        <v>6.6767816339211974</v>
      </c>
    </row>
    <row r="114" spans="1:27" x14ac:dyDescent="0.25">
      <c r="A114" s="1">
        <v>17484</v>
      </c>
      <c r="B114" s="1">
        <v>605</v>
      </c>
      <c r="C114" s="1">
        <v>188.9649476086731</v>
      </c>
      <c r="D114" s="1">
        <v>176.87051779230211</v>
      </c>
      <c r="E114" s="1">
        <f t="shared" si="58"/>
        <v>185.81972137668095</v>
      </c>
      <c r="F114" s="1">
        <f t="shared" si="59"/>
        <v>173.72529156030996</v>
      </c>
      <c r="G114" s="1">
        <f t="shared" si="56"/>
        <v>185.81972137668095</v>
      </c>
      <c r="H114" s="1">
        <f t="shared" si="57"/>
        <v>173.72529156030996</v>
      </c>
      <c r="I114" s="1">
        <f t="shared" si="60"/>
        <v>1511.2499999999998</v>
      </c>
      <c r="J114" s="1">
        <f t="shared" si="61"/>
        <v>1.2295763201103787E-7</v>
      </c>
      <c r="K114" s="1">
        <f t="shared" si="62"/>
        <v>1.1495470078432422E-7</v>
      </c>
      <c r="L114" s="1">
        <f t="shared" si="63"/>
        <v>0.12295763201103786</v>
      </c>
      <c r="M114" s="1">
        <f t="shared" si="64"/>
        <v>0.11495470078432422</v>
      </c>
      <c r="N114" s="1">
        <f t="shared" si="65"/>
        <v>1.2295763201103787</v>
      </c>
      <c r="O114" s="1">
        <f t="shared" si="66"/>
        <v>1.1495470078432422</v>
      </c>
      <c r="P114" s="1">
        <f t="shared" si="67"/>
        <v>1.8581972137668094E-3</v>
      </c>
      <c r="Q114" s="1">
        <f t="shared" si="68"/>
        <v>1.7372529156030995E-3</v>
      </c>
      <c r="R114" s="1">
        <f t="shared" si="69"/>
        <v>12.09442981637099</v>
      </c>
      <c r="S114" s="1">
        <f t="shared" si="70"/>
        <v>6.4003562403633225</v>
      </c>
      <c r="T114" s="1">
        <v>12.574</v>
      </c>
      <c r="U114" s="1">
        <v>9.6720000000000006</v>
      </c>
      <c r="V114" s="1">
        <v>6.4</v>
      </c>
      <c r="W114" s="1">
        <f t="shared" si="71"/>
        <v>1.9212130001724663E-7</v>
      </c>
      <c r="X114" s="1">
        <f t="shared" si="72"/>
        <v>1.7961671997550656E-7</v>
      </c>
      <c r="Y114" s="1">
        <f t="shared" si="73"/>
        <v>19.212130001724663</v>
      </c>
      <c r="Z114" s="1">
        <f t="shared" si="74"/>
        <v>17.961671997550656</v>
      </c>
      <c r="AA114" s="1">
        <f t="shared" si="75"/>
        <v>6.5086901039174414</v>
      </c>
    </row>
    <row r="115" spans="1:27" x14ac:dyDescent="0.25">
      <c r="A115" s="1">
        <v>17483</v>
      </c>
      <c r="B115" s="1">
        <v>610</v>
      </c>
      <c r="C115" s="1">
        <v>191.4823263305322</v>
      </c>
      <c r="D115" s="1">
        <v>180.38528104575161</v>
      </c>
      <c r="E115" s="1">
        <f t="shared" si="58"/>
        <v>188.33710009854005</v>
      </c>
      <c r="F115" s="1">
        <f t="shared" si="59"/>
        <v>177.24005481375946</v>
      </c>
      <c r="G115" s="1">
        <f t="shared" si="56"/>
        <v>188.33710009854005</v>
      </c>
      <c r="H115" s="1">
        <f t="shared" si="57"/>
        <v>177.24005481375946</v>
      </c>
      <c r="I115" s="1">
        <f t="shared" si="60"/>
        <v>1570.4687499999998</v>
      </c>
      <c r="J115" s="1">
        <f t="shared" si="61"/>
        <v>1.1992413099499118E-7</v>
      </c>
      <c r="K115" s="1">
        <f t="shared" si="62"/>
        <v>1.1285805898000803E-7</v>
      </c>
      <c r="L115" s="1">
        <f t="shared" si="63"/>
        <v>0.11992413099499119</v>
      </c>
      <c r="M115" s="1">
        <f t="shared" si="64"/>
        <v>0.11285805898000803</v>
      </c>
      <c r="N115" s="1">
        <f t="shared" si="65"/>
        <v>1.199241309949912</v>
      </c>
      <c r="O115" s="1">
        <f t="shared" si="66"/>
        <v>1.1285805898000802</v>
      </c>
      <c r="P115" s="1">
        <f t="shared" si="67"/>
        <v>1.8833710009854006E-3</v>
      </c>
      <c r="Q115" s="1">
        <f t="shared" si="68"/>
        <v>1.7724005481375945E-3</v>
      </c>
      <c r="R115" s="1">
        <f t="shared" si="69"/>
        <v>11.097045284780592</v>
      </c>
      <c r="S115" s="1">
        <f t="shared" si="70"/>
        <v>5.7953365709716405</v>
      </c>
      <c r="T115" s="1">
        <v>12.952999999999999</v>
      </c>
      <c r="U115" s="1">
        <v>10.050999999999998</v>
      </c>
      <c r="V115" s="1">
        <v>6.4</v>
      </c>
      <c r="W115" s="1">
        <f t="shared" si="71"/>
        <v>1.8738145467967375E-7</v>
      </c>
      <c r="X115" s="1">
        <f t="shared" si="72"/>
        <v>1.7634071715626253E-7</v>
      </c>
      <c r="Y115" s="1">
        <f t="shared" si="73"/>
        <v>18.738145467967374</v>
      </c>
      <c r="Z115" s="1">
        <f t="shared" si="74"/>
        <v>17.634071715626252</v>
      </c>
      <c r="AA115" s="1">
        <f t="shared" si="75"/>
        <v>5.892118588942127</v>
      </c>
    </row>
    <row r="116" spans="1:27" x14ac:dyDescent="0.25">
      <c r="A116" s="1">
        <v>17482</v>
      </c>
      <c r="B116" s="1">
        <v>615</v>
      </c>
      <c r="C116" s="1">
        <v>204.78913009648304</v>
      </c>
      <c r="D116" s="1">
        <v>191.29278503994192</v>
      </c>
      <c r="E116" s="1">
        <f t="shared" si="58"/>
        <v>201.64390386449088</v>
      </c>
      <c r="F116" s="1">
        <f t="shared" si="59"/>
        <v>188.14755880794976</v>
      </c>
      <c r="G116" s="1">
        <f t="shared" si="56"/>
        <v>201.64390386449088</v>
      </c>
      <c r="H116" s="1">
        <f t="shared" si="57"/>
        <v>188.14755880794976</v>
      </c>
      <c r="I116" s="1">
        <f t="shared" si="60"/>
        <v>1554.2187499999998</v>
      </c>
      <c r="J116" s="1">
        <f t="shared" si="61"/>
        <v>1.2973971898388878E-7</v>
      </c>
      <c r="K116" s="1">
        <f t="shared" si="62"/>
        <v>1.2105603462057693E-7</v>
      </c>
      <c r="L116" s="1">
        <f t="shared" si="63"/>
        <v>0.12973971898388878</v>
      </c>
      <c r="M116" s="1">
        <f t="shared" si="64"/>
        <v>0.12105603462057693</v>
      </c>
      <c r="N116" s="1">
        <f t="shared" si="65"/>
        <v>1.2973971898388879</v>
      </c>
      <c r="O116" s="1">
        <f t="shared" si="66"/>
        <v>1.2105603462057692</v>
      </c>
      <c r="P116" s="1">
        <f t="shared" si="67"/>
        <v>2.016439038644909E-3</v>
      </c>
      <c r="Q116" s="1">
        <f t="shared" si="68"/>
        <v>1.8814755880794977E-3</v>
      </c>
      <c r="R116" s="1">
        <f t="shared" si="69"/>
        <v>13.496345056541116</v>
      </c>
      <c r="S116" s="1">
        <f t="shared" si="70"/>
        <v>6.5903620227218784</v>
      </c>
      <c r="T116" s="1">
        <v>12.849</v>
      </c>
      <c r="U116" s="1">
        <v>9.9469999999999992</v>
      </c>
      <c r="V116" s="1">
        <v>6.4</v>
      </c>
      <c r="W116" s="1">
        <f t="shared" si="71"/>
        <v>2.0271831091232623E-7</v>
      </c>
      <c r="X116" s="1">
        <f t="shared" si="72"/>
        <v>1.8915005409465144E-7</v>
      </c>
      <c r="Y116" s="1">
        <f t="shared" si="73"/>
        <v>20.271831091232624</v>
      </c>
      <c r="Z116" s="1">
        <f t="shared" si="74"/>
        <v>18.915005409465145</v>
      </c>
      <c r="AA116" s="1">
        <f t="shared" si="75"/>
        <v>6.6931579868692426</v>
      </c>
    </row>
    <row r="117" spans="1:27" x14ac:dyDescent="0.25">
      <c r="A117" s="1">
        <v>17481</v>
      </c>
      <c r="B117" s="1">
        <v>620</v>
      </c>
      <c r="C117" s="1">
        <v>210.40587394957984</v>
      </c>
      <c r="D117" s="1">
        <v>196.20846975827365</v>
      </c>
      <c r="E117" s="1">
        <f t="shared" si="58"/>
        <v>207.26064771758769</v>
      </c>
      <c r="F117" s="1">
        <f t="shared" si="59"/>
        <v>193.0632435262815</v>
      </c>
      <c r="G117" s="1">
        <f t="shared" si="56"/>
        <v>207.26064771758769</v>
      </c>
      <c r="H117" s="1">
        <f t="shared" si="57"/>
        <v>193.0632435262815</v>
      </c>
      <c r="I117" s="1">
        <f t="shared" si="60"/>
        <v>1641.0937499999998</v>
      </c>
      <c r="J117" s="1">
        <f t="shared" si="61"/>
        <v>1.26294215499625E-7</v>
      </c>
      <c r="K117" s="1">
        <f t="shared" si="62"/>
        <v>1.1764303137848251E-7</v>
      </c>
      <c r="L117" s="1">
        <f t="shared" si="63"/>
        <v>0.126294215499625</v>
      </c>
      <c r="M117" s="1">
        <f t="shared" si="64"/>
        <v>0.1176430313784825</v>
      </c>
      <c r="N117" s="1">
        <f t="shared" si="65"/>
        <v>1.2629421549962498</v>
      </c>
      <c r="O117" s="1">
        <f t="shared" si="66"/>
        <v>1.1764303137848251</v>
      </c>
      <c r="P117" s="1">
        <f t="shared" si="67"/>
        <v>2.0726064771758768E-3</v>
      </c>
      <c r="Q117" s="1">
        <f t="shared" si="68"/>
        <v>1.930632435262815E-3</v>
      </c>
      <c r="R117" s="1">
        <f t="shared" si="69"/>
        <v>14.197404191306191</v>
      </c>
      <c r="S117" s="1">
        <f t="shared" si="70"/>
        <v>6.7476272999433249</v>
      </c>
      <c r="T117" s="1">
        <v>13.404999999999999</v>
      </c>
      <c r="U117" s="1">
        <v>10.503</v>
      </c>
      <c r="V117" s="1">
        <v>6.4</v>
      </c>
      <c r="W117" s="1">
        <f t="shared" si="71"/>
        <v>1.9733471171816403E-7</v>
      </c>
      <c r="X117" s="1">
        <f t="shared" si="72"/>
        <v>1.838172365288789E-7</v>
      </c>
      <c r="Y117" s="1">
        <f t="shared" si="73"/>
        <v>19.733471171816404</v>
      </c>
      <c r="Z117" s="1">
        <f t="shared" si="74"/>
        <v>18.381723652887889</v>
      </c>
      <c r="AA117" s="1">
        <f t="shared" si="75"/>
        <v>6.8500240386450555</v>
      </c>
    </row>
    <row r="118" spans="1:27" x14ac:dyDescent="0.25">
      <c r="A118" s="1">
        <v>17480</v>
      </c>
      <c r="B118" s="1">
        <v>625</v>
      </c>
      <c r="C118" s="1">
        <v>202.63473451602863</v>
      </c>
      <c r="D118" s="1">
        <v>189.8350140056022</v>
      </c>
      <c r="E118" s="1">
        <f t="shared" si="58"/>
        <v>199.48950828403648</v>
      </c>
      <c r="F118" s="1">
        <f t="shared" si="59"/>
        <v>186.68978777361005</v>
      </c>
      <c r="G118" s="1">
        <f t="shared" si="56"/>
        <v>199.48950828403648</v>
      </c>
      <c r="H118" s="1">
        <f t="shared" si="57"/>
        <v>186.68978777361005</v>
      </c>
      <c r="I118" s="1">
        <f t="shared" si="60"/>
        <v>1613.2812499999998</v>
      </c>
      <c r="J118" s="1">
        <f t="shared" si="61"/>
        <v>1.236545136094754E-7</v>
      </c>
      <c r="K118" s="1">
        <f t="shared" si="62"/>
        <v>1.1572054641657186E-7</v>
      </c>
      <c r="L118" s="1">
        <f t="shared" si="63"/>
        <v>0.12365451360947541</v>
      </c>
      <c r="M118" s="1">
        <f t="shared" si="64"/>
        <v>0.11572054641657187</v>
      </c>
      <c r="N118" s="1">
        <f t="shared" si="65"/>
        <v>1.2365451360947541</v>
      </c>
      <c r="O118" s="1">
        <f t="shared" si="66"/>
        <v>1.1572054641657186</v>
      </c>
      <c r="P118" s="1">
        <f t="shared" si="67"/>
        <v>1.9948950828403648E-3</v>
      </c>
      <c r="Q118" s="1">
        <f t="shared" si="68"/>
        <v>1.8668978777361006E-3</v>
      </c>
      <c r="R118" s="1">
        <f t="shared" si="69"/>
        <v>12.799720510426425</v>
      </c>
      <c r="S118" s="1">
        <f t="shared" si="70"/>
        <v>6.3166468182255064</v>
      </c>
      <c r="T118" s="1">
        <v>13.227</v>
      </c>
      <c r="U118" s="1">
        <v>10.324999999999999</v>
      </c>
      <c r="V118" s="1">
        <v>6.4</v>
      </c>
      <c r="W118" s="1">
        <f t="shared" si="71"/>
        <v>1.9321017751480532E-7</v>
      </c>
      <c r="X118" s="1">
        <f t="shared" si="72"/>
        <v>1.8081335377589354E-7</v>
      </c>
      <c r="Y118" s="1">
        <f t="shared" si="73"/>
        <v>19.321017751480532</v>
      </c>
      <c r="Z118" s="1">
        <f t="shared" si="74"/>
        <v>18.081335377589355</v>
      </c>
      <c r="AA118" s="1">
        <f t="shared" si="75"/>
        <v>6.4162374355056073</v>
      </c>
    </row>
    <row r="119" spans="1:27" x14ac:dyDescent="0.25">
      <c r="A119" s="1">
        <v>17479</v>
      </c>
      <c r="B119" s="1">
        <v>630</v>
      </c>
      <c r="C119" s="1">
        <v>210.85059912854027</v>
      </c>
      <c r="D119" s="1">
        <v>197.24968191721135</v>
      </c>
      <c r="E119" s="1">
        <f t="shared" si="58"/>
        <v>207.70537289654811</v>
      </c>
      <c r="F119" s="1">
        <f t="shared" si="59"/>
        <v>194.10445568521919</v>
      </c>
      <c r="G119" s="1">
        <f t="shared" si="56"/>
        <v>207.70537289654811</v>
      </c>
      <c r="H119" s="1">
        <f t="shared" si="57"/>
        <v>194.10445568521919</v>
      </c>
      <c r="I119" s="1">
        <f t="shared" si="60"/>
        <v>1604.0624999999998</v>
      </c>
      <c r="J119" s="1">
        <f t="shared" si="61"/>
        <v>1.2948708226552776E-7</v>
      </c>
      <c r="K119" s="1">
        <f t="shared" si="62"/>
        <v>1.2100803783220367E-7</v>
      </c>
      <c r="L119" s="1">
        <f t="shared" si="63"/>
        <v>0.12948708226552777</v>
      </c>
      <c r="M119" s="1">
        <f t="shared" si="64"/>
        <v>0.12100803783220368</v>
      </c>
      <c r="N119" s="1">
        <f t="shared" si="65"/>
        <v>1.2948708226552776</v>
      </c>
      <c r="O119" s="1">
        <f t="shared" si="66"/>
        <v>1.2100803783220369</v>
      </c>
      <c r="P119" s="1">
        <f t="shared" si="67"/>
        <v>2.077053728965481E-3</v>
      </c>
      <c r="Q119" s="1">
        <f t="shared" si="68"/>
        <v>1.941044556852192E-3</v>
      </c>
      <c r="R119" s="1">
        <f t="shared" si="69"/>
        <v>13.60091721132892</v>
      </c>
      <c r="S119" s="1">
        <f t="shared" si="70"/>
        <v>6.450499674908408</v>
      </c>
      <c r="T119" s="1">
        <v>13.167999999999999</v>
      </c>
      <c r="U119" s="1">
        <v>10.265999999999998</v>
      </c>
      <c r="V119" s="1">
        <v>6.4</v>
      </c>
      <c r="W119" s="1">
        <f t="shared" si="71"/>
        <v>2.0232356603988712E-7</v>
      </c>
      <c r="X119" s="1">
        <f t="shared" si="72"/>
        <v>1.8907505911281827E-7</v>
      </c>
      <c r="Y119" s="1">
        <f t="shared" si="73"/>
        <v>20.232356603988713</v>
      </c>
      <c r="Z119" s="1">
        <f t="shared" si="74"/>
        <v>18.907505911281827</v>
      </c>
      <c r="AA119" s="1">
        <f t="shared" si="75"/>
        <v>6.5481778452130355</v>
      </c>
    </row>
    <row r="120" spans="1:27" x14ac:dyDescent="0.25">
      <c r="A120" s="1">
        <v>17478</v>
      </c>
      <c r="B120" s="1">
        <v>635</v>
      </c>
      <c r="C120" s="1">
        <v>194.78282544869799</v>
      </c>
      <c r="D120" s="1">
        <v>183.57974406058716</v>
      </c>
      <c r="E120" s="1">
        <f t="shared" si="58"/>
        <v>191.63759921670584</v>
      </c>
      <c r="F120" s="1">
        <f t="shared" si="59"/>
        <v>180.43451782859501</v>
      </c>
      <c r="G120" s="1">
        <f t="shared" si="56"/>
        <v>191.63759921670584</v>
      </c>
      <c r="H120" s="1">
        <f t="shared" si="57"/>
        <v>180.43451782859501</v>
      </c>
      <c r="I120" s="1">
        <f t="shared" si="60"/>
        <v>1547.3437499999995</v>
      </c>
      <c r="J120" s="1">
        <f t="shared" si="61"/>
        <v>1.2384940270492958E-7</v>
      </c>
      <c r="K120" s="1">
        <f t="shared" si="62"/>
        <v>1.1660920065667054E-7</v>
      </c>
      <c r="L120" s="1">
        <f t="shared" si="63"/>
        <v>0.12384940270492958</v>
      </c>
      <c r="M120" s="1">
        <f t="shared" si="64"/>
        <v>0.11660920065667055</v>
      </c>
      <c r="N120" s="1">
        <f t="shared" si="65"/>
        <v>1.2384940270492959</v>
      </c>
      <c r="O120" s="1">
        <f t="shared" si="66"/>
        <v>1.1660920065667055</v>
      </c>
      <c r="P120" s="1">
        <f t="shared" si="67"/>
        <v>1.9163759921670585E-3</v>
      </c>
      <c r="Q120" s="1">
        <f t="shared" si="68"/>
        <v>1.80434517828595E-3</v>
      </c>
      <c r="R120" s="1">
        <f t="shared" si="69"/>
        <v>11.203081388110832</v>
      </c>
      <c r="S120" s="1">
        <f t="shared" si="70"/>
        <v>5.7515755623236426</v>
      </c>
      <c r="T120" s="1">
        <v>12.805</v>
      </c>
      <c r="U120" s="1">
        <v>9.9029999999999987</v>
      </c>
      <c r="V120" s="1">
        <v>6.4</v>
      </c>
      <c r="W120" s="1">
        <f t="shared" si="71"/>
        <v>1.9351469172645245E-7</v>
      </c>
      <c r="X120" s="1">
        <f t="shared" si="72"/>
        <v>1.8220187602604767E-7</v>
      </c>
      <c r="Y120" s="1">
        <f t="shared" si="73"/>
        <v>19.351469172645245</v>
      </c>
      <c r="Z120" s="1">
        <f t="shared" si="74"/>
        <v>18.220187602604767</v>
      </c>
      <c r="AA120" s="1">
        <f t="shared" si="75"/>
        <v>5.8459725199553825</v>
      </c>
    </row>
    <row r="121" spans="1:27" x14ac:dyDescent="0.25">
      <c r="A121" s="1">
        <v>17477</v>
      </c>
      <c r="B121" s="1">
        <v>640</v>
      </c>
      <c r="C121" s="1">
        <v>194.60375085589789</v>
      </c>
      <c r="D121" s="1">
        <v>183.79926423902896</v>
      </c>
      <c r="E121" s="1">
        <f t="shared" si="58"/>
        <v>191.45852462390573</v>
      </c>
      <c r="F121" s="1">
        <f t="shared" si="59"/>
        <v>180.6540380070368</v>
      </c>
      <c r="G121" s="1">
        <f t="shared" si="56"/>
        <v>191.45852462390573</v>
      </c>
      <c r="H121" s="1">
        <f t="shared" si="57"/>
        <v>180.6540380070368</v>
      </c>
      <c r="I121" s="1">
        <f t="shared" si="60"/>
        <v>1588.7499999999998</v>
      </c>
      <c r="J121" s="1">
        <f t="shared" si="61"/>
        <v>1.2050890613621133E-7</v>
      </c>
      <c r="K121" s="1">
        <f t="shared" si="62"/>
        <v>1.137082851342482E-7</v>
      </c>
      <c r="L121" s="1">
        <f t="shared" si="63"/>
        <v>0.12050890613621133</v>
      </c>
      <c r="M121" s="1">
        <f t="shared" si="64"/>
        <v>0.1137082851342482</v>
      </c>
      <c r="N121" s="1">
        <f t="shared" si="65"/>
        <v>1.2050890613621132</v>
      </c>
      <c r="O121" s="1">
        <f t="shared" si="66"/>
        <v>1.137082851342482</v>
      </c>
      <c r="P121" s="1">
        <f t="shared" si="67"/>
        <v>1.9145852462390573E-3</v>
      </c>
      <c r="Q121" s="1">
        <f t="shared" si="68"/>
        <v>1.8065403800703681E-3</v>
      </c>
      <c r="R121" s="1">
        <f t="shared" si="69"/>
        <v>10.804486616868928</v>
      </c>
      <c r="S121" s="1">
        <f t="shared" si="70"/>
        <v>5.552044382160723</v>
      </c>
      <c r="T121" s="1">
        <v>13.07</v>
      </c>
      <c r="U121" s="1">
        <v>10.167999999999999</v>
      </c>
      <c r="V121" s="1">
        <v>6.4</v>
      </c>
      <c r="W121" s="1">
        <f t="shared" si="71"/>
        <v>1.8829516583783019E-7</v>
      </c>
      <c r="X121" s="1">
        <f t="shared" si="72"/>
        <v>1.776691955222628E-7</v>
      </c>
      <c r="Y121" s="1">
        <f t="shared" si="73"/>
        <v>18.829516583783018</v>
      </c>
      <c r="Z121" s="1">
        <f t="shared" si="74"/>
        <v>17.76691955222628</v>
      </c>
      <c r="AA121" s="1">
        <f t="shared" si="75"/>
        <v>5.6432517894373504</v>
      </c>
    </row>
    <row r="122" spans="1:27" x14ac:dyDescent="0.25">
      <c r="A122" s="1">
        <v>17476</v>
      </c>
      <c r="B122" s="1">
        <v>645</v>
      </c>
      <c r="C122" s="1">
        <v>198.90234775391639</v>
      </c>
      <c r="D122" s="1">
        <v>187.11124556489258</v>
      </c>
      <c r="E122" s="1">
        <f t="shared" si="58"/>
        <v>195.75712152192423</v>
      </c>
      <c r="F122" s="1">
        <f t="shared" si="59"/>
        <v>183.96601933290043</v>
      </c>
      <c r="G122" s="1">
        <f t="shared" si="56"/>
        <v>195.75712152192423</v>
      </c>
      <c r="H122" s="1">
        <f t="shared" si="57"/>
        <v>183.96601933290043</v>
      </c>
      <c r="I122" s="1">
        <f t="shared" si="60"/>
        <v>1521.71875</v>
      </c>
      <c r="J122" s="1">
        <f t="shared" si="61"/>
        <v>1.286421170284747E-7</v>
      </c>
      <c r="K122" s="1">
        <f t="shared" si="62"/>
        <v>1.2089357467199535E-7</v>
      </c>
      <c r="L122" s="1">
        <f t="shared" si="63"/>
        <v>0.1286421170284747</v>
      </c>
      <c r="M122" s="1">
        <f t="shared" si="64"/>
        <v>0.12089357467199535</v>
      </c>
      <c r="N122" s="1">
        <f t="shared" si="65"/>
        <v>1.286421170284747</v>
      </c>
      <c r="O122" s="1">
        <f t="shared" si="66"/>
        <v>1.2089357467199535</v>
      </c>
      <c r="P122" s="1">
        <f t="shared" si="67"/>
        <v>1.9575712152192421E-3</v>
      </c>
      <c r="Q122" s="1">
        <f t="shared" si="68"/>
        <v>1.8396601933290044E-3</v>
      </c>
      <c r="R122" s="1">
        <f t="shared" si="69"/>
        <v>11.791102189023803</v>
      </c>
      <c r="S122" s="1">
        <f t="shared" si="70"/>
        <v>5.9280859789608167</v>
      </c>
      <c r="T122" s="1">
        <v>12.641</v>
      </c>
      <c r="U122" s="1">
        <v>9.7390000000000008</v>
      </c>
      <c r="V122" s="1">
        <v>6.4</v>
      </c>
      <c r="W122" s="1">
        <f t="shared" si="71"/>
        <v>2.0100330785699169E-7</v>
      </c>
      <c r="X122" s="1">
        <f t="shared" si="72"/>
        <v>1.8889621042499271E-7</v>
      </c>
      <c r="Y122" s="1">
        <f t="shared" si="73"/>
        <v>20.100330785699168</v>
      </c>
      <c r="Z122" s="1">
        <f t="shared" si="74"/>
        <v>18.889621042499272</v>
      </c>
      <c r="AA122" s="1">
        <f t="shared" si="75"/>
        <v>6.0233324322268498</v>
      </c>
    </row>
    <row r="123" spans="1:27" x14ac:dyDescent="0.25">
      <c r="A123" s="1">
        <v>17475</v>
      </c>
      <c r="B123" s="1">
        <v>650</v>
      </c>
      <c r="C123" s="1">
        <v>207.59118321402633</v>
      </c>
      <c r="D123" s="1">
        <v>195.30087083722378</v>
      </c>
      <c r="E123" s="1">
        <f t="shared" si="58"/>
        <v>204.44595698203418</v>
      </c>
      <c r="F123" s="1">
        <f t="shared" si="59"/>
        <v>192.15564460523163</v>
      </c>
      <c r="G123" s="1">
        <f t="shared" si="56"/>
        <v>204.44595698203418</v>
      </c>
      <c r="H123" s="1">
        <f t="shared" si="57"/>
        <v>192.15564460523163</v>
      </c>
      <c r="I123" s="1">
        <f t="shared" si="60"/>
        <v>1509.0625000000002</v>
      </c>
      <c r="J123" s="1">
        <f t="shared" si="61"/>
        <v>1.3547878698333181E-7</v>
      </c>
      <c r="K123" s="1">
        <f t="shared" si="62"/>
        <v>1.2733445076345849E-7</v>
      </c>
      <c r="L123" s="1">
        <f t="shared" si="63"/>
        <v>0.13547878698333179</v>
      </c>
      <c r="M123" s="1">
        <f t="shared" si="64"/>
        <v>0.12733445076345851</v>
      </c>
      <c r="N123" s="1">
        <f t="shared" si="65"/>
        <v>1.354787869833318</v>
      </c>
      <c r="O123" s="1">
        <f t="shared" si="66"/>
        <v>1.2733445076345851</v>
      </c>
      <c r="P123" s="1">
        <f t="shared" si="67"/>
        <v>2.0444595698203417E-3</v>
      </c>
      <c r="Q123" s="1">
        <f t="shared" si="68"/>
        <v>1.9215564460523162E-3</v>
      </c>
      <c r="R123" s="1">
        <f t="shared" si="69"/>
        <v>12.290312376802547</v>
      </c>
      <c r="S123" s="1">
        <f t="shared" si="70"/>
        <v>5.9204404476712504</v>
      </c>
      <c r="T123" s="1">
        <v>12.56</v>
      </c>
      <c r="U123" s="1">
        <v>9.6580000000000013</v>
      </c>
      <c r="V123" s="1">
        <v>6.4</v>
      </c>
      <c r="W123" s="1">
        <f t="shared" si="71"/>
        <v>2.1168560466145594E-7</v>
      </c>
      <c r="X123" s="1">
        <f t="shared" si="72"/>
        <v>1.9896007931790393E-7</v>
      </c>
      <c r="Y123" s="1">
        <f t="shared" si="73"/>
        <v>21.168560466145593</v>
      </c>
      <c r="Z123" s="1">
        <f t="shared" si="74"/>
        <v>19.896007931790393</v>
      </c>
      <c r="AA123" s="1">
        <f t="shared" si="75"/>
        <v>6.0115213615510807</v>
      </c>
    </row>
    <row r="124" spans="1:27" x14ac:dyDescent="0.25">
      <c r="A124" s="1">
        <v>17474</v>
      </c>
      <c r="B124" s="1">
        <v>655</v>
      </c>
      <c r="C124" s="1">
        <v>215.37994242141301</v>
      </c>
      <c r="D124" s="1">
        <v>200.89135698723933</v>
      </c>
      <c r="E124" s="1">
        <f t="shared" si="58"/>
        <v>212.23471618942085</v>
      </c>
      <c r="F124" s="1">
        <f t="shared" si="59"/>
        <v>197.74613075524718</v>
      </c>
      <c r="G124" s="1">
        <f t="shared" si="56"/>
        <v>212.23471618942085</v>
      </c>
      <c r="H124" s="1">
        <f t="shared" si="57"/>
        <v>197.74613075524718</v>
      </c>
      <c r="I124" s="1">
        <f t="shared" si="60"/>
        <v>1619.84375</v>
      </c>
      <c r="J124" s="1">
        <f t="shared" si="61"/>
        <v>1.3102172119343044E-7</v>
      </c>
      <c r="K124" s="1">
        <f t="shared" si="62"/>
        <v>1.2207728724159179E-7</v>
      </c>
      <c r="L124" s="1">
        <f t="shared" si="63"/>
        <v>0.13102172119343045</v>
      </c>
      <c r="M124" s="1">
        <f t="shared" si="64"/>
        <v>0.12207728724159178</v>
      </c>
      <c r="N124" s="1">
        <f t="shared" si="65"/>
        <v>1.3102172119343045</v>
      </c>
      <c r="O124" s="1">
        <f t="shared" si="66"/>
        <v>1.2207728724159179</v>
      </c>
      <c r="P124" s="1">
        <f t="shared" si="67"/>
        <v>2.1223471618942087E-3</v>
      </c>
      <c r="Q124" s="1">
        <f t="shared" si="68"/>
        <v>1.977461307552472E-3</v>
      </c>
      <c r="R124" s="1">
        <f t="shared" si="69"/>
        <v>14.488585434173672</v>
      </c>
      <c r="S124" s="1">
        <f t="shared" si="70"/>
        <v>6.7269891853835047</v>
      </c>
      <c r="T124" s="1">
        <v>13.269</v>
      </c>
      <c r="U124" s="1">
        <v>10.367000000000001</v>
      </c>
      <c r="V124" s="1">
        <v>6.4</v>
      </c>
      <c r="W124" s="1">
        <f t="shared" si="71"/>
        <v>2.0472143936473506E-7</v>
      </c>
      <c r="X124" s="1">
        <f t="shared" si="72"/>
        <v>1.9074576131498716E-7</v>
      </c>
      <c r="Y124" s="1">
        <f t="shared" si="73"/>
        <v>20.472143936473508</v>
      </c>
      <c r="Z124" s="1">
        <f t="shared" si="74"/>
        <v>19.074576131498716</v>
      </c>
      <c r="AA124" s="1">
        <f t="shared" si="75"/>
        <v>6.8266802407776233</v>
      </c>
    </row>
    <row r="125" spans="1:27" x14ac:dyDescent="0.25">
      <c r="A125" s="1">
        <v>17473</v>
      </c>
      <c r="B125" s="1">
        <v>660</v>
      </c>
      <c r="C125" s="1">
        <v>216.37219784209978</v>
      </c>
      <c r="D125" s="1">
        <v>203.18336456063906</v>
      </c>
      <c r="E125" s="1">
        <f t="shared" si="58"/>
        <v>213.22697161010763</v>
      </c>
      <c r="F125" s="1">
        <f t="shared" si="59"/>
        <v>200.03813832864691</v>
      </c>
      <c r="G125" s="1">
        <f t="shared" si="56"/>
        <v>213.22697161010763</v>
      </c>
      <c r="H125" s="1">
        <f t="shared" si="57"/>
        <v>200.03813832864691</v>
      </c>
      <c r="I125" s="1">
        <f t="shared" si="60"/>
        <v>1558.7499999999998</v>
      </c>
      <c r="J125" s="1">
        <f t="shared" si="61"/>
        <v>1.3679356638980444E-7</v>
      </c>
      <c r="K125" s="1">
        <f t="shared" si="62"/>
        <v>1.2833240630546716E-7</v>
      </c>
      <c r="L125" s="1">
        <f t="shared" si="63"/>
        <v>0.13679356638980444</v>
      </c>
      <c r="M125" s="1">
        <f t="shared" si="64"/>
        <v>0.12833240630546716</v>
      </c>
      <c r="N125" s="1">
        <f t="shared" si="65"/>
        <v>1.3679356638980444</v>
      </c>
      <c r="O125" s="1">
        <f t="shared" si="66"/>
        <v>1.2833240630546716</v>
      </c>
      <c r="P125" s="1">
        <f t="shared" si="67"/>
        <v>2.1322697161010764E-3</v>
      </c>
      <c r="Q125" s="1">
        <f t="shared" si="68"/>
        <v>2.0003813832864693E-3</v>
      </c>
      <c r="R125" s="1">
        <f t="shared" si="69"/>
        <v>13.188833281460717</v>
      </c>
      <c r="S125" s="1">
        <f t="shared" si="70"/>
        <v>6.0954380521130664</v>
      </c>
      <c r="T125" s="1">
        <v>12.878</v>
      </c>
      <c r="U125" s="1">
        <v>9.9759999999999991</v>
      </c>
      <c r="V125" s="1">
        <v>6.4</v>
      </c>
      <c r="W125" s="1">
        <f t="shared" si="71"/>
        <v>2.1373994748406943E-7</v>
      </c>
      <c r="X125" s="1">
        <f t="shared" si="72"/>
        <v>2.0051938485229245E-7</v>
      </c>
      <c r="Y125" s="1">
        <f t="shared" si="73"/>
        <v>21.373994748406943</v>
      </c>
      <c r="Z125" s="1">
        <f t="shared" si="74"/>
        <v>20.051938485229247</v>
      </c>
      <c r="AA125" s="1">
        <f t="shared" si="75"/>
        <v>6.1853494339247579</v>
      </c>
    </row>
    <row r="126" spans="1:27" x14ac:dyDescent="0.25">
      <c r="A126" s="1">
        <v>17472</v>
      </c>
      <c r="B126" s="1">
        <v>665</v>
      </c>
      <c r="C126" s="1">
        <v>255.24075588754019</v>
      </c>
      <c r="D126" s="1">
        <v>239.45458450046681</v>
      </c>
      <c r="E126" s="1">
        <f t="shared" si="58"/>
        <v>252.09552965554803</v>
      </c>
      <c r="F126" s="1">
        <f t="shared" si="59"/>
        <v>236.30935826847465</v>
      </c>
      <c r="G126" s="1">
        <f t="shared" si="56"/>
        <v>252.09552965554803</v>
      </c>
      <c r="H126" s="1">
        <f t="shared" si="57"/>
        <v>236.30935826847465</v>
      </c>
      <c r="I126" s="1">
        <f t="shared" si="60"/>
        <v>1583.5937500000002</v>
      </c>
      <c r="J126" s="1">
        <f t="shared" si="61"/>
        <v>1.5919204635377477E-7</v>
      </c>
      <c r="K126" s="1">
        <f t="shared" si="62"/>
        <v>1.4922347241423162E-7</v>
      </c>
      <c r="L126" s="1">
        <f t="shared" si="63"/>
        <v>0.15919204635377476</v>
      </c>
      <c r="M126" s="1">
        <f t="shared" si="64"/>
        <v>0.14922347241423162</v>
      </c>
      <c r="N126" s="1">
        <f t="shared" si="65"/>
        <v>1.5919204635377477</v>
      </c>
      <c r="O126" s="1">
        <f t="shared" si="66"/>
        <v>1.4922347241423162</v>
      </c>
      <c r="P126" s="1">
        <f t="shared" si="67"/>
        <v>2.5209552965554803E-3</v>
      </c>
      <c r="Q126" s="1">
        <f t="shared" si="68"/>
        <v>2.3630935826847465E-3</v>
      </c>
      <c r="R126" s="1">
        <f t="shared" si="69"/>
        <v>15.786171387073381</v>
      </c>
      <c r="S126" s="1">
        <f t="shared" si="70"/>
        <v>6.1848161090812681</v>
      </c>
      <c r="T126" s="1">
        <v>13.037000000000001</v>
      </c>
      <c r="U126" s="1">
        <v>10.135000000000002</v>
      </c>
      <c r="V126" s="1">
        <v>6.4</v>
      </c>
      <c r="W126" s="1">
        <f t="shared" si="71"/>
        <v>2.4873757242777305E-7</v>
      </c>
      <c r="X126" s="1">
        <f t="shared" si="72"/>
        <v>2.3316167564723693E-7</v>
      </c>
      <c r="Y126" s="1">
        <f t="shared" si="73"/>
        <v>24.873757242777305</v>
      </c>
      <c r="Z126" s="1">
        <f t="shared" si="74"/>
        <v>23.316167564723692</v>
      </c>
      <c r="AA126" s="1">
        <f t="shared" si="75"/>
        <v>6.2619798965268787</v>
      </c>
    </row>
    <row r="127" spans="1:27" x14ac:dyDescent="0.25">
      <c r="A127" s="1">
        <v>17471</v>
      </c>
      <c r="B127" s="1">
        <v>670</v>
      </c>
      <c r="C127" s="1">
        <v>217.75690351696238</v>
      </c>
      <c r="D127" s="1">
        <v>204.26916194625994</v>
      </c>
      <c r="E127" s="1">
        <f t="shared" si="58"/>
        <v>214.61167728497023</v>
      </c>
      <c r="F127" s="1">
        <f t="shared" si="59"/>
        <v>201.12393571426779</v>
      </c>
      <c r="G127" s="1">
        <f t="shared" si="56"/>
        <v>214.61167728497023</v>
      </c>
      <c r="H127" s="1">
        <f t="shared" si="57"/>
        <v>201.12393571426779</v>
      </c>
      <c r="I127" s="1">
        <f t="shared" si="60"/>
        <v>1555.3125</v>
      </c>
      <c r="J127" s="1">
        <f t="shared" si="61"/>
        <v>1.379862100285121E-7</v>
      </c>
      <c r="K127" s="1">
        <f t="shared" si="62"/>
        <v>1.2931416401158469E-7</v>
      </c>
      <c r="L127" s="1">
        <f t="shared" si="63"/>
        <v>0.13798621002851211</v>
      </c>
      <c r="M127" s="1">
        <f t="shared" si="64"/>
        <v>0.12931416401158469</v>
      </c>
      <c r="N127" s="1">
        <f t="shared" si="65"/>
        <v>1.379862100285121</v>
      </c>
      <c r="O127" s="1">
        <f t="shared" si="66"/>
        <v>1.2931416401158469</v>
      </c>
      <c r="P127" s="1">
        <f t="shared" si="67"/>
        <v>2.1461167728497022E-3</v>
      </c>
      <c r="Q127" s="1">
        <f t="shared" si="68"/>
        <v>2.011239357142678E-3</v>
      </c>
      <c r="R127" s="1">
        <f t="shared" si="69"/>
        <v>13.48774157070244</v>
      </c>
      <c r="S127" s="1">
        <f t="shared" si="70"/>
        <v>6.1939444182314061</v>
      </c>
      <c r="T127" s="1">
        <v>12.856</v>
      </c>
      <c r="U127" s="1">
        <v>9.9540000000000006</v>
      </c>
      <c r="V127" s="1">
        <v>6.4</v>
      </c>
      <c r="W127" s="1">
        <f t="shared" si="71"/>
        <v>2.1560345316955014E-7</v>
      </c>
      <c r="X127" s="1">
        <f t="shared" si="72"/>
        <v>2.0205338126810104E-7</v>
      </c>
      <c r="Y127" s="1">
        <f t="shared" si="73"/>
        <v>21.560345316955015</v>
      </c>
      <c r="Z127" s="1">
        <f t="shared" si="74"/>
        <v>20.205338126810105</v>
      </c>
      <c r="AA127" s="1">
        <f t="shared" si="75"/>
        <v>6.2847193318343333</v>
      </c>
    </row>
    <row r="128" spans="1:27" x14ac:dyDescent="0.25">
      <c r="A128" s="1">
        <v>17470</v>
      </c>
      <c r="B128" s="1">
        <v>675</v>
      </c>
      <c r="C128" s="1">
        <v>217.94953159041393</v>
      </c>
      <c r="D128" s="1">
        <v>205.86129888992636</v>
      </c>
      <c r="E128" s="1">
        <f t="shared" si="58"/>
        <v>214.80430535842177</v>
      </c>
      <c r="F128" s="1">
        <f t="shared" si="59"/>
        <v>202.71607265793421</v>
      </c>
      <c r="G128" s="1">
        <f t="shared" si="56"/>
        <v>214.80430535842177</v>
      </c>
      <c r="H128" s="1">
        <f t="shared" si="57"/>
        <v>202.71607265793421</v>
      </c>
      <c r="I128" s="1">
        <f t="shared" si="60"/>
        <v>1533.7499999999995</v>
      </c>
      <c r="J128" s="1">
        <f t="shared" si="61"/>
        <v>1.4005170683515686E-7</v>
      </c>
      <c r="K128" s="1">
        <f t="shared" si="62"/>
        <v>1.3217021852188055E-7</v>
      </c>
      <c r="L128" s="1">
        <f t="shared" si="63"/>
        <v>0.14005170683515686</v>
      </c>
      <c r="M128" s="1">
        <f t="shared" si="64"/>
        <v>0.13217021852188054</v>
      </c>
      <c r="N128" s="1">
        <f t="shared" si="65"/>
        <v>1.4005170683515686</v>
      </c>
      <c r="O128" s="1">
        <f t="shared" si="66"/>
        <v>1.3217021852188053</v>
      </c>
      <c r="P128" s="1">
        <f t="shared" si="67"/>
        <v>2.1480430535842179E-3</v>
      </c>
      <c r="Q128" s="1">
        <f t="shared" si="68"/>
        <v>2.0271607265793419E-3</v>
      </c>
      <c r="R128" s="1">
        <f t="shared" si="69"/>
        <v>12.088232700487566</v>
      </c>
      <c r="S128" s="1">
        <f t="shared" si="70"/>
        <v>5.5463448864871268</v>
      </c>
      <c r="T128" s="1">
        <v>12.718</v>
      </c>
      <c r="U128" s="1">
        <v>9.8159999999999989</v>
      </c>
      <c r="V128" s="1">
        <v>6.4</v>
      </c>
      <c r="W128" s="1">
        <f t="shared" si="71"/>
        <v>2.1883079192993256E-7</v>
      </c>
      <c r="X128" s="1">
        <f t="shared" si="72"/>
        <v>2.0651596644043829E-7</v>
      </c>
      <c r="Y128" s="1">
        <f t="shared" si="73"/>
        <v>21.883079192993257</v>
      </c>
      <c r="Z128" s="1">
        <f t="shared" si="74"/>
        <v>20.651596644043828</v>
      </c>
      <c r="AA128" s="1">
        <f t="shared" si="75"/>
        <v>5.6275560586726661</v>
      </c>
    </row>
    <row r="129" spans="1:27" x14ac:dyDescent="0.25">
      <c r="A129" s="1">
        <v>17469</v>
      </c>
      <c r="B129" s="1">
        <v>680</v>
      </c>
      <c r="C129" s="1">
        <v>221.93939858906523</v>
      </c>
      <c r="D129" s="1">
        <v>207.95297634609398</v>
      </c>
      <c r="E129" s="1">
        <f t="shared" si="58"/>
        <v>218.79417235707308</v>
      </c>
      <c r="F129" s="1">
        <f t="shared" si="59"/>
        <v>204.80775011410182</v>
      </c>
      <c r="G129" s="1">
        <f t="shared" si="56"/>
        <v>218.79417235707308</v>
      </c>
      <c r="H129" s="1">
        <f t="shared" si="57"/>
        <v>204.80775011410182</v>
      </c>
      <c r="I129" s="1">
        <f t="shared" si="60"/>
        <v>1549.84375</v>
      </c>
      <c r="J129" s="1">
        <f t="shared" si="61"/>
        <v>1.4117176157730292E-7</v>
      </c>
      <c r="K129" s="1">
        <f t="shared" si="62"/>
        <v>1.3214735363748884E-7</v>
      </c>
      <c r="L129" s="1">
        <f t="shared" si="63"/>
        <v>0.14117176157730293</v>
      </c>
      <c r="M129" s="1">
        <f t="shared" si="64"/>
        <v>0.13214735363748883</v>
      </c>
      <c r="N129" s="1">
        <f t="shared" si="65"/>
        <v>1.4117176157730293</v>
      </c>
      <c r="O129" s="1">
        <f t="shared" si="66"/>
        <v>1.3214735363748884</v>
      </c>
      <c r="P129" s="1">
        <f t="shared" si="67"/>
        <v>2.1879417235707308E-3</v>
      </c>
      <c r="Q129" s="1">
        <f t="shared" si="68"/>
        <v>2.0480775011410182E-3</v>
      </c>
      <c r="R129" s="1">
        <f t="shared" si="69"/>
        <v>13.986422242971258</v>
      </c>
      <c r="S129" s="1">
        <f t="shared" si="70"/>
        <v>6.3019104908308767</v>
      </c>
      <c r="T129" s="1">
        <v>12.821</v>
      </c>
      <c r="U129" s="1">
        <v>9.9190000000000005</v>
      </c>
      <c r="V129" s="1">
        <v>6.4</v>
      </c>
      <c r="W129" s="1">
        <f t="shared" si="71"/>
        <v>2.205808774645358E-7</v>
      </c>
      <c r="X129" s="1">
        <f t="shared" si="72"/>
        <v>2.0648024005857628E-7</v>
      </c>
      <c r="Y129" s="1">
        <f t="shared" si="73"/>
        <v>22.05808774645358</v>
      </c>
      <c r="Z129" s="1">
        <f t="shared" si="74"/>
        <v>20.648024005857629</v>
      </c>
      <c r="AA129" s="1">
        <f t="shared" si="75"/>
        <v>6.3925021824371733</v>
      </c>
    </row>
    <row r="130" spans="1:27" x14ac:dyDescent="0.25">
      <c r="A130" s="1">
        <v>17468</v>
      </c>
      <c r="B130" s="1">
        <v>685</v>
      </c>
      <c r="C130" s="1">
        <v>214.2378487394958</v>
      </c>
      <c r="D130" s="1">
        <v>201.05117169830893</v>
      </c>
      <c r="E130" s="1">
        <f t="shared" si="58"/>
        <v>211.09262250750365</v>
      </c>
      <c r="F130" s="1">
        <f t="shared" si="59"/>
        <v>197.90594546631678</v>
      </c>
      <c r="G130" s="1">
        <f t="shared" si="56"/>
        <v>211.09262250750365</v>
      </c>
      <c r="H130" s="1">
        <f t="shared" si="57"/>
        <v>197.90594546631678</v>
      </c>
      <c r="I130" s="1">
        <f t="shared" si="60"/>
        <v>1468.7499999999995</v>
      </c>
      <c r="J130" s="1">
        <f t="shared" si="61"/>
        <v>1.4372263660085359E-7</v>
      </c>
      <c r="K130" s="1">
        <f t="shared" si="62"/>
        <v>1.3474447350898168E-7</v>
      </c>
      <c r="L130" s="1">
        <f t="shared" si="63"/>
        <v>0.1437226366008536</v>
      </c>
      <c r="M130" s="1">
        <f t="shared" si="64"/>
        <v>0.13474447350898167</v>
      </c>
      <c r="N130" s="1">
        <f t="shared" si="65"/>
        <v>1.437226366008536</v>
      </c>
      <c r="O130" s="1">
        <f t="shared" si="66"/>
        <v>1.3474447350898167</v>
      </c>
      <c r="P130" s="1">
        <f t="shared" si="67"/>
        <v>2.1109262250750367E-3</v>
      </c>
      <c r="Q130" s="1">
        <f t="shared" si="68"/>
        <v>1.9790594546631678E-3</v>
      </c>
      <c r="R130" s="1">
        <f t="shared" si="69"/>
        <v>13.186677041186869</v>
      </c>
      <c r="S130" s="1">
        <f t="shared" si="70"/>
        <v>6.1551575124437106</v>
      </c>
      <c r="T130" s="1">
        <v>12.302</v>
      </c>
      <c r="U130" s="1">
        <v>9.3999999999999986</v>
      </c>
      <c r="V130" s="1">
        <v>6.4</v>
      </c>
      <c r="W130" s="1">
        <f t="shared" si="71"/>
        <v>2.2456661968883371E-7</v>
      </c>
      <c r="X130" s="1">
        <f t="shared" si="72"/>
        <v>2.1053823985778383E-7</v>
      </c>
      <c r="Y130" s="1">
        <f t="shared" si="73"/>
        <v>22.45666196888337</v>
      </c>
      <c r="Z130" s="1">
        <f t="shared" si="74"/>
        <v>21.053823985778383</v>
      </c>
      <c r="AA130" s="1">
        <f t="shared" si="75"/>
        <v>6.2468677893838462</v>
      </c>
    </row>
    <row r="131" spans="1:27" x14ac:dyDescent="0.25">
      <c r="A131" s="1">
        <v>17467</v>
      </c>
      <c r="B131" s="1">
        <v>690</v>
      </c>
      <c r="C131" s="1">
        <v>226.82078327627346</v>
      </c>
      <c r="D131" s="1">
        <v>210.83691773005501</v>
      </c>
      <c r="E131" s="1">
        <f t="shared" ref="E131:E162" si="76">IF(V131=6.4,C131-$AD$4,C131-7)</f>
        <v>223.67555704428131</v>
      </c>
      <c r="F131" s="1">
        <f t="shared" ref="F131:F162" si="77">IF(V131=6.4,D131-$AD$5,D131-7)</f>
        <v>207.69169149806285</v>
      </c>
      <c r="G131" s="1">
        <f t="shared" si="56"/>
        <v>223.67555704428131</v>
      </c>
      <c r="H131" s="1">
        <f t="shared" si="57"/>
        <v>207.69169149806285</v>
      </c>
      <c r="I131" s="1">
        <f t="shared" ref="I131:I162" si="78">U131/1000/(V131/1000000)</f>
        <v>1527.3437499999998</v>
      </c>
      <c r="J131" s="1">
        <f t="shared" ref="J131:J162" si="79">G131/I131/1000000</f>
        <v>1.4644742353794378E-7</v>
      </c>
      <c r="K131" s="1">
        <f t="shared" ref="K131:K162" si="80">H131/I131/1000000</f>
        <v>1.3598228394758079E-7</v>
      </c>
      <c r="L131" s="1">
        <f t="shared" ref="L131:L162" si="81">G131/I131</f>
        <v>0.14644742353794379</v>
      </c>
      <c r="M131" s="1">
        <f t="shared" ref="M131:M162" si="82">H131/I131</f>
        <v>0.1359822839475808</v>
      </c>
      <c r="N131" s="1">
        <f t="shared" ref="N131:N162" si="83">L131*10</f>
        <v>1.464474235379438</v>
      </c>
      <c r="O131" s="1">
        <f t="shared" ref="O131:O162" si="84">M131*10</f>
        <v>1.3598228394758081</v>
      </c>
      <c r="P131" s="1">
        <f t="shared" ref="P131:P162" si="85">G131/100000</f>
        <v>2.2367555704428132E-3</v>
      </c>
      <c r="Q131" s="1">
        <f t="shared" ref="Q131:Q162" si="86">H131/100000</f>
        <v>2.0769169149806284E-3</v>
      </c>
      <c r="R131" s="1">
        <f t="shared" ref="R131:R162" si="87">C131-D131</f>
        <v>15.983865546218453</v>
      </c>
      <c r="S131" s="1">
        <f t="shared" ref="S131:S162" si="88">((C131-D131)/C131)*100</f>
        <v>7.0469140064425675</v>
      </c>
      <c r="T131" s="1">
        <v>12.677</v>
      </c>
      <c r="U131" s="1">
        <v>9.7749999999999986</v>
      </c>
      <c r="V131" s="1">
        <v>6.4</v>
      </c>
      <c r="W131" s="1">
        <f t="shared" ref="W131:W162" si="89">P131/U131/1000</f>
        <v>2.2882409927803719E-7</v>
      </c>
      <c r="X131" s="1">
        <f t="shared" ref="X131:X162" si="90">Q131/U131/1000</f>
        <v>2.12472318668095E-7</v>
      </c>
      <c r="Y131" s="1">
        <f t="shared" ref="Y131:Y162" si="91">W131*100000000</f>
        <v>22.882409927803717</v>
      </c>
      <c r="Z131" s="1">
        <f t="shared" ref="Z131:Z162" si="92">X131*100000000</f>
        <v>21.2472318668095</v>
      </c>
      <c r="AA131" s="1">
        <f t="shared" ref="AA131:AA162" si="93">(Y131-Z131)/Y131*100</f>
        <v>7.1460045779853045</v>
      </c>
    </row>
    <row r="132" spans="1:27" x14ac:dyDescent="0.25">
      <c r="A132" s="1">
        <v>17466</v>
      </c>
      <c r="B132" s="1">
        <v>695</v>
      </c>
      <c r="C132" s="1">
        <v>212.32517636684304</v>
      </c>
      <c r="D132" s="1">
        <v>199.33918300653593</v>
      </c>
      <c r="E132" s="1">
        <f t="shared" si="76"/>
        <v>209.17995013485088</v>
      </c>
      <c r="F132" s="1">
        <f t="shared" si="77"/>
        <v>196.19395677454378</v>
      </c>
      <c r="G132" s="1">
        <f t="shared" ref="G132:G185" si="94">E132</f>
        <v>209.17995013485088</v>
      </c>
      <c r="H132" s="1">
        <f t="shared" ref="H132:H185" si="95">F132</f>
        <v>196.19395677454378</v>
      </c>
      <c r="I132" s="1">
        <f t="shared" si="78"/>
        <v>1507.65625</v>
      </c>
      <c r="J132" s="1">
        <f t="shared" si="79"/>
        <v>1.3874512186372117E-7</v>
      </c>
      <c r="K132" s="1">
        <f t="shared" si="80"/>
        <v>1.3013175700664112E-7</v>
      </c>
      <c r="L132" s="1">
        <f t="shared" si="81"/>
        <v>0.13874512186372118</v>
      </c>
      <c r="M132" s="1">
        <f t="shared" si="82"/>
        <v>0.13013175700664112</v>
      </c>
      <c r="N132" s="1">
        <f t="shared" si="83"/>
        <v>1.3874512186372119</v>
      </c>
      <c r="O132" s="1">
        <f t="shared" si="84"/>
        <v>1.3013175700664112</v>
      </c>
      <c r="P132" s="1">
        <f t="shared" si="85"/>
        <v>2.0917995013485088E-3</v>
      </c>
      <c r="Q132" s="1">
        <f t="shared" si="86"/>
        <v>1.9619395677454377E-3</v>
      </c>
      <c r="R132" s="1">
        <f t="shared" si="87"/>
        <v>12.985993360307106</v>
      </c>
      <c r="S132" s="1">
        <f t="shared" si="88"/>
        <v>6.1160874007096853</v>
      </c>
      <c r="T132" s="1">
        <v>12.551</v>
      </c>
      <c r="U132" s="1">
        <v>9.6490000000000009</v>
      </c>
      <c r="V132" s="1">
        <v>6.4</v>
      </c>
      <c r="W132" s="1">
        <f t="shared" si="89"/>
        <v>2.1678925291206431E-7</v>
      </c>
      <c r="X132" s="1">
        <f t="shared" si="90"/>
        <v>2.0333087032287672E-7</v>
      </c>
      <c r="Y132" s="1">
        <f t="shared" si="91"/>
        <v>21.678925291206429</v>
      </c>
      <c r="Z132" s="1">
        <f t="shared" si="92"/>
        <v>20.333087032287672</v>
      </c>
      <c r="AA132" s="1">
        <f t="shared" si="93"/>
        <v>6.2080487885839357</v>
      </c>
    </row>
    <row r="133" spans="1:27" x14ac:dyDescent="0.25">
      <c r="A133" s="1">
        <v>17465</v>
      </c>
      <c r="B133" s="1">
        <v>700</v>
      </c>
      <c r="C133" s="1">
        <v>201.72719421101775</v>
      </c>
      <c r="D133" s="1">
        <v>188.34179219836082</v>
      </c>
      <c r="E133" s="1">
        <f t="shared" si="76"/>
        <v>198.58196797902559</v>
      </c>
      <c r="F133" s="1">
        <f t="shared" si="77"/>
        <v>185.19656596636867</v>
      </c>
      <c r="G133" s="1">
        <f t="shared" si="94"/>
        <v>198.58196797902559</v>
      </c>
      <c r="H133" s="1">
        <f t="shared" si="95"/>
        <v>185.19656596636867</v>
      </c>
      <c r="I133" s="1">
        <f t="shared" si="78"/>
        <v>1458.1249999999998</v>
      </c>
      <c r="J133" s="1">
        <f t="shared" si="79"/>
        <v>1.3618994803533692E-7</v>
      </c>
      <c r="K133" s="1">
        <f t="shared" si="80"/>
        <v>1.2701007524483064E-7</v>
      </c>
      <c r="L133" s="1">
        <f t="shared" si="81"/>
        <v>0.13618994803533691</v>
      </c>
      <c r="M133" s="1">
        <f t="shared" si="82"/>
        <v>0.12701007524483066</v>
      </c>
      <c r="N133" s="1">
        <f t="shared" si="83"/>
        <v>1.3618994803533691</v>
      </c>
      <c r="O133" s="1">
        <f t="shared" si="84"/>
        <v>1.2701007524483066</v>
      </c>
      <c r="P133" s="1">
        <f t="shared" si="85"/>
        <v>1.985819679790256E-3</v>
      </c>
      <c r="Q133" s="1">
        <f t="shared" si="86"/>
        <v>1.8519656596636866E-3</v>
      </c>
      <c r="R133" s="1">
        <f t="shared" si="87"/>
        <v>13.385402012656925</v>
      </c>
      <c r="S133" s="1">
        <f t="shared" si="88"/>
        <v>6.6353979021068712</v>
      </c>
      <c r="T133" s="1">
        <v>12.234</v>
      </c>
      <c r="U133" s="1">
        <v>9.3320000000000007</v>
      </c>
      <c r="V133" s="1">
        <v>6.4</v>
      </c>
      <c r="W133" s="1">
        <f t="shared" si="89"/>
        <v>2.1279679380521388E-7</v>
      </c>
      <c r="X133" s="1">
        <f t="shared" si="90"/>
        <v>1.9845324257004784E-7</v>
      </c>
      <c r="Y133" s="1">
        <f t="shared" si="91"/>
        <v>21.27967938052139</v>
      </c>
      <c r="Z133" s="1">
        <f t="shared" si="92"/>
        <v>19.845324257004783</v>
      </c>
      <c r="AA133" s="1">
        <f t="shared" si="93"/>
        <v>6.740492175035123</v>
      </c>
    </row>
    <row r="134" spans="1:27" x14ac:dyDescent="0.25">
      <c r="A134" s="1">
        <v>17464</v>
      </c>
      <c r="B134" s="1">
        <v>705</v>
      </c>
      <c r="C134" s="1">
        <v>227.39764166407306</v>
      </c>
      <c r="D134" s="1">
        <v>212.61433260711692</v>
      </c>
      <c r="E134" s="1">
        <f t="shared" si="76"/>
        <v>224.25241543208091</v>
      </c>
      <c r="F134" s="1">
        <f t="shared" si="77"/>
        <v>209.46910637512477</v>
      </c>
      <c r="G134" s="1">
        <f t="shared" si="94"/>
        <v>224.25241543208091</v>
      </c>
      <c r="H134" s="1">
        <f t="shared" si="95"/>
        <v>209.46910637512477</v>
      </c>
      <c r="I134" s="1">
        <f t="shared" si="78"/>
        <v>1509.0625000000002</v>
      </c>
      <c r="J134" s="1">
        <f t="shared" si="79"/>
        <v>1.4860379568909897E-7</v>
      </c>
      <c r="K134" s="1">
        <f t="shared" si="80"/>
        <v>1.3880744261760181E-7</v>
      </c>
      <c r="L134" s="1">
        <f t="shared" si="81"/>
        <v>0.14860379568909896</v>
      </c>
      <c r="M134" s="1">
        <f t="shared" si="82"/>
        <v>0.13880744261760181</v>
      </c>
      <c r="N134" s="1">
        <f t="shared" si="83"/>
        <v>1.4860379568909896</v>
      </c>
      <c r="O134" s="1">
        <f t="shared" si="84"/>
        <v>1.3880744261760181</v>
      </c>
      <c r="P134" s="1">
        <f t="shared" si="85"/>
        <v>2.2425241543208092E-3</v>
      </c>
      <c r="Q134" s="1">
        <f t="shared" si="86"/>
        <v>2.0946910637512479E-3</v>
      </c>
      <c r="R134" s="1">
        <f t="shared" si="87"/>
        <v>14.783309056956142</v>
      </c>
      <c r="S134" s="1">
        <f t="shared" si="88"/>
        <v>6.5010828383150212</v>
      </c>
      <c r="T134" s="1">
        <v>12.56</v>
      </c>
      <c r="U134" s="1">
        <v>9.6580000000000013</v>
      </c>
      <c r="V134" s="1">
        <v>6.4</v>
      </c>
      <c r="W134" s="1">
        <f t="shared" si="89"/>
        <v>2.3219343076421712E-7</v>
      </c>
      <c r="X134" s="1">
        <f t="shared" si="90"/>
        <v>2.1688662909000287E-7</v>
      </c>
      <c r="Y134" s="1">
        <f t="shared" si="91"/>
        <v>23.219343076421712</v>
      </c>
      <c r="Z134" s="1">
        <f t="shared" si="92"/>
        <v>21.688662909000286</v>
      </c>
      <c r="AA134" s="1">
        <f t="shared" si="93"/>
        <v>6.5922630213245306</v>
      </c>
    </row>
    <row r="135" spans="1:27" x14ac:dyDescent="0.25">
      <c r="A135" s="1">
        <v>17463</v>
      </c>
      <c r="B135" s="1">
        <v>710</v>
      </c>
      <c r="C135" s="1">
        <v>206.00982280319533</v>
      </c>
      <c r="D135" s="1">
        <v>193.42465732959849</v>
      </c>
      <c r="E135" s="1">
        <f t="shared" si="76"/>
        <v>202.86459657120318</v>
      </c>
      <c r="F135" s="1">
        <f t="shared" si="77"/>
        <v>190.27943109760633</v>
      </c>
      <c r="G135" s="1">
        <f t="shared" si="94"/>
        <v>202.86459657120318</v>
      </c>
      <c r="H135" s="1">
        <f t="shared" si="95"/>
        <v>190.27943109760633</v>
      </c>
      <c r="I135" s="1">
        <f t="shared" si="78"/>
        <v>1476.71875</v>
      </c>
      <c r="J135" s="1">
        <f t="shared" si="79"/>
        <v>1.3737524262572217E-7</v>
      </c>
      <c r="K135" s="1">
        <f t="shared" si="80"/>
        <v>1.2885285779543756E-7</v>
      </c>
      <c r="L135" s="1">
        <f t="shared" si="81"/>
        <v>0.13737524262572218</v>
      </c>
      <c r="M135" s="1">
        <f t="shared" si="82"/>
        <v>0.12885285779543756</v>
      </c>
      <c r="N135" s="1">
        <f t="shared" si="83"/>
        <v>1.3737524262572218</v>
      </c>
      <c r="O135" s="1">
        <f t="shared" si="84"/>
        <v>1.2885285779543756</v>
      </c>
      <c r="P135" s="1">
        <f t="shared" si="85"/>
        <v>2.028645965712032E-3</v>
      </c>
      <c r="Q135" s="1">
        <f t="shared" si="86"/>
        <v>1.9027943109760634E-3</v>
      </c>
      <c r="R135" s="1">
        <f t="shared" si="87"/>
        <v>12.585165473596845</v>
      </c>
      <c r="S135" s="1">
        <f t="shared" si="88"/>
        <v>6.1090123288051492</v>
      </c>
      <c r="T135" s="1">
        <v>12.353</v>
      </c>
      <c r="U135" s="1">
        <v>9.4510000000000005</v>
      </c>
      <c r="V135" s="1">
        <v>6.4</v>
      </c>
      <c r="W135" s="1">
        <f t="shared" si="89"/>
        <v>2.1464881660269091E-7</v>
      </c>
      <c r="X135" s="1">
        <f t="shared" si="90"/>
        <v>2.0133259030537122E-7</v>
      </c>
      <c r="Y135" s="1">
        <f t="shared" si="91"/>
        <v>21.464881660269093</v>
      </c>
      <c r="Z135" s="1">
        <f t="shared" si="92"/>
        <v>20.133259030537122</v>
      </c>
      <c r="AA135" s="1">
        <f t="shared" si="93"/>
        <v>6.2037268632920899</v>
      </c>
    </row>
    <row r="136" spans="1:27" x14ac:dyDescent="0.25">
      <c r="A136" s="1">
        <v>17462</v>
      </c>
      <c r="B136" s="1">
        <v>715</v>
      </c>
      <c r="C136" s="1">
        <v>208.10097074385311</v>
      </c>
      <c r="D136" s="1">
        <v>195.61616453989006</v>
      </c>
      <c r="E136" s="1">
        <f t="shared" si="76"/>
        <v>204.95574451186096</v>
      </c>
      <c r="F136" s="1">
        <f t="shared" si="77"/>
        <v>192.47093830789791</v>
      </c>
      <c r="G136" s="1">
        <f t="shared" si="94"/>
        <v>204.95574451186096</v>
      </c>
      <c r="H136" s="1">
        <f t="shared" si="95"/>
        <v>192.47093830789791</v>
      </c>
      <c r="I136" s="1">
        <f t="shared" si="78"/>
        <v>1534.84375</v>
      </c>
      <c r="J136" s="1">
        <f t="shared" si="79"/>
        <v>1.3353525042002545E-7</v>
      </c>
      <c r="K136" s="1">
        <f t="shared" si="80"/>
        <v>1.254009981849279E-7</v>
      </c>
      <c r="L136" s="1">
        <f t="shared" si="81"/>
        <v>0.13353525042002545</v>
      </c>
      <c r="M136" s="1">
        <f t="shared" si="82"/>
        <v>0.12540099818492789</v>
      </c>
      <c r="N136" s="1">
        <f t="shared" si="83"/>
        <v>1.3353525042002545</v>
      </c>
      <c r="O136" s="1">
        <f t="shared" si="84"/>
        <v>1.2540099818492789</v>
      </c>
      <c r="P136" s="1">
        <f t="shared" si="85"/>
        <v>2.0495574451186095E-3</v>
      </c>
      <c r="Q136" s="1">
        <f t="shared" si="86"/>
        <v>1.9247093830789791E-3</v>
      </c>
      <c r="R136" s="1">
        <f t="shared" si="87"/>
        <v>12.484806203963046</v>
      </c>
      <c r="S136" s="1">
        <f t="shared" si="88"/>
        <v>5.9993983494340926</v>
      </c>
      <c r="T136" s="1">
        <v>12.725</v>
      </c>
      <c r="U136" s="1">
        <v>9.8230000000000004</v>
      </c>
      <c r="V136" s="1">
        <v>6.4</v>
      </c>
      <c r="W136" s="1">
        <f t="shared" si="89"/>
        <v>2.0864882878128976E-7</v>
      </c>
      <c r="X136" s="1">
        <f t="shared" si="90"/>
        <v>1.9593905966394981E-7</v>
      </c>
      <c r="Y136" s="1">
        <f t="shared" si="91"/>
        <v>20.864882878128977</v>
      </c>
      <c r="Z136" s="1">
        <f t="shared" si="92"/>
        <v>19.593905966394981</v>
      </c>
      <c r="AA136" s="1">
        <f t="shared" si="93"/>
        <v>6.0914643957396066</v>
      </c>
    </row>
    <row r="137" spans="1:27" x14ac:dyDescent="0.25">
      <c r="A137" s="1">
        <v>17461</v>
      </c>
      <c r="B137" s="1">
        <v>720</v>
      </c>
      <c r="C137" s="1">
        <v>190.71125874053325</v>
      </c>
      <c r="D137" s="1">
        <v>178.72609264446521</v>
      </c>
      <c r="E137" s="1">
        <f t="shared" si="76"/>
        <v>187.5660325085411</v>
      </c>
      <c r="F137" s="1">
        <f t="shared" si="77"/>
        <v>175.58086641247306</v>
      </c>
      <c r="G137" s="1">
        <f t="shared" si="94"/>
        <v>187.5660325085411</v>
      </c>
      <c r="H137" s="1">
        <f t="shared" si="95"/>
        <v>175.58086641247306</v>
      </c>
      <c r="I137" s="1">
        <f t="shared" si="78"/>
        <v>1403.4374999999998</v>
      </c>
      <c r="J137" s="1">
        <f t="shared" si="79"/>
        <v>1.3364758495375897E-7</v>
      </c>
      <c r="K137" s="1">
        <f t="shared" si="80"/>
        <v>1.2510772044531593E-7</v>
      </c>
      <c r="L137" s="1">
        <f t="shared" si="81"/>
        <v>0.13364758495375897</v>
      </c>
      <c r="M137" s="1">
        <f t="shared" si="82"/>
        <v>0.12510772044531593</v>
      </c>
      <c r="N137" s="1">
        <f t="shared" si="83"/>
        <v>1.3364758495375897</v>
      </c>
      <c r="O137" s="1">
        <f t="shared" si="84"/>
        <v>1.2510772044531593</v>
      </c>
      <c r="P137" s="1">
        <f t="shared" si="85"/>
        <v>1.875660325085411E-3</v>
      </c>
      <c r="Q137" s="1">
        <f t="shared" si="86"/>
        <v>1.7558086641247307E-3</v>
      </c>
      <c r="R137" s="1">
        <f t="shared" si="87"/>
        <v>11.985166096068042</v>
      </c>
      <c r="S137" s="1">
        <f t="shared" si="88"/>
        <v>6.2844564999563648</v>
      </c>
      <c r="T137" s="1">
        <v>11.884</v>
      </c>
      <c r="U137" s="1">
        <v>8.9819999999999993</v>
      </c>
      <c r="V137" s="1">
        <v>6.4</v>
      </c>
      <c r="W137" s="1">
        <f t="shared" si="89"/>
        <v>2.088243514902484E-7</v>
      </c>
      <c r="X137" s="1">
        <f t="shared" si="90"/>
        <v>1.9548081319580616E-7</v>
      </c>
      <c r="Y137" s="1">
        <f t="shared" si="91"/>
        <v>20.88243514902484</v>
      </c>
      <c r="Z137" s="1">
        <f t="shared" si="92"/>
        <v>19.548081319580614</v>
      </c>
      <c r="AA137" s="1">
        <f t="shared" si="93"/>
        <v>6.3898382536412983</v>
      </c>
    </row>
    <row r="138" spans="1:27" x14ac:dyDescent="0.25">
      <c r="A138" s="1">
        <v>17460</v>
      </c>
      <c r="B138" s="1">
        <v>725</v>
      </c>
      <c r="C138" s="1">
        <v>200.6125116713352</v>
      </c>
      <c r="D138" s="1">
        <v>188.01978566241311</v>
      </c>
      <c r="E138" s="1">
        <f t="shared" si="76"/>
        <v>197.46728543934304</v>
      </c>
      <c r="F138" s="1">
        <f t="shared" si="77"/>
        <v>184.87455943042096</v>
      </c>
      <c r="G138" s="1">
        <f t="shared" si="94"/>
        <v>197.46728543934304</v>
      </c>
      <c r="H138" s="1">
        <f t="shared" si="95"/>
        <v>184.87455943042096</v>
      </c>
      <c r="I138" s="1">
        <f t="shared" si="78"/>
        <v>1462.5</v>
      </c>
      <c r="J138" s="1">
        <f t="shared" si="79"/>
        <v>1.3502036611237131E-7</v>
      </c>
      <c r="K138" s="1">
        <f t="shared" si="80"/>
        <v>1.264099551660998E-7</v>
      </c>
      <c r="L138" s="1">
        <f t="shared" si="81"/>
        <v>0.13502036611237131</v>
      </c>
      <c r="M138" s="1">
        <f t="shared" si="82"/>
        <v>0.12640995516609979</v>
      </c>
      <c r="N138" s="1">
        <f t="shared" si="83"/>
        <v>1.3502036611237132</v>
      </c>
      <c r="O138" s="1">
        <f t="shared" si="84"/>
        <v>1.2640995516609979</v>
      </c>
      <c r="P138" s="1">
        <f t="shared" si="85"/>
        <v>1.9746728543934304E-3</v>
      </c>
      <c r="Q138" s="1">
        <f t="shared" si="86"/>
        <v>1.8487455943042095E-3</v>
      </c>
      <c r="R138" s="1">
        <f t="shared" si="87"/>
        <v>12.592726008922085</v>
      </c>
      <c r="S138" s="1">
        <f t="shared" si="88"/>
        <v>6.2771389002660172</v>
      </c>
      <c r="T138" s="1">
        <v>12.262</v>
      </c>
      <c r="U138" s="1">
        <v>9.36</v>
      </c>
      <c r="V138" s="1">
        <v>6.4</v>
      </c>
      <c r="W138" s="1">
        <f t="shared" si="89"/>
        <v>2.1096932205058019E-7</v>
      </c>
      <c r="X138" s="1">
        <f t="shared" si="90"/>
        <v>1.9751555494703096E-7</v>
      </c>
      <c r="Y138" s="1">
        <f t="shared" si="91"/>
        <v>21.096932205058021</v>
      </c>
      <c r="Z138" s="1">
        <f t="shared" si="92"/>
        <v>19.751555494703098</v>
      </c>
      <c r="AA138" s="1">
        <f t="shared" si="93"/>
        <v>6.3771201294962081</v>
      </c>
    </row>
    <row r="139" spans="1:27" x14ac:dyDescent="0.25">
      <c r="A139" s="1">
        <v>17459</v>
      </c>
      <c r="B139" s="1">
        <v>730</v>
      </c>
      <c r="C139" s="1">
        <v>201.92094262890342</v>
      </c>
      <c r="D139" s="1">
        <v>189.92703838572464</v>
      </c>
      <c r="E139" s="1">
        <f t="shared" si="76"/>
        <v>198.77571639691126</v>
      </c>
      <c r="F139" s="1">
        <f t="shared" si="77"/>
        <v>186.78181215373249</v>
      </c>
      <c r="G139" s="1">
        <f t="shared" si="94"/>
        <v>198.77571639691126</v>
      </c>
      <c r="H139" s="1">
        <f t="shared" si="95"/>
        <v>186.78181215373249</v>
      </c>
      <c r="I139" s="1">
        <f t="shared" si="78"/>
        <v>1469.5312500000002</v>
      </c>
      <c r="J139" s="1">
        <f t="shared" si="79"/>
        <v>1.3526470865924848E-7</v>
      </c>
      <c r="K139" s="1">
        <f t="shared" si="80"/>
        <v>1.2710298753683016E-7</v>
      </c>
      <c r="L139" s="1">
        <f t="shared" si="81"/>
        <v>0.13526470865924847</v>
      </c>
      <c r="M139" s="1">
        <f t="shared" si="82"/>
        <v>0.12710298753683016</v>
      </c>
      <c r="N139" s="1">
        <f t="shared" si="83"/>
        <v>1.3526470865924847</v>
      </c>
      <c r="O139" s="1">
        <f t="shared" si="84"/>
        <v>1.2710298753683016</v>
      </c>
      <c r="P139" s="1">
        <f t="shared" si="85"/>
        <v>1.9877571639691127E-3</v>
      </c>
      <c r="Q139" s="1">
        <f t="shared" si="86"/>
        <v>1.8678181215373249E-3</v>
      </c>
      <c r="R139" s="1">
        <f t="shared" si="87"/>
        <v>11.993904243178775</v>
      </c>
      <c r="S139" s="1">
        <f t="shared" si="88"/>
        <v>5.939901075650952</v>
      </c>
      <c r="T139" s="1">
        <v>12.307</v>
      </c>
      <c r="U139" s="1">
        <v>9.4050000000000011</v>
      </c>
      <c r="V139" s="1">
        <v>6.4</v>
      </c>
      <c r="W139" s="1">
        <f t="shared" si="89"/>
        <v>2.1135110728007575E-7</v>
      </c>
      <c r="X139" s="1">
        <f t="shared" si="90"/>
        <v>1.9859841802629714E-7</v>
      </c>
      <c r="Y139" s="1">
        <f t="shared" si="91"/>
        <v>21.135110728007575</v>
      </c>
      <c r="Z139" s="1">
        <f t="shared" si="92"/>
        <v>19.859841802629713</v>
      </c>
      <c r="AA139" s="1">
        <f t="shared" si="93"/>
        <v>6.0338880727410444</v>
      </c>
    </row>
    <row r="140" spans="1:27" x14ac:dyDescent="0.25">
      <c r="A140" s="1">
        <v>17458</v>
      </c>
      <c r="B140" s="1">
        <v>735</v>
      </c>
      <c r="C140" s="1">
        <v>201.53092270982464</v>
      </c>
      <c r="D140" s="1">
        <v>188.83705882352939</v>
      </c>
      <c r="E140" s="1">
        <f t="shared" si="76"/>
        <v>198.38569647783248</v>
      </c>
      <c r="F140" s="1">
        <f t="shared" si="77"/>
        <v>185.69183259153723</v>
      </c>
      <c r="G140" s="1">
        <f t="shared" si="94"/>
        <v>198.38569647783248</v>
      </c>
      <c r="H140" s="1">
        <f t="shared" si="95"/>
        <v>185.69183259153723</v>
      </c>
      <c r="I140" s="1">
        <f t="shared" si="78"/>
        <v>1458.9062499999998</v>
      </c>
      <c r="J140" s="1">
        <f t="shared" si="79"/>
        <v>1.359824844659021E-7</v>
      </c>
      <c r="K140" s="1">
        <f t="shared" si="80"/>
        <v>1.2728153888677717E-7</v>
      </c>
      <c r="L140" s="1">
        <f t="shared" si="81"/>
        <v>0.13598248446590211</v>
      </c>
      <c r="M140" s="1">
        <f t="shared" si="82"/>
        <v>0.12728153888677718</v>
      </c>
      <c r="N140" s="1">
        <f t="shared" si="83"/>
        <v>1.3598248446590211</v>
      </c>
      <c r="O140" s="1">
        <f t="shared" si="84"/>
        <v>1.2728153888677718</v>
      </c>
      <c r="P140" s="1">
        <f t="shared" si="85"/>
        <v>1.9838569647783249E-3</v>
      </c>
      <c r="Q140" s="1">
        <f t="shared" si="86"/>
        <v>1.8569183259153723E-3</v>
      </c>
      <c r="R140" s="1">
        <f t="shared" si="87"/>
        <v>12.693863886295247</v>
      </c>
      <c r="S140" s="1">
        <f t="shared" si="88"/>
        <v>6.2987176933500049</v>
      </c>
      <c r="T140" s="1">
        <v>12.239000000000001</v>
      </c>
      <c r="U140" s="1">
        <v>9.3369999999999997</v>
      </c>
      <c r="V140" s="1">
        <v>6.4</v>
      </c>
      <c r="W140" s="1">
        <f t="shared" si="89"/>
        <v>2.1247263197797205E-7</v>
      </c>
      <c r="X140" s="1">
        <f t="shared" si="90"/>
        <v>1.9887740451058931E-7</v>
      </c>
      <c r="Y140" s="1">
        <f t="shared" si="91"/>
        <v>21.247263197797206</v>
      </c>
      <c r="Z140" s="1">
        <f t="shared" si="92"/>
        <v>19.887740451058932</v>
      </c>
      <c r="AA140" s="1">
        <f t="shared" si="93"/>
        <v>6.3985781796086671</v>
      </c>
    </row>
    <row r="141" spans="1:27" x14ac:dyDescent="0.25">
      <c r="A141" s="1">
        <v>17457</v>
      </c>
      <c r="B141" s="1">
        <v>740</v>
      </c>
      <c r="C141" s="1">
        <v>183.7546199813259</v>
      </c>
      <c r="D141" s="1">
        <v>171.85992322855066</v>
      </c>
      <c r="E141" s="1">
        <f t="shared" si="76"/>
        <v>180.60939374933375</v>
      </c>
      <c r="F141" s="1">
        <f t="shared" si="77"/>
        <v>168.7146969965585</v>
      </c>
      <c r="G141" s="1">
        <f t="shared" si="94"/>
        <v>180.60939374933375</v>
      </c>
      <c r="H141" s="1">
        <f t="shared" si="95"/>
        <v>168.7146969965585</v>
      </c>
      <c r="I141" s="1">
        <f t="shared" si="78"/>
        <v>1367.8125</v>
      </c>
      <c r="J141" s="1">
        <f t="shared" si="79"/>
        <v>1.320425085670249E-7</v>
      </c>
      <c r="K141" s="1">
        <f t="shared" si="80"/>
        <v>1.2334636289444531E-7</v>
      </c>
      <c r="L141" s="1">
        <f t="shared" si="81"/>
        <v>0.1320425085670249</v>
      </c>
      <c r="M141" s="1">
        <f t="shared" si="82"/>
        <v>0.12334636289444532</v>
      </c>
      <c r="N141" s="1">
        <f t="shared" si="83"/>
        <v>1.3204250856702491</v>
      </c>
      <c r="O141" s="1">
        <f t="shared" si="84"/>
        <v>1.2334636289444532</v>
      </c>
      <c r="P141" s="1">
        <f t="shared" si="85"/>
        <v>1.8060939374933375E-3</v>
      </c>
      <c r="Q141" s="1">
        <f t="shared" si="86"/>
        <v>1.6871469699655851E-3</v>
      </c>
      <c r="R141" s="1">
        <f t="shared" si="87"/>
        <v>11.894696752775246</v>
      </c>
      <c r="S141" s="1">
        <f t="shared" si="88"/>
        <v>6.4731416026351045</v>
      </c>
      <c r="T141" s="1">
        <v>11.656000000000001</v>
      </c>
      <c r="U141" s="1">
        <v>8.7540000000000013</v>
      </c>
      <c r="V141" s="1">
        <v>6.4</v>
      </c>
      <c r="W141" s="1">
        <f t="shared" si="89"/>
        <v>2.0631641963597636E-7</v>
      </c>
      <c r="X141" s="1">
        <f t="shared" si="90"/>
        <v>1.9272869202257081E-7</v>
      </c>
      <c r="Y141" s="1">
        <f t="shared" si="91"/>
        <v>20.631641963597637</v>
      </c>
      <c r="Z141" s="1">
        <f t="shared" si="92"/>
        <v>19.27286920225708</v>
      </c>
      <c r="AA141" s="1">
        <f t="shared" si="93"/>
        <v>6.5858682684488636</v>
      </c>
    </row>
    <row r="142" spans="1:27" x14ac:dyDescent="0.25">
      <c r="A142" s="1">
        <v>17456</v>
      </c>
      <c r="B142" s="1">
        <v>745</v>
      </c>
      <c r="C142" s="1">
        <v>187.66049922191101</v>
      </c>
      <c r="D142" s="1">
        <v>177.06414482830169</v>
      </c>
      <c r="E142" s="1">
        <f t="shared" si="76"/>
        <v>184.51527298991886</v>
      </c>
      <c r="F142" s="1">
        <f t="shared" si="77"/>
        <v>173.91891859630954</v>
      </c>
      <c r="G142" s="1">
        <f t="shared" si="94"/>
        <v>184.51527298991886</v>
      </c>
      <c r="H142" s="1">
        <f t="shared" si="95"/>
        <v>173.91891859630954</v>
      </c>
      <c r="I142" s="1">
        <f t="shared" si="78"/>
        <v>1379.3749999999998</v>
      </c>
      <c r="J142" s="1">
        <f t="shared" si="79"/>
        <v>1.3376730257538296E-7</v>
      </c>
      <c r="K142" s="1">
        <f t="shared" si="80"/>
        <v>1.2608530573361818E-7</v>
      </c>
      <c r="L142" s="1">
        <f t="shared" si="81"/>
        <v>0.13376730257538297</v>
      </c>
      <c r="M142" s="1">
        <f t="shared" si="82"/>
        <v>0.12608530573361817</v>
      </c>
      <c r="N142" s="1">
        <f t="shared" si="83"/>
        <v>1.3376730257538296</v>
      </c>
      <c r="O142" s="1">
        <f t="shared" si="84"/>
        <v>1.2608530573361818</v>
      </c>
      <c r="P142" s="1">
        <f t="shared" si="85"/>
        <v>1.8451527298991885E-3</v>
      </c>
      <c r="Q142" s="1">
        <f t="shared" si="86"/>
        <v>1.7391891859630953E-3</v>
      </c>
      <c r="R142" s="1">
        <f t="shared" si="87"/>
        <v>10.596354393609317</v>
      </c>
      <c r="S142" s="1">
        <f t="shared" si="88"/>
        <v>5.6465555817790873</v>
      </c>
      <c r="T142" s="1">
        <v>11.73</v>
      </c>
      <c r="U142" s="1">
        <v>8.8279999999999994</v>
      </c>
      <c r="V142" s="1">
        <v>6.4</v>
      </c>
      <c r="W142" s="1">
        <f t="shared" si="89"/>
        <v>2.0901141027403585E-7</v>
      </c>
      <c r="X142" s="1">
        <f t="shared" si="90"/>
        <v>1.9700829020877838E-7</v>
      </c>
      <c r="Y142" s="1">
        <f t="shared" si="91"/>
        <v>20.901141027403586</v>
      </c>
      <c r="Z142" s="1">
        <f t="shared" si="92"/>
        <v>19.700829020877837</v>
      </c>
      <c r="AA142" s="1">
        <f t="shared" si="93"/>
        <v>5.7428061221730156</v>
      </c>
    </row>
    <row r="143" spans="1:27" x14ac:dyDescent="0.25">
      <c r="A143" s="1">
        <v>17455</v>
      </c>
      <c r="B143" s="1">
        <v>750</v>
      </c>
      <c r="C143" s="1">
        <v>194.76452640315384</v>
      </c>
      <c r="D143" s="1">
        <v>182.76850326797387</v>
      </c>
      <c r="E143" s="1">
        <f t="shared" si="76"/>
        <v>191.61930017116168</v>
      </c>
      <c r="F143" s="1">
        <f t="shared" si="77"/>
        <v>179.62327703598172</v>
      </c>
      <c r="G143" s="1">
        <f t="shared" si="94"/>
        <v>191.61930017116168</v>
      </c>
      <c r="H143" s="1">
        <f t="shared" si="95"/>
        <v>179.62327703598172</v>
      </c>
      <c r="I143" s="1">
        <f t="shared" si="78"/>
        <v>1422.1875</v>
      </c>
      <c r="J143" s="1">
        <f t="shared" si="79"/>
        <v>1.3473560987644856E-7</v>
      </c>
      <c r="K143" s="1">
        <f t="shared" si="80"/>
        <v>1.2630070017911259E-7</v>
      </c>
      <c r="L143" s="1">
        <f t="shared" si="81"/>
        <v>0.13473560987644856</v>
      </c>
      <c r="M143" s="1">
        <f t="shared" si="82"/>
        <v>0.1263007001791126</v>
      </c>
      <c r="N143" s="1">
        <f t="shared" si="83"/>
        <v>1.3473560987644855</v>
      </c>
      <c r="O143" s="1">
        <f t="shared" si="84"/>
        <v>1.2630070017911259</v>
      </c>
      <c r="P143" s="1">
        <f t="shared" si="85"/>
        <v>1.9161930017116168E-3</v>
      </c>
      <c r="Q143" s="1">
        <f t="shared" si="86"/>
        <v>1.7962327703598172E-3</v>
      </c>
      <c r="R143" s="1">
        <f t="shared" si="87"/>
        <v>11.996023135179968</v>
      </c>
      <c r="S143" s="1">
        <f t="shared" si="88"/>
        <v>6.1592443740749472</v>
      </c>
      <c r="T143" s="1">
        <v>12.004</v>
      </c>
      <c r="U143" s="1">
        <v>9.1020000000000003</v>
      </c>
      <c r="V143" s="1">
        <v>6.4</v>
      </c>
      <c r="W143" s="1">
        <f t="shared" si="89"/>
        <v>2.1052439043195086E-7</v>
      </c>
      <c r="X143" s="1">
        <f t="shared" si="90"/>
        <v>1.9734484402986346E-7</v>
      </c>
      <c r="Y143" s="1">
        <f t="shared" si="91"/>
        <v>21.052439043195086</v>
      </c>
      <c r="Z143" s="1">
        <f t="shared" si="92"/>
        <v>19.734484402986347</v>
      </c>
      <c r="AA143" s="1">
        <f t="shared" si="93"/>
        <v>6.2603417946233195</v>
      </c>
    </row>
    <row r="144" spans="1:27" x14ac:dyDescent="0.25">
      <c r="A144" s="1">
        <v>17454</v>
      </c>
      <c r="B144" s="1">
        <v>755</v>
      </c>
      <c r="C144" s="1">
        <v>189.67712916277623</v>
      </c>
      <c r="D144" s="1">
        <v>176.28159477124183</v>
      </c>
      <c r="E144" s="1">
        <f t="shared" si="76"/>
        <v>186.53190293078407</v>
      </c>
      <c r="F144" s="1">
        <f t="shared" si="77"/>
        <v>173.13636853924967</v>
      </c>
      <c r="G144" s="1">
        <f t="shared" si="94"/>
        <v>186.53190293078407</v>
      </c>
      <c r="H144" s="1">
        <f t="shared" si="95"/>
        <v>173.13636853924967</v>
      </c>
      <c r="I144" s="1">
        <f t="shared" si="78"/>
        <v>1467.3437499999995</v>
      </c>
      <c r="J144" s="1">
        <f t="shared" si="79"/>
        <v>1.2712215725237125E-7</v>
      </c>
      <c r="K144" s="1">
        <f t="shared" si="80"/>
        <v>1.1799305277938434E-7</v>
      </c>
      <c r="L144" s="1">
        <f t="shared" si="81"/>
        <v>0.12712215725237125</v>
      </c>
      <c r="M144" s="1">
        <f t="shared" si="82"/>
        <v>0.11799305277938434</v>
      </c>
      <c r="N144" s="1">
        <f t="shared" si="83"/>
        <v>1.2712215725237126</v>
      </c>
      <c r="O144" s="1">
        <f t="shared" si="84"/>
        <v>1.1799305277938434</v>
      </c>
      <c r="P144" s="1">
        <f t="shared" si="85"/>
        <v>1.8653190293078407E-3</v>
      </c>
      <c r="Q144" s="1">
        <f t="shared" si="86"/>
        <v>1.7313636853924967E-3</v>
      </c>
      <c r="R144" s="1">
        <f t="shared" si="87"/>
        <v>13.395534391534397</v>
      </c>
      <c r="S144" s="1">
        <f t="shared" si="88"/>
        <v>7.0622823377080328</v>
      </c>
      <c r="T144" s="1">
        <v>12.292999999999999</v>
      </c>
      <c r="U144" s="1">
        <v>9.3909999999999982</v>
      </c>
      <c r="V144" s="1">
        <v>6.4</v>
      </c>
      <c r="W144" s="1">
        <f t="shared" si="89"/>
        <v>1.9862837070683003E-7</v>
      </c>
      <c r="X144" s="1">
        <f t="shared" si="90"/>
        <v>1.8436414496778799E-7</v>
      </c>
      <c r="Y144" s="1">
        <f t="shared" si="91"/>
        <v>19.862837070683003</v>
      </c>
      <c r="Z144" s="1">
        <f t="shared" si="92"/>
        <v>18.436414496778799</v>
      </c>
      <c r="AA144" s="1">
        <f t="shared" si="93"/>
        <v>7.1813637136940764</v>
      </c>
    </row>
    <row r="145" spans="1:27" x14ac:dyDescent="0.25">
      <c r="A145" s="1">
        <v>17453</v>
      </c>
      <c r="B145" s="1">
        <v>760</v>
      </c>
      <c r="C145" s="1">
        <v>186.08834567901232</v>
      </c>
      <c r="D145" s="1">
        <v>175.09076128229069</v>
      </c>
      <c r="E145" s="1">
        <f t="shared" si="76"/>
        <v>182.94311944702017</v>
      </c>
      <c r="F145" s="1">
        <f t="shared" si="77"/>
        <v>171.94553505029853</v>
      </c>
      <c r="G145" s="1">
        <f t="shared" si="94"/>
        <v>182.94311944702017</v>
      </c>
      <c r="H145" s="1">
        <f t="shared" si="95"/>
        <v>171.94553505029853</v>
      </c>
      <c r="I145" s="1">
        <f t="shared" si="78"/>
        <v>1387.1875</v>
      </c>
      <c r="J145" s="1">
        <f t="shared" si="79"/>
        <v>1.3188059973653177E-7</v>
      </c>
      <c r="K145" s="1">
        <f t="shared" si="80"/>
        <v>1.2395262720454051E-7</v>
      </c>
      <c r="L145" s="1">
        <f t="shared" si="81"/>
        <v>0.13188059973653177</v>
      </c>
      <c r="M145" s="1">
        <f t="shared" si="82"/>
        <v>0.12395262720454051</v>
      </c>
      <c r="N145" s="1">
        <f t="shared" si="83"/>
        <v>1.3188059973653177</v>
      </c>
      <c r="O145" s="1">
        <f t="shared" si="84"/>
        <v>1.239526272045405</v>
      </c>
      <c r="P145" s="1">
        <f t="shared" si="85"/>
        <v>1.8294311944702017E-3</v>
      </c>
      <c r="Q145" s="1">
        <f t="shared" si="86"/>
        <v>1.7194553505029853E-3</v>
      </c>
      <c r="R145" s="1">
        <f t="shared" si="87"/>
        <v>10.997584396721635</v>
      </c>
      <c r="S145" s="1">
        <f t="shared" si="88"/>
        <v>5.9098727309294254</v>
      </c>
      <c r="T145" s="1">
        <v>11.78</v>
      </c>
      <c r="U145" s="1">
        <v>8.8780000000000001</v>
      </c>
      <c r="V145" s="1">
        <v>6.4</v>
      </c>
      <c r="W145" s="1">
        <f t="shared" si="89"/>
        <v>2.0606343708833091E-7</v>
      </c>
      <c r="X145" s="1">
        <f t="shared" si="90"/>
        <v>1.9367598000709454E-7</v>
      </c>
      <c r="Y145" s="1">
        <f t="shared" si="91"/>
        <v>20.606343708833091</v>
      </c>
      <c r="Z145" s="1">
        <f t="shared" si="92"/>
        <v>19.367598000709453</v>
      </c>
      <c r="AA145" s="1">
        <f t="shared" si="93"/>
        <v>6.0114774635766093</v>
      </c>
    </row>
    <row r="146" spans="1:27" x14ac:dyDescent="0.25">
      <c r="A146" s="1">
        <v>17452</v>
      </c>
      <c r="B146" s="1">
        <v>765</v>
      </c>
      <c r="C146" s="1">
        <v>197.2910501089325</v>
      </c>
      <c r="D146" s="1">
        <v>186.492558356676</v>
      </c>
      <c r="E146" s="1">
        <f t="shared" si="76"/>
        <v>194.14582387694034</v>
      </c>
      <c r="F146" s="1">
        <f t="shared" si="77"/>
        <v>183.34733212468385</v>
      </c>
      <c r="G146" s="1">
        <f t="shared" si="94"/>
        <v>194.14582387694034</v>
      </c>
      <c r="H146" s="1">
        <f t="shared" si="95"/>
        <v>183.34733212468385</v>
      </c>
      <c r="I146" s="1">
        <f t="shared" si="78"/>
        <v>1447.4999999999998</v>
      </c>
      <c r="J146" s="1">
        <f t="shared" si="79"/>
        <v>1.3412492150393118E-7</v>
      </c>
      <c r="K146" s="1">
        <f t="shared" si="80"/>
        <v>1.2666482357491112E-7</v>
      </c>
      <c r="L146" s="1">
        <f t="shared" si="81"/>
        <v>0.13412492150393118</v>
      </c>
      <c r="M146" s="1">
        <f t="shared" si="82"/>
        <v>0.12666482357491113</v>
      </c>
      <c r="N146" s="1">
        <f t="shared" si="83"/>
        <v>1.3412492150393118</v>
      </c>
      <c r="O146" s="1">
        <f t="shared" si="84"/>
        <v>1.2666482357491113</v>
      </c>
      <c r="P146" s="1">
        <f t="shared" si="85"/>
        <v>1.9414582387694034E-3</v>
      </c>
      <c r="Q146" s="1">
        <f t="shared" si="86"/>
        <v>1.8334733212468386E-3</v>
      </c>
      <c r="R146" s="1">
        <f t="shared" si="87"/>
        <v>10.798491752256496</v>
      </c>
      <c r="S146" s="1">
        <f t="shared" si="88"/>
        <v>5.4733814566318157</v>
      </c>
      <c r="T146" s="1">
        <v>12.166</v>
      </c>
      <c r="U146" s="1">
        <v>9.2639999999999993</v>
      </c>
      <c r="V146" s="1">
        <v>6.4</v>
      </c>
      <c r="W146" s="1">
        <f t="shared" si="89"/>
        <v>2.0957018984989244E-7</v>
      </c>
      <c r="X146" s="1">
        <f t="shared" si="90"/>
        <v>1.9791378683579864E-7</v>
      </c>
      <c r="Y146" s="1">
        <f t="shared" si="91"/>
        <v>20.957018984989244</v>
      </c>
      <c r="Z146" s="1">
        <f t="shared" si="92"/>
        <v>19.791378683579865</v>
      </c>
      <c r="AA146" s="1">
        <f t="shared" si="93"/>
        <v>5.5620520372877698</v>
      </c>
    </row>
    <row r="147" spans="1:27" x14ac:dyDescent="0.25">
      <c r="A147" s="1">
        <v>17451</v>
      </c>
      <c r="B147" s="1">
        <v>770</v>
      </c>
      <c r="C147" s="1">
        <v>191.80324369747902</v>
      </c>
      <c r="D147" s="1">
        <v>180.70452619566345</v>
      </c>
      <c r="E147" s="1">
        <f t="shared" si="76"/>
        <v>188.65801746548686</v>
      </c>
      <c r="F147" s="1">
        <f t="shared" si="77"/>
        <v>177.55929996367129</v>
      </c>
      <c r="G147" s="1">
        <f t="shared" si="94"/>
        <v>188.65801746548686</v>
      </c>
      <c r="H147" s="1">
        <f t="shared" si="95"/>
        <v>177.55929996367129</v>
      </c>
      <c r="I147" s="1">
        <f t="shared" si="78"/>
        <v>1472.3437499999998</v>
      </c>
      <c r="J147" s="1">
        <f t="shared" si="79"/>
        <v>1.2813449132750887E-7</v>
      </c>
      <c r="K147" s="1">
        <f t="shared" si="80"/>
        <v>1.2059636206807773E-7</v>
      </c>
      <c r="L147" s="1">
        <f t="shared" si="81"/>
        <v>0.12813449132750887</v>
      </c>
      <c r="M147" s="1">
        <f t="shared" si="82"/>
        <v>0.12059636206807774</v>
      </c>
      <c r="N147" s="1">
        <f t="shared" si="83"/>
        <v>1.2813449132750887</v>
      </c>
      <c r="O147" s="1">
        <f t="shared" si="84"/>
        <v>1.2059636206807773</v>
      </c>
      <c r="P147" s="1">
        <f t="shared" si="85"/>
        <v>1.8865801746548686E-3</v>
      </c>
      <c r="Q147" s="1">
        <f t="shared" si="86"/>
        <v>1.7755929996367129E-3</v>
      </c>
      <c r="R147" s="1">
        <f t="shared" si="87"/>
        <v>11.098717501815571</v>
      </c>
      <c r="S147" s="1">
        <f t="shared" si="88"/>
        <v>5.7865118899245438</v>
      </c>
      <c r="T147" s="1">
        <v>12.324999999999999</v>
      </c>
      <c r="U147" s="1">
        <v>9.4229999999999983</v>
      </c>
      <c r="V147" s="1">
        <v>6.4</v>
      </c>
      <c r="W147" s="1">
        <f t="shared" si="89"/>
        <v>2.0021014269923261E-7</v>
      </c>
      <c r="X147" s="1">
        <f t="shared" si="90"/>
        <v>1.8843181573137144E-7</v>
      </c>
      <c r="Y147" s="1">
        <f t="shared" si="91"/>
        <v>20.02101426992326</v>
      </c>
      <c r="Z147" s="1">
        <f t="shared" si="92"/>
        <v>18.843181573137144</v>
      </c>
      <c r="AA147" s="1">
        <f t="shared" si="93"/>
        <v>5.8829821551824413</v>
      </c>
    </row>
    <row r="148" spans="1:27" x14ac:dyDescent="0.25">
      <c r="A148" s="1">
        <v>17450</v>
      </c>
      <c r="B148" s="1">
        <v>775</v>
      </c>
      <c r="C148" s="1">
        <v>199.10906940553997</v>
      </c>
      <c r="D148" s="1">
        <v>187.50988816267247</v>
      </c>
      <c r="E148" s="1">
        <f t="shared" si="76"/>
        <v>195.96384317354782</v>
      </c>
      <c r="F148" s="1">
        <f t="shared" si="77"/>
        <v>184.36466193068031</v>
      </c>
      <c r="G148" s="1">
        <f t="shared" si="94"/>
        <v>195.96384317354782</v>
      </c>
      <c r="H148" s="1">
        <f t="shared" si="95"/>
        <v>184.36466193068031</v>
      </c>
      <c r="I148" s="1">
        <f t="shared" si="78"/>
        <v>1471.5624999999998</v>
      </c>
      <c r="J148" s="1">
        <f t="shared" si="79"/>
        <v>1.3316719009457487E-7</v>
      </c>
      <c r="K148" s="1">
        <f t="shared" si="80"/>
        <v>1.252849688210187E-7</v>
      </c>
      <c r="L148" s="1">
        <f t="shared" si="81"/>
        <v>0.13316719009457487</v>
      </c>
      <c r="M148" s="1">
        <f t="shared" si="82"/>
        <v>0.12528496882101869</v>
      </c>
      <c r="N148" s="1">
        <f t="shared" si="83"/>
        <v>1.3316719009457487</v>
      </c>
      <c r="O148" s="1">
        <f t="shared" si="84"/>
        <v>1.2528496882101869</v>
      </c>
      <c r="P148" s="1">
        <f t="shared" si="85"/>
        <v>1.9596384317354782E-3</v>
      </c>
      <c r="Q148" s="1">
        <f t="shared" si="86"/>
        <v>1.8436466193068031E-3</v>
      </c>
      <c r="R148" s="1">
        <f t="shared" si="87"/>
        <v>11.599181242867502</v>
      </c>
      <c r="S148" s="1">
        <f t="shared" si="88"/>
        <v>5.825541386687215</v>
      </c>
      <c r="T148" s="1">
        <v>12.32</v>
      </c>
      <c r="U148" s="1">
        <v>9.4179999999999993</v>
      </c>
      <c r="V148" s="1">
        <v>6.4</v>
      </c>
      <c r="W148" s="1">
        <f t="shared" si="89"/>
        <v>2.0807373452277323E-7</v>
      </c>
      <c r="X148" s="1">
        <f t="shared" si="90"/>
        <v>1.9575776378284171E-7</v>
      </c>
      <c r="Y148" s="1">
        <f t="shared" si="91"/>
        <v>20.807373452277321</v>
      </c>
      <c r="Z148" s="1">
        <f t="shared" si="92"/>
        <v>19.575776378284171</v>
      </c>
      <c r="AA148" s="1">
        <f t="shared" si="93"/>
        <v>5.9190415206314979</v>
      </c>
    </row>
    <row r="149" spans="1:27" x14ac:dyDescent="0.25">
      <c r="A149" s="1">
        <v>17449</v>
      </c>
      <c r="B149" s="1">
        <v>780</v>
      </c>
      <c r="C149" s="1">
        <v>202.91702251270877</v>
      </c>
      <c r="D149" s="1">
        <v>190.91737005913473</v>
      </c>
      <c r="E149" s="1">
        <f t="shared" si="76"/>
        <v>199.77179628071661</v>
      </c>
      <c r="F149" s="1">
        <f t="shared" si="77"/>
        <v>187.77214382714257</v>
      </c>
      <c r="G149" s="1">
        <f t="shared" si="94"/>
        <v>199.77179628071661</v>
      </c>
      <c r="H149" s="1">
        <f t="shared" si="95"/>
        <v>187.77214382714257</v>
      </c>
      <c r="I149" s="1">
        <f t="shared" si="78"/>
        <v>1473.7499999999998</v>
      </c>
      <c r="J149" s="1">
        <f t="shared" si="79"/>
        <v>1.3555338170023182E-7</v>
      </c>
      <c r="K149" s="1">
        <f t="shared" si="80"/>
        <v>1.2741112388610184E-7</v>
      </c>
      <c r="L149" s="1">
        <f t="shared" si="81"/>
        <v>0.13555338170023182</v>
      </c>
      <c r="M149" s="1">
        <f t="shared" si="82"/>
        <v>0.12741112388610185</v>
      </c>
      <c r="N149" s="1">
        <f t="shared" si="83"/>
        <v>1.3555338170023181</v>
      </c>
      <c r="O149" s="1">
        <f t="shared" si="84"/>
        <v>1.2741112388610185</v>
      </c>
      <c r="P149" s="1">
        <f t="shared" si="85"/>
        <v>1.997717962807166E-3</v>
      </c>
      <c r="Q149" s="1">
        <f t="shared" si="86"/>
        <v>1.8777214382714256E-3</v>
      </c>
      <c r="R149" s="1">
        <f t="shared" si="87"/>
        <v>11.999652453574043</v>
      </c>
      <c r="S149" s="1">
        <f t="shared" si="88"/>
        <v>5.9135760543808003</v>
      </c>
      <c r="T149" s="1">
        <v>12.334</v>
      </c>
      <c r="U149" s="1">
        <v>9.4319999999999986</v>
      </c>
      <c r="V149" s="1">
        <v>6.4</v>
      </c>
      <c r="W149" s="1">
        <f t="shared" si="89"/>
        <v>2.1180215890661221E-7</v>
      </c>
      <c r="X149" s="1">
        <f t="shared" si="90"/>
        <v>1.9907988107203414E-7</v>
      </c>
      <c r="Y149" s="1">
        <f t="shared" si="91"/>
        <v>21.18021589066122</v>
      </c>
      <c r="Z149" s="1">
        <f t="shared" si="92"/>
        <v>19.907988107203415</v>
      </c>
      <c r="AA149" s="1">
        <f t="shared" si="93"/>
        <v>6.0066799603244601</v>
      </c>
    </row>
    <row r="150" spans="1:27" x14ac:dyDescent="0.25">
      <c r="A150" s="1">
        <v>17448</v>
      </c>
      <c r="B150" s="1">
        <v>785</v>
      </c>
      <c r="C150" s="1">
        <v>193.5301039526922</v>
      </c>
      <c r="D150" s="1">
        <v>181.53010312273057</v>
      </c>
      <c r="E150" s="1">
        <f t="shared" si="76"/>
        <v>190.38487772070005</v>
      </c>
      <c r="F150" s="1">
        <f t="shared" si="77"/>
        <v>178.38487689073841</v>
      </c>
      <c r="G150" s="1">
        <f t="shared" si="94"/>
        <v>190.38487772070005</v>
      </c>
      <c r="H150" s="1">
        <f t="shared" si="95"/>
        <v>178.38487689073841</v>
      </c>
      <c r="I150" s="1">
        <f t="shared" si="78"/>
        <v>1464.6874999999998</v>
      </c>
      <c r="J150" s="1">
        <f t="shared" si="79"/>
        <v>1.2998327473997017E-7</v>
      </c>
      <c r="K150" s="1">
        <f t="shared" si="80"/>
        <v>1.2179040026677258E-7</v>
      </c>
      <c r="L150" s="1">
        <f t="shared" si="81"/>
        <v>0.12998327473997018</v>
      </c>
      <c r="M150" s="1">
        <f t="shared" si="82"/>
        <v>0.12179040026677257</v>
      </c>
      <c r="N150" s="1">
        <f t="shared" si="83"/>
        <v>1.2998327473997018</v>
      </c>
      <c r="O150" s="1">
        <f t="shared" si="84"/>
        <v>1.2179040026677257</v>
      </c>
      <c r="P150" s="1">
        <f t="shared" si="85"/>
        <v>1.9038487772070004E-3</v>
      </c>
      <c r="Q150" s="1">
        <f t="shared" si="86"/>
        <v>1.7838487689073841E-3</v>
      </c>
      <c r="R150" s="1">
        <f t="shared" si="87"/>
        <v>12.000000829961635</v>
      </c>
      <c r="S150" s="1">
        <f t="shared" si="88"/>
        <v>6.2005861542321066</v>
      </c>
      <c r="T150" s="1">
        <v>12.276</v>
      </c>
      <c r="U150" s="1">
        <v>9.3739999999999988</v>
      </c>
      <c r="V150" s="1">
        <v>6.4</v>
      </c>
      <c r="W150" s="1">
        <f t="shared" si="89"/>
        <v>2.030988667812034E-7</v>
      </c>
      <c r="X150" s="1">
        <f t="shared" si="90"/>
        <v>1.9029750041683213E-7</v>
      </c>
      <c r="Y150" s="1">
        <f t="shared" si="91"/>
        <v>20.309886678120339</v>
      </c>
      <c r="Z150" s="1">
        <f t="shared" si="92"/>
        <v>19.029750041683211</v>
      </c>
      <c r="AA150" s="1">
        <f t="shared" si="93"/>
        <v>6.3030220538660489</v>
      </c>
    </row>
    <row r="151" spans="1:27" x14ac:dyDescent="0.25">
      <c r="A151" s="1">
        <v>17447</v>
      </c>
      <c r="B151" s="1">
        <v>790</v>
      </c>
      <c r="C151" s="1">
        <v>191.7399070442992</v>
      </c>
      <c r="D151" s="1">
        <v>181.73870214752569</v>
      </c>
      <c r="E151" s="1">
        <f t="shared" si="76"/>
        <v>188.59468081230705</v>
      </c>
      <c r="F151" s="1">
        <f t="shared" si="77"/>
        <v>178.59347591553353</v>
      </c>
      <c r="G151" s="1">
        <f t="shared" si="94"/>
        <v>188.59468081230705</v>
      </c>
      <c r="H151" s="1">
        <f t="shared" si="95"/>
        <v>178.59347591553353</v>
      </c>
      <c r="I151" s="1">
        <f t="shared" si="78"/>
        <v>1501.25</v>
      </c>
      <c r="J151" s="1">
        <f t="shared" si="79"/>
        <v>1.2562509962518369E-7</v>
      </c>
      <c r="K151" s="1">
        <f t="shared" si="80"/>
        <v>1.1896318129261183E-7</v>
      </c>
      <c r="L151" s="1">
        <f t="shared" si="81"/>
        <v>0.1256250996251837</v>
      </c>
      <c r="M151" s="1">
        <f t="shared" si="82"/>
        <v>0.11896318129261184</v>
      </c>
      <c r="N151" s="1">
        <f t="shared" si="83"/>
        <v>1.2562509962518371</v>
      </c>
      <c r="O151" s="1">
        <f t="shared" si="84"/>
        <v>1.1896318129261183</v>
      </c>
      <c r="P151" s="1">
        <f t="shared" si="85"/>
        <v>1.8859468081230705E-3</v>
      </c>
      <c r="Q151" s="1">
        <f t="shared" si="86"/>
        <v>1.7859347591553353E-3</v>
      </c>
      <c r="R151" s="1">
        <f t="shared" si="87"/>
        <v>10.001204896773515</v>
      </c>
      <c r="S151" s="1">
        <f t="shared" si="88"/>
        <v>5.2160267786417869</v>
      </c>
      <c r="T151" s="1">
        <v>12.51</v>
      </c>
      <c r="U151" s="1">
        <v>9.6080000000000005</v>
      </c>
      <c r="V151" s="1">
        <v>6.4</v>
      </c>
      <c r="W151" s="1">
        <f t="shared" si="89"/>
        <v>1.9628921816434953E-7</v>
      </c>
      <c r="X151" s="1">
        <f t="shared" si="90"/>
        <v>1.8587997076970598E-7</v>
      </c>
      <c r="Y151" s="1">
        <f t="shared" si="91"/>
        <v>19.628921816434953</v>
      </c>
      <c r="Z151" s="1">
        <f t="shared" si="92"/>
        <v>18.587997076970598</v>
      </c>
      <c r="AA151" s="1">
        <f t="shared" si="93"/>
        <v>5.3030153627327961</v>
      </c>
    </row>
    <row r="152" spans="1:27" x14ac:dyDescent="0.25">
      <c r="A152" s="1">
        <v>17446</v>
      </c>
      <c r="B152" s="1">
        <v>795</v>
      </c>
      <c r="C152" s="1">
        <v>190.64935242245045</v>
      </c>
      <c r="D152" s="1">
        <v>181.3474939309057</v>
      </c>
      <c r="E152" s="1">
        <f t="shared" si="76"/>
        <v>187.50412619045829</v>
      </c>
      <c r="F152" s="1">
        <f t="shared" si="77"/>
        <v>178.20226769891354</v>
      </c>
      <c r="G152" s="1">
        <f t="shared" si="94"/>
        <v>187.50412619045829</v>
      </c>
      <c r="H152" s="1">
        <f t="shared" si="95"/>
        <v>178.20226769891354</v>
      </c>
      <c r="I152" s="1">
        <f t="shared" si="78"/>
        <v>1466.5624999999995</v>
      </c>
      <c r="J152" s="1">
        <f t="shared" si="79"/>
        <v>1.2785280285733363E-7</v>
      </c>
      <c r="K152" s="1">
        <f t="shared" si="80"/>
        <v>1.2151017614245121E-7</v>
      </c>
      <c r="L152" s="1">
        <f t="shared" si="81"/>
        <v>0.12785280285733364</v>
      </c>
      <c r="M152" s="1">
        <f t="shared" si="82"/>
        <v>0.12151017614245122</v>
      </c>
      <c r="N152" s="1">
        <f t="shared" si="83"/>
        <v>1.2785280285733363</v>
      </c>
      <c r="O152" s="1">
        <f t="shared" si="84"/>
        <v>1.2151017614245121</v>
      </c>
      <c r="P152" s="1">
        <f t="shared" si="85"/>
        <v>1.8750412619045829E-3</v>
      </c>
      <c r="Q152" s="1">
        <f t="shared" si="86"/>
        <v>1.7820226769891354E-3</v>
      </c>
      <c r="R152" s="1">
        <f t="shared" si="87"/>
        <v>9.3018584915447491</v>
      </c>
      <c r="S152" s="1">
        <f t="shared" si="88"/>
        <v>4.8790401715780405</v>
      </c>
      <c r="T152" s="1">
        <v>12.288</v>
      </c>
      <c r="U152" s="1">
        <v>9.3859999999999992</v>
      </c>
      <c r="V152" s="1">
        <v>6.4</v>
      </c>
      <c r="W152" s="1">
        <f t="shared" si="89"/>
        <v>1.9977000446458376E-7</v>
      </c>
      <c r="X152" s="1">
        <f t="shared" si="90"/>
        <v>1.8985965022257996E-7</v>
      </c>
      <c r="Y152" s="1">
        <f t="shared" si="91"/>
        <v>19.977000446458376</v>
      </c>
      <c r="Z152" s="1">
        <f t="shared" si="92"/>
        <v>18.985965022257997</v>
      </c>
      <c r="AA152" s="1">
        <f t="shared" si="93"/>
        <v>4.960882024588809</v>
      </c>
    </row>
    <row r="153" spans="1:27" x14ac:dyDescent="0.25">
      <c r="A153" s="1">
        <v>17445</v>
      </c>
      <c r="B153" s="1">
        <v>800</v>
      </c>
      <c r="C153" s="1">
        <v>183.85993464052285</v>
      </c>
      <c r="D153" s="1">
        <v>174.75774623923644</v>
      </c>
      <c r="E153" s="1">
        <f t="shared" si="76"/>
        <v>180.7147084085307</v>
      </c>
      <c r="F153" s="1">
        <f t="shared" si="77"/>
        <v>171.61252000724429</v>
      </c>
      <c r="G153" s="1">
        <f t="shared" si="94"/>
        <v>180.7147084085307</v>
      </c>
      <c r="H153" s="1">
        <f t="shared" si="95"/>
        <v>171.61252000724429</v>
      </c>
      <c r="I153" s="1">
        <f t="shared" si="78"/>
        <v>1455.1562499999995</v>
      </c>
      <c r="J153" s="1">
        <f t="shared" si="79"/>
        <v>1.2418921226399622E-7</v>
      </c>
      <c r="K153" s="1">
        <f t="shared" si="80"/>
        <v>1.179340844031315E-7</v>
      </c>
      <c r="L153" s="1">
        <f t="shared" si="81"/>
        <v>0.12418921226399622</v>
      </c>
      <c r="M153" s="1">
        <f t="shared" si="82"/>
        <v>0.11793408440313151</v>
      </c>
      <c r="N153" s="1">
        <f t="shared" si="83"/>
        <v>1.2418921226399622</v>
      </c>
      <c r="O153" s="1">
        <f t="shared" si="84"/>
        <v>1.1793408440313151</v>
      </c>
      <c r="P153" s="1">
        <f t="shared" si="85"/>
        <v>1.8071470840853069E-3</v>
      </c>
      <c r="Q153" s="1">
        <f t="shared" si="86"/>
        <v>1.7161252000724428E-3</v>
      </c>
      <c r="R153" s="1">
        <f t="shared" si="87"/>
        <v>9.102188401286412</v>
      </c>
      <c r="S153" s="1">
        <f t="shared" si="88"/>
        <v>4.950610049482898</v>
      </c>
      <c r="T153" s="1">
        <v>12.215</v>
      </c>
      <c r="U153" s="1">
        <v>9.3129999999999988</v>
      </c>
      <c r="V153" s="1">
        <v>6.4</v>
      </c>
      <c r="W153" s="1">
        <f t="shared" si="89"/>
        <v>1.9404564416249405E-7</v>
      </c>
      <c r="X153" s="1">
        <f t="shared" si="90"/>
        <v>1.8427200687989295E-7</v>
      </c>
      <c r="Y153" s="1">
        <f t="shared" si="91"/>
        <v>19.404564416249407</v>
      </c>
      <c r="Z153" s="1">
        <f t="shared" si="92"/>
        <v>18.427200687989295</v>
      </c>
      <c r="AA153" s="1">
        <f t="shared" si="93"/>
        <v>5.0367723144646659</v>
      </c>
    </row>
    <row r="154" spans="1:27" x14ac:dyDescent="0.25">
      <c r="A154" s="1">
        <v>17444</v>
      </c>
      <c r="B154" s="1">
        <v>805</v>
      </c>
      <c r="C154" s="1">
        <v>204.64276724763977</v>
      </c>
      <c r="D154" s="1">
        <v>193.25146944703806</v>
      </c>
      <c r="E154" s="1">
        <f t="shared" si="76"/>
        <v>201.49754101564761</v>
      </c>
      <c r="F154" s="1">
        <f t="shared" si="77"/>
        <v>190.10624321504591</v>
      </c>
      <c r="G154" s="1">
        <f t="shared" si="94"/>
        <v>201.49754101564761</v>
      </c>
      <c r="H154" s="1">
        <f t="shared" si="95"/>
        <v>190.10624321504591</v>
      </c>
      <c r="I154" s="1">
        <f t="shared" si="78"/>
        <v>1548.2812499999998</v>
      </c>
      <c r="J154" s="1">
        <f t="shared" si="79"/>
        <v>1.3014272504795086E-7</v>
      </c>
      <c r="K154" s="1">
        <f t="shared" si="80"/>
        <v>1.227853422723074E-7</v>
      </c>
      <c r="L154" s="1">
        <f t="shared" si="81"/>
        <v>0.13014272504795085</v>
      </c>
      <c r="M154" s="1">
        <f t="shared" si="82"/>
        <v>0.12278534227230739</v>
      </c>
      <c r="N154" s="1">
        <f t="shared" si="83"/>
        <v>1.3014272504795086</v>
      </c>
      <c r="O154" s="1">
        <f t="shared" si="84"/>
        <v>1.227853422723074</v>
      </c>
      <c r="P154" s="1">
        <f t="shared" si="85"/>
        <v>2.0149754101564761E-3</v>
      </c>
      <c r="Q154" s="1">
        <f t="shared" si="86"/>
        <v>1.9010624321504591E-3</v>
      </c>
      <c r="R154" s="1">
        <f t="shared" si="87"/>
        <v>11.391297800601706</v>
      </c>
      <c r="S154" s="1">
        <f t="shared" si="88"/>
        <v>5.5664306898357214</v>
      </c>
      <c r="T154" s="1">
        <v>12.811</v>
      </c>
      <c r="U154" s="1">
        <v>9.9089999999999989</v>
      </c>
      <c r="V154" s="1">
        <v>6.4</v>
      </c>
      <c r="W154" s="1">
        <f t="shared" si="89"/>
        <v>2.0334800788742316E-7</v>
      </c>
      <c r="X154" s="1">
        <f t="shared" si="90"/>
        <v>1.918520973004803E-7</v>
      </c>
      <c r="Y154" s="1">
        <f t="shared" si="91"/>
        <v>20.334800788742317</v>
      </c>
      <c r="Z154" s="1">
        <f t="shared" si="92"/>
        <v>19.18520973004803</v>
      </c>
      <c r="AA154" s="1">
        <f t="shared" si="93"/>
        <v>5.6533185185208223</v>
      </c>
    </row>
    <row r="155" spans="1:27" x14ac:dyDescent="0.25">
      <c r="A155" s="1">
        <v>17443</v>
      </c>
      <c r="B155" s="1">
        <v>810</v>
      </c>
      <c r="C155" s="1">
        <v>197.83337633571949</v>
      </c>
      <c r="D155" s="1">
        <v>186.54250420168063</v>
      </c>
      <c r="E155" s="1">
        <f t="shared" si="76"/>
        <v>194.68815010372734</v>
      </c>
      <c r="F155" s="1">
        <f t="shared" si="77"/>
        <v>183.39727796968847</v>
      </c>
      <c r="G155" s="1">
        <f t="shared" si="94"/>
        <v>194.68815010372734</v>
      </c>
      <c r="H155" s="1">
        <f t="shared" si="95"/>
        <v>183.39727796968847</v>
      </c>
      <c r="I155" s="1">
        <f t="shared" si="78"/>
        <v>1460.3125</v>
      </c>
      <c r="J155" s="1">
        <f t="shared" si="79"/>
        <v>1.3331951216176493E-7</v>
      </c>
      <c r="K155" s="1">
        <f t="shared" si="80"/>
        <v>1.2558769302439613E-7</v>
      </c>
      <c r="L155" s="1">
        <f t="shared" si="81"/>
        <v>0.13331951216176494</v>
      </c>
      <c r="M155" s="1">
        <f t="shared" si="82"/>
        <v>0.12558769302439612</v>
      </c>
      <c r="N155" s="1">
        <f t="shared" si="83"/>
        <v>1.3331951216176494</v>
      </c>
      <c r="O155" s="1">
        <f t="shared" si="84"/>
        <v>1.2558769302439612</v>
      </c>
      <c r="P155" s="1">
        <f t="shared" si="85"/>
        <v>1.9468815010372734E-3</v>
      </c>
      <c r="Q155" s="1">
        <f t="shared" si="86"/>
        <v>1.8339727796968846E-3</v>
      </c>
      <c r="R155" s="1">
        <f t="shared" si="87"/>
        <v>11.290872134038864</v>
      </c>
      <c r="S155" s="1">
        <f t="shared" si="88"/>
        <v>5.7072635281108823</v>
      </c>
      <c r="T155" s="1">
        <v>12.247999999999999</v>
      </c>
      <c r="U155" s="1">
        <v>9.3460000000000001</v>
      </c>
      <c r="V155" s="1">
        <v>6.4</v>
      </c>
      <c r="W155" s="1">
        <f t="shared" si="89"/>
        <v>2.083117377527577E-7</v>
      </c>
      <c r="X155" s="1">
        <f t="shared" si="90"/>
        <v>1.9623077035061896E-7</v>
      </c>
      <c r="Y155" s="1">
        <f t="shared" si="91"/>
        <v>20.831173775275769</v>
      </c>
      <c r="Z155" s="1">
        <f t="shared" si="92"/>
        <v>19.623077035061897</v>
      </c>
      <c r="AA155" s="1">
        <f t="shared" si="93"/>
        <v>5.7994655185861159</v>
      </c>
    </row>
    <row r="156" spans="1:27" x14ac:dyDescent="0.25">
      <c r="A156" s="1">
        <v>17442</v>
      </c>
      <c r="B156" s="1">
        <v>815</v>
      </c>
      <c r="C156" s="1">
        <v>179.62924976657325</v>
      </c>
      <c r="D156" s="1">
        <v>169.43810146280734</v>
      </c>
      <c r="E156" s="1">
        <f t="shared" si="76"/>
        <v>176.4840235345811</v>
      </c>
      <c r="F156" s="1">
        <f t="shared" si="77"/>
        <v>166.29287523081518</v>
      </c>
      <c r="G156" s="1">
        <f t="shared" si="94"/>
        <v>176.4840235345811</v>
      </c>
      <c r="H156" s="1">
        <f t="shared" si="95"/>
        <v>166.29287523081518</v>
      </c>
      <c r="I156" s="1">
        <f t="shared" si="78"/>
        <v>1274.6875000000002</v>
      </c>
      <c r="J156" s="1">
        <f t="shared" si="79"/>
        <v>1.3845277649194886E-7</v>
      </c>
      <c r="K156" s="1">
        <f t="shared" si="80"/>
        <v>1.3045775943579516E-7</v>
      </c>
      <c r="L156" s="1">
        <f t="shared" si="81"/>
        <v>0.13845277649194887</v>
      </c>
      <c r="M156" s="1">
        <f t="shared" si="82"/>
        <v>0.13045775943579516</v>
      </c>
      <c r="N156" s="1">
        <f t="shared" si="83"/>
        <v>1.3845277649194887</v>
      </c>
      <c r="O156" s="1">
        <f t="shared" si="84"/>
        <v>1.3045775943579516</v>
      </c>
      <c r="P156" s="1">
        <f t="shared" si="85"/>
        <v>1.7648402353458109E-3</v>
      </c>
      <c r="Q156" s="1">
        <f t="shared" si="86"/>
        <v>1.6629287523081519E-3</v>
      </c>
      <c r="R156" s="1">
        <f t="shared" si="87"/>
        <v>10.191148303765914</v>
      </c>
      <c r="S156" s="1">
        <f t="shared" si="88"/>
        <v>5.6734347646662382</v>
      </c>
      <c r="T156" s="1">
        <v>11.06</v>
      </c>
      <c r="U156" s="1">
        <v>8.1580000000000013</v>
      </c>
      <c r="V156" s="1">
        <v>6.4</v>
      </c>
      <c r="W156" s="1">
        <f t="shared" si="89"/>
        <v>2.1633246326867011E-7</v>
      </c>
      <c r="X156" s="1">
        <f t="shared" si="90"/>
        <v>2.0384024911842996E-7</v>
      </c>
      <c r="Y156" s="1">
        <f t="shared" si="91"/>
        <v>21.63324632686701</v>
      </c>
      <c r="Z156" s="1">
        <f t="shared" si="92"/>
        <v>20.384024911842996</v>
      </c>
      <c r="AA156" s="1">
        <f t="shared" si="93"/>
        <v>5.7745444033176208</v>
      </c>
    </row>
    <row r="157" spans="1:27" x14ac:dyDescent="0.25">
      <c r="A157" s="1">
        <v>17441</v>
      </c>
      <c r="B157" s="1">
        <v>820</v>
      </c>
      <c r="C157" s="1">
        <v>177.61989765535841</v>
      </c>
      <c r="D157" s="1">
        <v>166.92948542379915</v>
      </c>
      <c r="E157" s="1">
        <f t="shared" si="76"/>
        <v>174.47467142336626</v>
      </c>
      <c r="F157" s="1">
        <f t="shared" si="77"/>
        <v>163.784259191807</v>
      </c>
      <c r="G157" s="1">
        <f t="shared" si="94"/>
        <v>174.47467142336626</v>
      </c>
      <c r="H157" s="1">
        <f t="shared" si="95"/>
        <v>163.784259191807</v>
      </c>
      <c r="I157" s="1">
        <f t="shared" si="78"/>
        <v>1260.7812499999998</v>
      </c>
      <c r="J157" s="1">
        <f t="shared" si="79"/>
        <v>1.3838615653854804E-7</v>
      </c>
      <c r="K157" s="1">
        <f t="shared" si="80"/>
        <v>1.2990695982495536E-7</v>
      </c>
      <c r="L157" s="1">
        <f t="shared" si="81"/>
        <v>0.13838615653854805</v>
      </c>
      <c r="M157" s="1">
        <f t="shared" si="82"/>
        <v>0.12990695982495537</v>
      </c>
      <c r="N157" s="1">
        <f t="shared" si="83"/>
        <v>1.3838615653854804</v>
      </c>
      <c r="O157" s="1">
        <f t="shared" si="84"/>
        <v>1.2990695982495537</v>
      </c>
      <c r="P157" s="1">
        <f t="shared" si="85"/>
        <v>1.7447467142336626E-3</v>
      </c>
      <c r="Q157" s="1">
        <f t="shared" si="86"/>
        <v>1.6378425919180699E-3</v>
      </c>
      <c r="R157" s="1">
        <f t="shared" si="87"/>
        <v>10.690412231559264</v>
      </c>
      <c r="S157" s="1">
        <f t="shared" si="88"/>
        <v>6.0187019431247588</v>
      </c>
      <c r="T157" s="1">
        <v>10.971</v>
      </c>
      <c r="U157" s="1">
        <v>8.0689999999999991</v>
      </c>
      <c r="V157" s="1">
        <v>6.4</v>
      </c>
      <c r="W157" s="1">
        <f t="shared" si="89"/>
        <v>2.1622836959148132E-7</v>
      </c>
      <c r="X157" s="1">
        <f t="shared" si="90"/>
        <v>2.0297962472649277E-7</v>
      </c>
      <c r="Y157" s="1">
        <f t="shared" si="91"/>
        <v>21.622836959148131</v>
      </c>
      <c r="Z157" s="1">
        <f t="shared" si="92"/>
        <v>20.297962472649278</v>
      </c>
      <c r="AA157" s="1">
        <f t="shared" si="93"/>
        <v>6.1272000940576339</v>
      </c>
    </row>
    <row r="158" spans="1:27" x14ac:dyDescent="0.25">
      <c r="A158" s="1">
        <v>17440</v>
      </c>
      <c r="B158" s="1">
        <v>825</v>
      </c>
      <c r="C158" s="1">
        <v>201.59757013175636</v>
      </c>
      <c r="D158" s="1">
        <v>190.20878867102394</v>
      </c>
      <c r="E158" s="1">
        <f t="shared" si="76"/>
        <v>198.4523438997642</v>
      </c>
      <c r="F158" s="1">
        <f t="shared" si="77"/>
        <v>187.06356243903178</v>
      </c>
      <c r="G158" s="1">
        <f t="shared" si="94"/>
        <v>198.4523438997642</v>
      </c>
      <c r="H158" s="1">
        <f t="shared" si="95"/>
        <v>187.06356243903178</v>
      </c>
      <c r="I158" s="1">
        <f t="shared" si="78"/>
        <v>1373.9062499999998</v>
      </c>
      <c r="J158" s="1">
        <f t="shared" si="79"/>
        <v>1.4444387591930978E-7</v>
      </c>
      <c r="K158" s="1">
        <f t="shared" si="80"/>
        <v>1.3615453196972631E-7</v>
      </c>
      <c r="L158" s="1">
        <f t="shared" si="81"/>
        <v>0.14444387591930979</v>
      </c>
      <c r="M158" s="1">
        <f t="shared" si="82"/>
        <v>0.13615453196972632</v>
      </c>
      <c r="N158" s="1">
        <f t="shared" si="83"/>
        <v>1.4444387591930981</v>
      </c>
      <c r="O158" s="1">
        <f t="shared" si="84"/>
        <v>1.3615453196972633</v>
      </c>
      <c r="P158" s="1">
        <f t="shared" si="85"/>
        <v>1.9845234389976418E-3</v>
      </c>
      <c r="Q158" s="1">
        <f t="shared" si="86"/>
        <v>1.8706356243903179E-3</v>
      </c>
      <c r="R158" s="1">
        <f t="shared" si="87"/>
        <v>11.388781460732417</v>
      </c>
      <c r="S158" s="1">
        <f t="shared" si="88"/>
        <v>5.6492652432711132</v>
      </c>
      <c r="T158" s="1">
        <v>11.695</v>
      </c>
      <c r="U158" s="1">
        <v>8.7929999999999993</v>
      </c>
      <c r="V158" s="1">
        <v>6.4</v>
      </c>
      <c r="W158" s="1">
        <f t="shared" si="89"/>
        <v>2.2569355612392152E-7</v>
      </c>
      <c r="X158" s="1">
        <f t="shared" si="90"/>
        <v>2.1274145620269739E-7</v>
      </c>
      <c r="Y158" s="1">
        <f t="shared" si="91"/>
        <v>22.569355612392151</v>
      </c>
      <c r="Z158" s="1">
        <f t="shared" si="92"/>
        <v>21.274145620269739</v>
      </c>
      <c r="AA158" s="1">
        <f t="shared" si="93"/>
        <v>5.7387991680686348</v>
      </c>
    </row>
    <row r="159" spans="1:27" x14ac:dyDescent="0.25">
      <c r="A159" s="1">
        <v>17439</v>
      </c>
      <c r="B159" s="1">
        <v>830</v>
      </c>
      <c r="C159" s="1">
        <v>202.28566573295984</v>
      </c>
      <c r="D159" s="1">
        <v>190.4977692706712</v>
      </c>
      <c r="E159" s="1">
        <f t="shared" si="76"/>
        <v>199.14043950096769</v>
      </c>
      <c r="F159" s="1">
        <f t="shared" si="77"/>
        <v>187.35254303867904</v>
      </c>
      <c r="G159" s="1">
        <f t="shared" si="94"/>
        <v>199.14043950096769</v>
      </c>
      <c r="H159" s="1">
        <f t="shared" si="95"/>
        <v>187.35254303867904</v>
      </c>
      <c r="I159" s="1">
        <f t="shared" si="78"/>
        <v>1336.0937499999995</v>
      </c>
      <c r="J159" s="1">
        <f t="shared" si="79"/>
        <v>1.4904675626314975E-7</v>
      </c>
      <c r="K159" s="1">
        <f t="shared" si="80"/>
        <v>1.402240995728624E-7</v>
      </c>
      <c r="L159" s="1">
        <f t="shared" si="81"/>
        <v>0.14904675626314975</v>
      </c>
      <c r="M159" s="1">
        <f t="shared" si="82"/>
        <v>0.14022409957286239</v>
      </c>
      <c r="N159" s="1">
        <f t="shared" si="83"/>
        <v>1.4904675626314976</v>
      </c>
      <c r="O159" s="1">
        <f t="shared" si="84"/>
        <v>1.4022409957286239</v>
      </c>
      <c r="P159" s="1">
        <f t="shared" si="85"/>
        <v>1.9914043950096769E-3</v>
      </c>
      <c r="Q159" s="1">
        <f t="shared" si="86"/>
        <v>1.8735254303867905E-3</v>
      </c>
      <c r="R159" s="1">
        <f t="shared" si="87"/>
        <v>11.787896462288643</v>
      </c>
      <c r="S159" s="1">
        <f t="shared" si="88"/>
        <v>5.8273513447314702</v>
      </c>
      <c r="T159" s="1">
        <v>11.452999999999999</v>
      </c>
      <c r="U159" s="1">
        <v>8.5509999999999984</v>
      </c>
      <c r="V159" s="1">
        <v>6.4</v>
      </c>
      <c r="W159" s="1">
        <f t="shared" si="89"/>
        <v>2.3288555666117149E-7</v>
      </c>
      <c r="X159" s="1">
        <f t="shared" si="90"/>
        <v>2.1910015558259747E-7</v>
      </c>
      <c r="Y159" s="1">
        <f t="shared" si="91"/>
        <v>23.288555666117148</v>
      </c>
      <c r="Z159" s="1">
        <f t="shared" si="92"/>
        <v>21.910015558259747</v>
      </c>
      <c r="AA159" s="1">
        <f t="shared" si="93"/>
        <v>5.9193885942143591</v>
      </c>
    </row>
    <row r="160" spans="1:27" x14ac:dyDescent="0.25">
      <c r="A160" s="1">
        <v>17438</v>
      </c>
      <c r="B160" s="1">
        <v>835</v>
      </c>
      <c r="C160" s="1">
        <v>201.27473876958189</v>
      </c>
      <c r="D160" s="1">
        <v>189.48748708372236</v>
      </c>
      <c r="E160" s="1">
        <f t="shared" si="76"/>
        <v>198.12951253758973</v>
      </c>
      <c r="F160" s="1">
        <f t="shared" si="77"/>
        <v>186.3422608517302</v>
      </c>
      <c r="G160" s="1">
        <f t="shared" si="94"/>
        <v>198.12951253758973</v>
      </c>
      <c r="H160" s="1">
        <f t="shared" si="95"/>
        <v>186.3422608517302</v>
      </c>
      <c r="I160" s="1">
        <f t="shared" si="78"/>
        <v>1352.6562499999998</v>
      </c>
      <c r="J160" s="1">
        <f t="shared" si="79"/>
        <v>1.4647439993537884E-7</v>
      </c>
      <c r="K160" s="1">
        <f t="shared" si="80"/>
        <v>1.3776024829052482E-7</v>
      </c>
      <c r="L160" s="1">
        <f t="shared" si="81"/>
        <v>0.14647439993537884</v>
      </c>
      <c r="M160" s="1">
        <f t="shared" si="82"/>
        <v>0.13776024829052483</v>
      </c>
      <c r="N160" s="1">
        <f t="shared" si="83"/>
        <v>1.4647439993537883</v>
      </c>
      <c r="O160" s="1">
        <f t="shared" si="84"/>
        <v>1.3776024829052482</v>
      </c>
      <c r="P160" s="1">
        <f t="shared" si="85"/>
        <v>1.9812951253758973E-3</v>
      </c>
      <c r="Q160" s="1">
        <f t="shared" si="86"/>
        <v>1.8634226085173021E-3</v>
      </c>
      <c r="R160" s="1">
        <f t="shared" si="87"/>
        <v>11.78725168585953</v>
      </c>
      <c r="S160" s="1">
        <f t="shared" si="88"/>
        <v>5.8562995823104789</v>
      </c>
      <c r="T160" s="1">
        <v>11.558999999999999</v>
      </c>
      <c r="U160" s="1">
        <v>8.657</v>
      </c>
      <c r="V160" s="1">
        <v>6.4</v>
      </c>
      <c r="W160" s="1">
        <f t="shared" si="89"/>
        <v>2.2886624989902937E-7</v>
      </c>
      <c r="X160" s="1">
        <f t="shared" si="90"/>
        <v>2.1525038795394502E-7</v>
      </c>
      <c r="Y160" s="1">
        <f t="shared" si="91"/>
        <v>22.886624989902938</v>
      </c>
      <c r="Z160" s="1">
        <f t="shared" si="92"/>
        <v>21.525038795394501</v>
      </c>
      <c r="AA160" s="1">
        <f t="shared" si="93"/>
        <v>5.9492659800610097</v>
      </c>
    </row>
    <row r="161" spans="1:27" x14ac:dyDescent="0.25">
      <c r="A161" s="1">
        <v>17437</v>
      </c>
      <c r="B161" s="1">
        <v>840</v>
      </c>
      <c r="C161" s="1">
        <v>192.26935802469137</v>
      </c>
      <c r="D161" s="1">
        <v>179.78297821350759</v>
      </c>
      <c r="E161" s="1">
        <f t="shared" si="76"/>
        <v>189.12413179269922</v>
      </c>
      <c r="F161" s="1">
        <f t="shared" si="77"/>
        <v>176.63775198151544</v>
      </c>
      <c r="G161" s="1">
        <f t="shared" si="94"/>
        <v>189.12413179269922</v>
      </c>
      <c r="H161" s="1">
        <f t="shared" si="95"/>
        <v>176.63775198151544</v>
      </c>
      <c r="I161" s="1">
        <f t="shared" si="78"/>
        <v>1342.4999999999998</v>
      </c>
      <c r="J161" s="1">
        <f t="shared" si="79"/>
        <v>1.4087458606532533E-7</v>
      </c>
      <c r="K161" s="1">
        <f t="shared" si="80"/>
        <v>1.3157374449274896E-7</v>
      </c>
      <c r="L161" s="1">
        <f t="shared" si="81"/>
        <v>0.14087458606532532</v>
      </c>
      <c r="M161" s="1">
        <f t="shared" si="82"/>
        <v>0.13157374449274895</v>
      </c>
      <c r="N161" s="1">
        <f t="shared" si="83"/>
        <v>1.4087458606532532</v>
      </c>
      <c r="O161" s="1">
        <f t="shared" si="84"/>
        <v>1.3157374449274895</v>
      </c>
      <c r="P161" s="1">
        <f t="shared" si="85"/>
        <v>1.8912413179269921E-3</v>
      </c>
      <c r="Q161" s="1">
        <f t="shared" si="86"/>
        <v>1.7663775198151544E-3</v>
      </c>
      <c r="R161" s="1">
        <f t="shared" si="87"/>
        <v>12.486379811183781</v>
      </c>
      <c r="S161" s="1">
        <f t="shared" si="88"/>
        <v>6.4942120468204152</v>
      </c>
      <c r="T161" s="1">
        <v>11.494</v>
      </c>
      <c r="U161" s="1">
        <v>8.5919999999999987</v>
      </c>
      <c r="V161" s="1">
        <v>6.4</v>
      </c>
      <c r="W161" s="1">
        <f t="shared" si="89"/>
        <v>2.201165407270708E-7</v>
      </c>
      <c r="X161" s="1">
        <f t="shared" si="90"/>
        <v>2.0558397576992022E-7</v>
      </c>
      <c r="Y161" s="1">
        <f t="shared" si="91"/>
        <v>22.011654072707081</v>
      </c>
      <c r="Z161" s="1">
        <f t="shared" si="92"/>
        <v>20.558397576992022</v>
      </c>
      <c r="AA161" s="1">
        <f t="shared" si="93"/>
        <v>6.6022139495504648</v>
      </c>
    </row>
    <row r="162" spans="1:27" x14ac:dyDescent="0.25">
      <c r="A162" s="1">
        <v>17436</v>
      </c>
      <c r="B162" s="1">
        <v>845</v>
      </c>
      <c r="C162" s="1">
        <v>189.86014628073448</v>
      </c>
      <c r="D162" s="1">
        <v>179.57285465297227</v>
      </c>
      <c r="E162" s="1">
        <f t="shared" si="76"/>
        <v>186.71492004874233</v>
      </c>
      <c r="F162" s="1">
        <f t="shared" si="77"/>
        <v>176.42762842098011</v>
      </c>
      <c r="G162" s="1">
        <f t="shared" si="94"/>
        <v>186.71492004874233</v>
      </c>
      <c r="H162" s="1">
        <f t="shared" si="95"/>
        <v>176.42762842098011</v>
      </c>
      <c r="I162" s="1">
        <f t="shared" si="78"/>
        <v>1378.28125</v>
      </c>
      <c r="J162" s="1">
        <f t="shared" si="79"/>
        <v>1.3546938990045922E-7</v>
      </c>
      <c r="K162" s="1">
        <f t="shared" si="80"/>
        <v>1.2800553473464151E-7</v>
      </c>
      <c r="L162" s="1">
        <f t="shared" si="81"/>
        <v>0.13546938990045923</v>
      </c>
      <c r="M162" s="1">
        <f t="shared" si="82"/>
        <v>0.12800553473464152</v>
      </c>
      <c r="N162" s="1">
        <f t="shared" si="83"/>
        <v>1.3546938990045923</v>
      </c>
      <c r="O162" s="1">
        <f t="shared" si="84"/>
        <v>1.2800553473464151</v>
      </c>
      <c r="P162" s="1">
        <f t="shared" si="85"/>
        <v>1.8671492004874233E-3</v>
      </c>
      <c r="Q162" s="1">
        <f t="shared" si="86"/>
        <v>1.764276284209801E-3</v>
      </c>
      <c r="R162" s="1">
        <f t="shared" si="87"/>
        <v>10.287291627762215</v>
      </c>
      <c r="S162" s="1">
        <f t="shared" si="88"/>
        <v>5.4183523131553013</v>
      </c>
      <c r="T162" s="1">
        <v>11.723000000000001</v>
      </c>
      <c r="U162" s="1">
        <v>8.8210000000000015</v>
      </c>
      <c r="V162" s="1">
        <v>6.4</v>
      </c>
      <c r="W162" s="1">
        <f t="shared" si="89"/>
        <v>2.1167092171946753E-7</v>
      </c>
      <c r="X162" s="1">
        <f t="shared" si="90"/>
        <v>2.000086480228773E-7</v>
      </c>
      <c r="Y162" s="1">
        <f t="shared" si="91"/>
        <v>21.167092171946752</v>
      </c>
      <c r="Z162" s="1">
        <f t="shared" si="92"/>
        <v>20.00086480228773</v>
      </c>
      <c r="AA162" s="1">
        <f t="shared" si="93"/>
        <v>5.5096248468396212</v>
      </c>
    </row>
    <row r="163" spans="1:27" x14ac:dyDescent="0.25">
      <c r="A163" s="1">
        <v>17435</v>
      </c>
      <c r="B163" s="1">
        <v>850</v>
      </c>
      <c r="C163" s="1">
        <v>192.94684619773832</v>
      </c>
      <c r="D163" s="1">
        <v>180.46191285403046</v>
      </c>
      <c r="E163" s="1">
        <f t="shared" ref="E163:E185" si="96">IF(V163=6.4,C163-$AD$4,C163-7)</f>
        <v>189.80161996574617</v>
      </c>
      <c r="F163" s="1">
        <f t="shared" ref="F163:F185" si="97">IF(V163=6.4,D163-$AD$5,D163-7)</f>
        <v>177.3166866220383</v>
      </c>
      <c r="G163" s="1">
        <f t="shared" si="94"/>
        <v>189.80161996574617</v>
      </c>
      <c r="H163" s="1">
        <f t="shared" si="95"/>
        <v>177.3166866220383</v>
      </c>
      <c r="I163" s="1">
        <f t="shared" ref="I163:I185" si="98">U163/1000/(V163/1000000)</f>
        <v>1373.9062499999998</v>
      </c>
      <c r="J163" s="1">
        <f t="shared" ref="J163:J185" si="99">G163/I163/1000000</f>
        <v>1.3814743179583484E-7</v>
      </c>
      <c r="K163" s="1">
        <f t="shared" ref="K163:K185" si="100">H163/I163/1000000</f>
        <v>1.2906025183453262E-7</v>
      </c>
      <c r="L163" s="1">
        <f t="shared" ref="L163:L185" si="101">G163/I163</f>
        <v>0.13814743179583483</v>
      </c>
      <c r="M163" s="1">
        <f t="shared" ref="M163:M185" si="102">H163/I163</f>
        <v>0.12906025183453262</v>
      </c>
      <c r="N163" s="1">
        <f t="shared" ref="N163:N185" si="103">L163*10</f>
        <v>1.3814743179583484</v>
      </c>
      <c r="O163" s="1">
        <f t="shared" ref="O163:O185" si="104">M163*10</f>
        <v>1.2906025183453262</v>
      </c>
      <c r="P163" s="1">
        <f t="shared" ref="P163:P185" si="105">G163/100000</f>
        <v>1.8980161996574618E-3</v>
      </c>
      <c r="Q163" s="1">
        <f t="shared" ref="Q163:Q185" si="106">H163/100000</f>
        <v>1.773166866220383E-3</v>
      </c>
      <c r="R163" s="1">
        <f t="shared" ref="R163:R185" si="107">C163-D163</f>
        <v>12.484933343707866</v>
      </c>
      <c r="S163" s="1">
        <f t="shared" ref="S163:S185" si="108">((C163-D163)/C163)*100</f>
        <v>6.4706594534916064</v>
      </c>
      <c r="T163" s="1">
        <v>11.695</v>
      </c>
      <c r="U163" s="1">
        <v>8.7929999999999993</v>
      </c>
      <c r="V163" s="1">
        <v>6.4</v>
      </c>
      <c r="W163" s="1">
        <f t="shared" ref="W163:W185" si="109">P163/U163/1000</f>
        <v>2.1585536218099192E-7</v>
      </c>
      <c r="X163" s="1">
        <f t="shared" ref="X163:X185" si="110">Q163/U163/1000</f>
        <v>2.0165664349145722E-7</v>
      </c>
      <c r="Y163" s="1">
        <f t="shared" ref="Y163:Y185" si="111">W163*100000000</f>
        <v>21.585536218099193</v>
      </c>
      <c r="Z163" s="1">
        <f t="shared" ref="Z163:Z185" si="112">X163*100000000</f>
        <v>20.165664349145722</v>
      </c>
      <c r="AA163" s="1">
        <f t="shared" ref="AA163:AA185" si="113">(Y163-Z163)/Y163*100</f>
        <v>6.5778855554346958</v>
      </c>
    </row>
    <row r="164" spans="1:27" x14ac:dyDescent="0.25">
      <c r="A164" s="1">
        <v>17434</v>
      </c>
      <c r="B164" s="1">
        <v>855</v>
      </c>
      <c r="C164" s="1">
        <v>193.6352328042328</v>
      </c>
      <c r="D164" s="1">
        <v>179.65226517273575</v>
      </c>
      <c r="E164" s="1">
        <f t="shared" si="96"/>
        <v>190.49000657224065</v>
      </c>
      <c r="F164" s="1">
        <f t="shared" si="97"/>
        <v>176.5070389407436</v>
      </c>
      <c r="G164" s="1">
        <f t="shared" si="94"/>
        <v>190.49000657224065</v>
      </c>
      <c r="H164" s="1">
        <f t="shared" si="95"/>
        <v>176.5070389407436</v>
      </c>
      <c r="I164" s="1">
        <f t="shared" si="98"/>
        <v>1312.9687499999998</v>
      </c>
      <c r="J164" s="1">
        <f t="shared" si="99"/>
        <v>1.45083427592805E-7</v>
      </c>
      <c r="K164" s="1">
        <f t="shared" si="100"/>
        <v>1.3443354149955483E-7</v>
      </c>
      <c r="L164" s="1">
        <f t="shared" si="101"/>
        <v>0.14508342759280499</v>
      </c>
      <c r="M164" s="1">
        <f t="shared" si="102"/>
        <v>0.13443354149955483</v>
      </c>
      <c r="N164" s="1">
        <f t="shared" si="103"/>
        <v>1.4508342759280499</v>
      </c>
      <c r="O164" s="1">
        <f t="shared" si="104"/>
        <v>1.3443354149955482</v>
      </c>
      <c r="P164" s="1">
        <f t="shared" si="105"/>
        <v>1.9049000657224064E-3</v>
      </c>
      <c r="Q164" s="1">
        <f t="shared" si="106"/>
        <v>1.7650703894074361E-3</v>
      </c>
      <c r="R164" s="1">
        <f t="shared" si="107"/>
        <v>13.982967631497047</v>
      </c>
      <c r="S164" s="1">
        <f t="shared" si="108"/>
        <v>7.2212930616991438</v>
      </c>
      <c r="T164" s="1">
        <v>11.305</v>
      </c>
      <c r="U164" s="1">
        <v>8.4029999999999987</v>
      </c>
      <c r="V164" s="1">
        <v>6.4</v>
      </c>
      <c r="W164" s="1">
        <f t="shared" si="109"/>
        <v>2.2669285561375778E-7</v>
      </c>
      <c r="X164" s="1">
        <f t="shared" si="110"/>
        <v>2.1005240859305444E-7</v>
      </c>
      <c r="Y164" s="1">
        <f t="shared" si="111"/>
        <v>22.669285561375776</v>
      </c>
      <c r="Z164" s="1">
        <f t="shared" si="112"/>
        <v>21.005240859305445</v>
      </c>
      <c r="AA164" s="1">
        <f t="shared" si="113"/>
        <v>7.3405255651530208</v>
      </c>
    </row>
    <row r="165" spans="1:27" x14ac:dyDescent="0.25">
      <c r="A165" s="1">
        <v>17433</v>
      </c>
      <c r="B165" s="1">
        <v>860</v>
      </c>
      <c r="C165" s="1">
        <v>209.40984002489881</v>
      </c>
      <c r="D165" s="1">
        <v>197.62618881626724</v>
      </c>
      <c r="E165" s="1">
        <f t="shared" si="96"/>
        <v>206.26461379290666</v>
      </c>
      <c r="F165" s="1">
        <f t="shared" si="97"/>
        <v>194.48096258427509</v>
      </c>
      <c r="G165" s="1">
        <f t="shared" si="94"/>
        <v>206.26461379290666</v>
      </c>
      <c r="H165" s="1">
        <f t="shared" si="95"/>
        <v>194.48096258427509</v>
      </c>
      <c r="I165" s="1">
        <f t="shared" si="98"/>
        <v>1362.8125</v>
      </c>
      <c r="J165" s="1">
        <f t="shared" si="99"/>
        <v>1.513521587106859E-7</v>
      </c>
      <c r="K165" s="1">
        <f t="shared" si="100"/>
        <v>1.4270559052274257E-7</v>
      </c>
      <c r="L165" s="1">
        <f t="shared" si="101"/>
        <v>0.15135215871068591</v>
      </c>
      <c r="M165" s="1">
        <f t="shared" si="102"/>
        <v>0.14270559052274256</v>
      </c>
      <c r="N165" s="1">
        <f t="shared" si="103"/>
        <v>1.513521587106859</v>
      </c>
      <c r="O165" s="1">
        <f t="shared" si="104"/>
        <v>1.4270559052274256</v>
      </c>
      <c r="P165" s="1">
        <f t="shared" si="105"/>
        <v>2.0626461379290666E-3</v>
      </c>
      <c r="Q165" s="1">
        <f t="shared" si="106"/>
        <v>1.9448096258427509E-3</v>
      </c>
      <c r="R165" s="1">
        <f t="shared" si="107"/>
        <v>11.783651208631568</v>
      </c>
      <c r="S165" s="1">
        <f t="shared" si="108"/>
        <v>5.6270761714112822</v>
      </c>
      <c r="T165" s="1">
        <v>11.624000000000001</v>
      </c>
      <c r="U165" s="1">
        <v>8.7220000000000013</v>
      </c>
      <c r="V165" s="1">
        <v>6.4</v>
      </c>
      <c r="W165" s="1">
        <f t="shared" si="109"/>
        <v>2.3648774798544674E-7</v>
      </c>
      <c r="X165" s="1">
        <f t="shared" si="110"/>
        <v>2.2297748519178521E-7</v>
      </c>
      <c r="Y165" s="1">
        <f t="shared" si="111"/>
        <v>23.648774798544675</v>
      </c>
      <c r="Z165" s="1">
        <f t="shared" si="112"/>
        <v>22.297748519178523</v>
      </c>
      <c r="AA165" s="1">
        <f t="shared" si="113"/>
        <v>5.7128806497379028</v>
      </c>
    </row>
    <row r="166" spans="1:27" x14ac:dyDescent="0.25">
      <c r="A166" s="1">
        <v>17432</v>
      </c>
      <c r="B166" s="1">
        <v>865</v>
      </c>
      <c r="C166" s="1">
        <v>186.22025230833074</v>
      </c>
      <c r="D166" s="1">
        <v>175.23586388629522</v>
      </c>
      <c r="E166" s="1">
        <f t="shared" si="96"/>
        <v>183.07502607633859</v>
      </c>
      <c r="F166" s="1">
        <f t="shared" si="97"/>
        <v>172.09063765430307</v>
      </c>
      <c r="G166" s="1">
        <f t="shared" si="94"/>
        <v>183.07502607633859</v>
      </c>
      <c r="H166" s="1">
        <f t="shared" si="95"/>
        <v>172.09063765430307</v>
      </c>
      <c r="I166" s="1">
        <f t="shared" si="98"/>
        <v>1345.1562499999998</v>
      </c>
      <c r="J166" s="1">
        <f t="shared" si="99"/>
        <v>1.3609945021356337E-7</v>
      </c>
      <c r="K166" s="1">
        <f t="shared" si="100"/>
        <v>1.2793356731182944E-7</v>
      </c>
      <c r="L166" s="1">
        <f t="shared" si="101"/>
        <v>0.13609945021356337</v>
      </c>
      <c r="M166" s="1">
        <f t="shared" si="102"/>
        <v>0.12793356731182945</v>
      </c>
      <c r="N166" s="1">
        <f t="shared" si="103"/>
        <v>1.3609945021356338</v>
      </c>
      <c r="O166" s="1">
        <f t="shared" si="104"/>
        <v>1.2793356731182945</v>
      </c>
      <c r="P166" s="1">
        <f t="shared" si="105"/>
        <v>1.8307502607633858E-3</v>
      </c>
      <c r="Q166" s="1">
        <f t="shared" si="106"/>
        <v>1.7209063765430306E-3</v>
      </c>
      <c r="R166" s="1">
        <f t="shared" si="107"/>
        <v>10.984388422035522</v>
      </c>
      <c r="S166" s="1">
        <f t="shared" si="108"/>
        <v>5.89860033260417</v>
      </c>
      <c r="T166" s="1">
        <v>11.510999999999999</v>
      </c>
      <c r="U166" s="1">
        <v>8.6089999999999982</v>
      </c>
      <c r="V166" s="1">
        <v>6.4</v>
      </c>
      <c r="W166" s="1">
        <f t="shared" si="109"/>
        <v>2.1265539095869278E-7</v>
      </c>
      <c r="X166" s="1">
        <f t="shared" si="110"/>
        <v>1.9989619892473354E-7</v>
      </c>
      <c r="Y166" s="1">
        <f t="shared" si="111"/>
        <v>21.265539095869279</v>
      </c>
      <c r="Z166" s="1">
        <f t="shared" si="112"/>
        <v>19.989619892473353</v>
      </c>
      <c r="AA166" s="1">
        <f t="shared" si="113"/>
        <v>5.9999381988099545</v>
      </c>
    </row>
    <row r="167" spans="1:27" x14ac:dyDescent="0.25">
      <c r="A167" s="1">
        <v>17431</v>
      </c>
      <c r="B167" s="1">
        <v>870</v>
      </c>
      <c r="C167" s="1">
        <v>185.71012703599959</v>
      </c>
      <c r="D167" s="1">
        <v>175.02605415499528</v>
      </c>
      <c r="E167" s="1">
        <f t="shared" si="96"/>
        <v>182.56490080400744</v>
      </c>
      <c r="F167" s="1">
        <f t="shared" si="97"/>
        <v>171.88082792300312</v>
      </c>
      <c r="G167" s="1">
        <f t="shared" si="94"/>
        <v>182.56490080400744</v>
      </c>
      <c r="H167" s="1">
        <f t="shared" si="95"/>
        <v>171.88082792300312</v>
      </c>
      <c r="I167" s="1">
        <f t="shared" si="98"/>
        <v>1356.0937499999998</v>
      </c>
      <c r="J167" s="1">
        <f t="shared" si="99"/>
        <v>1.3462557496781285E-7</v>
      </c>
      <c r="K167" s="1">
        <f t="shared" si="100"/>
        <v>1.2674700987524139E-7</v>
      </c>
      <c r="L167" s="1">
        <f t="shared" si="101"/>
        <v>0.13462557496781286</v>
      </c>
      <c r="M167" s="1">
        <f t="shared" si="102"/>
        <v>0.1267470098752414</v>
      </c>
      <c r="N167" s="1">
        <f t="shared" si="103"/>
        <v>1.3462557496781287</v>
      </c>
      <c r="O167" s="1">
        <f t="shared" si="104"/>
        <v>1.2674700987524141</v>
      </c>
      <c r="P167" s="1">
        <f t="shared" si="105"/>
        <v>1.8256490080400744E-3</v>
      </c>
      <c r="Q167" s="1">
        <f t="shared" si="106"/>
        <v>1.7188082792300313E-3</v>
      </c>
      <c r="R167" s="1">
        <f t="shared" si="107"/>
        <v>10.684072881004312</v>
      </c>
      <c r="S167" s="1">
        <f t="shared" si="108"/>
        <v>5.753091148838223</v>
      </c>
      <c r="T167" s="1">
        <v>11.581</v>
      </c>
      <c r="U167" s="1">
        <v>8.6789999999999985</v>
      </c>
      <c r="V167" s="1">
        <v>6.4</v>
      </c>
      <c r="W167" s="1">
        <f t="shared" si="109"/>
        <v>2.1035246088720759E-7</v>
      </c>
      <c r="X167" s="1">
        <f t="shared" si="110"/>
        <v>1.9804220293006471E-7</v>
      </c>
      <c r="Y167" s="1">
        <f t="shared" si="111"/>
        <v>21.035246088720758</v>
      </c>
      <c r="Z167" s="1">
        <f t="shared" si="112"/>
        <v>19.80422029300647</v>
      </c>
      <c r="AA167" s="1">
        <f t="shared" si="113"/>
        <v>5.8522053439363964</v>
      </c>
    </row>
    <row r="168" spans="1:27" x14ac:dyDescent="0.25">
      <c r="A168" s="1">
        <v>17430</v>
      </c>
      <c r="B168" s="1">
        <v>875</v>
      </c>
      <c r="C168" s="1">
        <v>193.19143137254903</v>
      </c>
      <c r="D168" s="1">
        <v>181.90881294740117</v>
      </c>
      <c r="E168" s="1">
        <f t="shared" si="96"/>
        <v>190.04620514055688</v>
      </c>
      <c r="F168" s="1">
        <f t="shared" si="97"/>
        <v>178.76358671540902</v>
      </c>
      <c r="G168" s="1">
        <f t="shared" si="94"/>
        <v>190.04620514055688</v>
      </c>
      <c r="H168" s="1">
        <f t="shared" si="95"/>
        <v>178.76358671540902</v>
      </c>
      <c r="I168" s="1">
        <f t="shared" si="98"/>
        <v>1350.6249999999998</v>
      </c>
      <c r="J168" s="1">
        <f t="shared" si="99"/>
        <v>1.4070982333405416E-7</v>
      </c>
      <c r="K168" s="1">
        <f t="shared" si="100"/>
        <v>1.3235619562455089E-7</v>
      </c>
      <c r="L168" s="1">
        <f t="shared" si="101"/>
        <v>0.14070982333405416</v>
      </c>
      <c r="M168" s="1">
        <f t="shared" si="102"/>
        <v>0.13235619562455089</v>
      </c>
      <c r="N168" s="1">
        <f t="shared" si="103"/>
        <v>1.4070982333405415</v>
      </c>
      <c r="O168" s="1">
        <f t="shared" si="104"/>
        <v>1.323561956245509</v>
      </c>
      <c r="P168" s="1">
        <f t="shared" si="105"/>
        <v>1.9004620514055687E-3</v>
      </c>
      <c r="Q168" s="1">
        <f t="shared" si="106"/>
        <v>1.7876358671540902E-3</v>
      </c>
      <c r="R168" s="1">
        <f t="shared" si="107"/>
        <v>11.282618425147859</v>
      </c>
      <c r="S168" s="1">
        <f t="shared" si="108"/>
        <v>5.8401236250434607</v>
      </c>
      <c r="T168" s="1">
        <v>11.545999999999999</v>
      </c>
      <c r="U168" s="1">
        <v>8.6439999999999984</v>
      </c>
      <c r="V168" s="1">
        <v>6.4</v>
      </c>
      <c r="W168" s="1">
        <f t="shared" si="109"/>
        <v>2.1985909895945965E-7</v>
      </c>
      <c r="X168" s="1">
        <f t="shared" si="110"/>
        <v>2.0680655566336077E-7</v>
      </c>
      <c r="Y168" s="1">
        <f t="shared" si="111"/>
        <v>21.985909895945966</v>
      </c>
      <c r="Z168" s="1">
        <f t="shared" si="112"/>
        <v>20.680655566336078</v>
      </c>
      <c r="AA168" s="1">
        <f t="shared" si="113"/>
        <v>5.9367764890666024</v>
      </c>
    </row>
    <row r="169" spans="1:27" x14ac:dyDescent="0.25">
      <c r="A169" s="1">
        <v>17429</v>
      </c>
      <c r="B169" s="1">
        <v>880</v>
      </c>
      <c r="C169" s="1">
        <v>183.69118316215372</v>
      </c>
      <c r="D169" s="1">
        <v>173.30794221392259</v>
      </c>
      <c r="E169" s="1">
        <f t="shared" si="96"/>
        <v>180.54595693016157</v>
      </c>
      <c r="F169" s="1">
        <f t="shared" si="97"/>
        <v>170.16271598193043</v>
      </c>
      <c r="G169" s="1">
        <f t="shared" si="94"/>
        <v>180.54595693016157</v>
      </c>
      <c r="H169" s="1">
        <f t="shared" si="95"/>
        <v>170.16271598193043</v>
      </c>
      <c r="I169" s="1">
        <f t="shared" si="98"/>
        <v>1335.1562499999998</v>
      </c>
      <c r="J169" s="1">
        <f t="shared" si="99"/>
        <v>1.3522459032803208E-7</v>
      </c>
      <c r="K169" s="1">
        <f t="shared" si="100"/>
        <v>1.2744779195837974E-7</v>
      </c>
      <c r="L169" s="1">
        <f t="shared" si="101"/>
        <v>0.13522459032803208</v>
      </c>
      <c r="M169" s="1">
        <f t="shared" si="102"/>
        <v>0.12744779195837974</v>
      </c>
      <c r="N169" s="1">
        <f t="shared" si="103"/>
        <v>1.3522459032803207</v>
      </c>
      <c r="O169" s="1">
        <f t="shared" si="104"/>
        <v>1.2744779195837974</v>
      </c>
      <c r="P169" s="1">
        <f t="shared" si="105"/>
        <v>1.8054595693016158E-3</v>
      </c>
      <c r="Q169" s="1">
        <f t="shared" si="106"/>
        <v>1.7016271598193043E-3</v>
      </c>
      <c r="R169" s="1">
        <f t="shared" si="107"/>
        <v>10.383240948231133</v>
      </c>
      <c r="S169" s="1">
        <f t="shared" si="108"/>
        <v>5.6525527080226325</v>
      </c>
      <c r="T169" s="1">
        <v>11.446999999999999</v>
      </c>
      <c r="U169" s="1">
        <v>8.5449999999999982</v>
      </c>
      <c r="V169" s="1">
        <v>6.4</v>
      </c>
      <c r="W169" s="1">
        <f t="shared" si="109"/>
        <v>2.1128842238755016E-7</v>
      </c>
      <c r="X169" s="1">
        <f t="shared" si="110"/>
        <v>1.9913717493496838E-7</v>
      </c>
      <c r="Y169" s="1">
        <f t="shared" si="111"/>
        <v>21.128842238755016</v>
      </c>
      <c r="Z169" s="1">
        <f t="shared" si="112"/>
        <v>19.913717493496836</v>
      </c>
      <c r="AA169" s="1">
        <f t="shared" si="113"/>
        <v>5.7510237973634437</v>
      </c>
    </row>
    <row r="170" spans="1:27" x14ac:dyDescent="0.25">
      <c r="A170" s="1">
        <v>17428</v>
      </c>
      <c r="B170" s="1">
        <v>885</v>
      </c>
      <c r="C170" s="1">
        <v>170.72021724245255</v>
      </c>
      <c r="D170" s="1">
        <v>162.72153501400558</v>
      </c>
      <c r="E170" s="1">
        <f t="shared" si="96"/>
        <v>167.57499101046039</v>
      </c>
      <c r="F170" s="1">
        <f t="shared" si="97"/>
        <v>159.57630878201343</v>
      </c>
      <c r="G170" s="1">
        <f t="shared" si="94"/>
        <v>167.57499101046039</v>
      </c>
      <c r="H170" s="1">
        <f t="shared" si="95"/>
        <v>159.57630878201343</v>
      </c>
      <c r="I170" s="1">
        <f t="shared" si="98"/>
        <v>1401.875</v>
      </c>
      <c r="J170" s="1">
        <f t="shared" si="99"/>
        <v>1.1953632885275819E-7</v>
      </c>
      <c r="K170" s="1">
        <f t="shared" si="100"/>
        <v>1.1383062597022804E-7</v>
      </c>
      <c r="L170" s="1">
        <f t="shared" si="101"/>
        <v>0.11953632885275819</v>
      </c>
      <c r="M170" s="1">
        <f t="shared" si="102"/>
        <v>0.11383062597022804</v>
      </c>
      <c r="N170" s="1">
        <f t="shared" si="103"/>
        <v>1.195363288527582</v>
      </c>
      <c r="O170" s="1">
        <f t="shared" si="104"/>
        <v>1.1383062597022804</v>
      </c>
      <c r="P170" s="1">
        <f t="shared" si="105"/>
        <v>1.6757499101046039E-3</v>
      </c>
      <c r="Q170" s="1">
        <f t="shared" si="106"/>
        <v>1.5957630878201342E-3</v>
      </c>
      <c r="R170" s="1">
        <f t="shared" si="107"/>
        <v>7.9986822284469667</v>
      </c>
      <c r="S170" s="1">
        <f t="shared" si="108"/>
        <v>4.6852577612922319</v>
      </c>
      <c r="T170" s="1">
        <v>11.874000000000001</v>
      </c>
      <c r="U170" s="1">
        <v>8.9720000000000013</v>
      </c>
      <c r="V170" s="1">
        <v>6.4</v>
      </c>
      <c r="W170" s="1">
        <f t="shared" si="109"/>
        <v>1.8677551383243464E-7</v>
      </c>
      <c r="X170" s="1">
        <f t="shared" si="110"/>
        <v>1.7786035307848127E-7</v>
      </c>
      <c r="Y170" s="1">
        <f t="shared" si="111"/>
        <v>18.677551383243465</v>
      </c>
      <c r="Z170" s="1">
        <f t="shared" si="112"/>
        <v>17.786035307848127</v>
      </c>
      <c r="AA170" s="1">
        <f t="shared" si="113"/>
        <v>4.7731956780756573</v>
      </c>
    </row>
    <row r="171" spans="1:27" x14ac:dyDescent="0.25">
      <c r="A171" s="1">
        <v>17427</v>
      </c>
      <c r="B171" s="1">
        <v>890</v>
      </c>
      <c r="C171" s="1">
        <v>197.50679178337998</v>
      </c>
      <c r="D171" s="1">
        <v>186.00875816993462</v>
      </c>
      <c r="E171" s="1">
        <f t="shared" si="96"/>
        <v>194.36156555138783</v>
      </c>
      <c r="F171" s="1">
        <f t="shared" si="97"/>
        <v>182.86353193794247</v>
      </c>
      <c r="G171" s="1">
        <f t="shared" si="94"/>
        <v>194.36156555138783</v>
      </c>
      <c r="H171" s="1">
        <f t="shared" si="95"/>
        <v>182.86353193794247</v>
      </c>
      <c r="I171" s="1">
        <f t="shared" si="98"/>
        <v>1455.9375000000002</v>
      </c>
      <c r="J171" s="1">
        <f t="shared" si="99"/>
        <v>1.3349581664830241E-7</v>
      </c>
      <c r="K171" s="1">
        <f t="shared" si="100"/>
        <v>1.2559847654033393E-7</v>
      </c>
      <c r="L171" s="1">
        <f t="shared" si="101"/>
        <v>0.1334958166483024</v>
      </c>
      <c r="M171" s="1">
        <f t="shared" si="102"/>
        <v>0.12559847654033393</v>
      </c>
      <c r="N171" s="1">
        <f t="shared" si="103"/>
        <v>1.3349581664830241</v>
      </c>
      <c r="O171" s="1">
        <f t="shared" si="104"/>
        <v>1.2559847654033394</v>
      </c>
      <c r="P171" s="1">
        <f t="shared" si="105"/>
        <v>1.9436156555138783E-3</v>
      </c>
      <c r="Q171" s="1">
        <f t="shared" si="106"/>
        <v>1.8286353193794247E-3</v>
      </c>
      <c r="R171" s="1">
        <f t="shared" si="107"/>
        <v>11.498033613445358</v>
      </c>
      <c r="S171" s="1">
        <f t="shared" si="108"/>
        <v>5.821588974042009</v>
      </c>
      <c r="T171" s="1">
        <v>12.22</v>
      </c>
      <c r="U171" s="1">
        <v>9.3180000000000014</v>
      </c>
      <c r="V171" s="1">
        <v>6.4</v>
      </c>
      <c r="W171" s="1">
        <f t="shared" si="109"/>
        <v>2.0858721351297254E-7</v>
      </c>
      <c r="X171" s="1">
        <f t="shared" si="110"/>
        <v>1.9624761959427177E-7</v>
      </c>
      <c r="Y171" s="1">
        <f t="shared" si="111"/>
        <v>20.858721351297255</v>
      </c>
      <c r="Z171" s="1">
        <f t="shared" si="112"/>
        <v>19.624761959427175</v>
      </c>
      <c r="AA171" s="1">
        <f t="shared" si="113"/>
        <v>5.9157959449577522</v>
      </c>
    </row>
    <row r="172" spans="1:27" x14ac:dyDescent="0.25">
      <c r="A172" s="1">
        <v>17426</v>
      </c>
      <c r="B172" s="1">
        <v>895</v>
      </c>
      <c r="C172" s="1">
        <v>199.51975412387176</v>
      </c>
      <c r="D172" s="1">
        <v>188.81882352941173</v>
      </c>
      <c r="E172" s="1">
        <f t="shared" si="96"/>
        <v>196.37452789187961</v>
      </c>
      <c r="F172" s="1">
        <f t="shared" si="97"/>
        <v>185.67359729741958</v>
      </c>
      <c r="G172" s="1">
        <f t="shared" si="94"/>
        <v>196.37452789187961</v>
      </c>
      <c r="H172" s="1">
        <f t="shared" si="95"/>
        <v>185.67359729741958</v>
      </c>
      <c r="I172" s="1">
        <f t="shared" si="98"/>
        <v>1325.1562499999998</v>
      </c>
      <c r="J172" s="1">
        <f t="shared" si="99"/>
        <v>1.4818971565947762E-7</v>
      </c>
      <c r="K172" s="1">
        <f t="shared" si="100"/>
        <v>1.4011449389264066E-7</v>
      </c>
      <c r="L172" s="1">
        <f t="shared" si="101"/>
        <v>0.14818971565947761</v>
      </c>
      <c r="M172" s="1">
        <f t="shared" si="102"/>
        <v>0.14011449389264066</v>
      </c>
      <c r="N172" s="1">
        <f t="shared" si="103"/>
        <v>1.4818971565947761</v>
      </c>
      <c r="O172" s="1">
        <f t="shared" si="104"/>
        <v>1.4011449389264066</v>
      </c>
      <c r="P172" s="1">
        <f t="shared" si="105"/>
        <v>1.9637452789187963E-3</v>
      </c>
      <c r="Q172" s="1">
        <f t="shared" si="106"/>
        <v>1.8567359729741958E-3</v>
      </c>
      <c r="R172" s="1">
        <f t="shared" si="107"/>
        <v>10.700930594460033</v>
      </c>
      <c r="S172" s="1">
        <f t="shared" si="108"/>
        <v>5.3633439162201269</v>
      </c>
      <c r="T172" s="1">
        <v>11.382999999999999</v>
      </c>
      <c r="U172" s="1">
        <v>8.4809999999999981</v>
      </c>
      <c r="V172" s="1">
        <v>6.4</v>
      </c>
      <c r="W172" s="1">
        <f t="shared" si="109"/>
        <v>2.3154643071793382E-7</v>
      </c>
      <c r="X172" s="1">
        <f t="shared" si="110"/>
        <v>2.1892889670725105E-7</v>
      </c>
      <c r="Y172" s="1">
        <f t="shared" si="111"/>
        <v>23.154643071793384</v>
      </c>
      <c r="Z172" s="1">
        <f t="shared" si="112"/>
        <v>21.892889670725104</v>
      </c>
      <c r="AA172" s="1">
        <f t="shared" si="113"/>
        <v>5.4492457394228957</v>
      </c>
    </row>
    <row r="173" spans="1:27" x14ac:dyDescent="0.25">
      <c r="A173" s="1">
        <v>17425</v>
      </c>
      <c r="B173" s="1">
        <v>900</v>
      </c>
      <c r="C173" s="1">
        <v>215.72125925925926</v>
      </c>
      <c r="D173" s="1">
        <v>203.31885776532835</v>
      </c>
      <c r="E173" s="1">
        <f t="shared" si="96"/>
        <v>212.5760330272671</v>
      </c>
      <c r="F173" s="1">
        <f t="shared" si="97"/>
        <v>200.17363153333619</v>
      </c>
      <c r="G173" s="1">
        <f t="shared" si="94"/>
        <v>212.5760330272671</v>
      </c>
      <c r="H173" s="1">
        <f t="shared" si="95"/>
        <v>200.17363153333619</v>
      </c>
      <c r="I173" s="1">
        <f t="shared" si="98"/>
        <v>1398.9062499999998</v>
      </c>
      <c r="J173" s="1">
        <f t="shared" si="99"/>
        <v>1.5195874135759071E-7</v>
      </c>
      <c r="K173" s="1">
        <f t="shared" si="100"/>
        <v>1.4309295675341804E-7</v>
      </c>
      <c r="L173" s="1">
        <f t="shared" si="101"/>
        <v>0.15195874135759072</v>
      </c>
      <c r="M173" s="1">
        <f t="shared" si="102"/>
        <v>0.14309295675341804</v>
      </c>
      <c r="N173" s="1">
        <f t="shared" si="103"/>
        <v>1.5195874135759071</v>
      </c>
      <c r="O173" s="1">
        <f t="shared" si="104"/>
        <v>1.4309295675341804</v>
      </c>
      <c r="P173" s="1">
        <f t="shared" si="105"/>
        <v>2.1257603302726712E-3</v>
      </c>
      <c r="Q173" s="1">
        <f t="shared" si="106"/>
        <v>2.0017363153333619E-3</v>
      </c>
      <c r="R173" s="1">
        <f t="shared" si="107"/>
        <v>12.40240149393091</v>
      </c>
      <c r="S173" s="1">
        <f t="shared" si="108"/>
        <v>5.7492717855060311</v>
      </c>
      <c r="T173" s="1">
        <v>11.855</v>
      </c>
      <c r="U173" s="1">
        <v>8.9529999999999994</v>
      </c>
      <c r="V173" s="1">
        <v>6.4</v>
      </c>
      <c r="W173" s="1">
        <f t="shared" si="109"/>
        <v>2.3743553337123547E-7</v>
      </c>
      <c r="X173" s="1">
        <f t="shared" si="110"/>
        <v>2.235827449272157E-7</v>
      </c>
      <c r="Y173" s="1">
        <f t="shared" si="111"/>
        <v>23.743553337123547</v>
      </c>
      <c r="Z173" s="1">
        <f t="shared" si="112"/>
        <v>22.35827449272157</v>
      </c>
      <c r="AA173" s="1">
        <f t="shared" si="113"/>
        <v>5.8343366922930802</v>
      </c>
    </row>
    <row r="174" spans="1:27" x14ac:dyDescent="0.25">
      <c r="A174" s="1">
        <v>17424</v>
      </c>
      <c r="B174" s="1">
        <v>905</v>
      </c>
      <c r="C174" s="1">
        <v>218.63520199190788</v>
      </c>
      <c r="D174" s="1">
        <v>204.93147712418298</v>
      </c>
      <c r="E174" s="1">
        <f t="shared" si="96"/>
        <v>215.48997575991572</v>
      </c>
      <c r="F174" s="1">
        <f t="shared" si="97"/>
        <v>201.78625089219082</v>
      </c>
      <c r="G174" s="1">
        <f t="shared" si="94"/>
        <v>215.48997575991572</v>
      </c>
      <c r="H174" s="1">
        <f t="shared" si="95"/>
        <v>201.78625089219082</v>
      </c>
      <c r="I174" s="1">
        <f t="shared" si="98"/>
        <v>1421.2499999999998</v>
      </c>
      <c r="J174" s="1">
        <f t="shared" si="99"/>
        <v>1.5162003571498032E-7</v>
      </c>
      <c r="K174" s="1">
        <f t="shared" si="100"/>
        <v>1.419780129408555E-7</v>
      </c>
      <c r="L174" s="1">
        <f t="shared" si="101"/>
        <v>0.15162003571498031</v>
      </c>
      <c r="M174" s="1">
        <f t="shared" si="102"/>
        <v>0.14197801294085549</v>
      </c>
      <c r="N174" s="1">
        <f t="shared" si="103"/>
        <v>1.5162003571498031</v>
      </c>
      <c r="O174" s="1">
        <f t="shared" si="104"/>
        <v>1.4197801294085548</v>
      </c>
      <c r="P174" s="1">
        <f t="shared" si="105"/>
        <v>2.1548997575991571E-3</v>
      </c>
      <c r="Q174" s="1">
        <f t="shared" si="106"/>
        <v>2.0178625089219081E-3</v>
      </c>
      <c r="R174" s="1">
        <f t="shared" si="107"/>
        <v>13.703724867724901</v>
      </c>
      <c r="S174" s="1">
        <f t="shared" si="108"/>
        <v>6.2678492497434624</v>
      </c>
      <c r="T174" s="1">
        <v>11.997999999999999</v>
      </c>
      <c r="U174" s="1">
        <v>9.0960000000000001</v>
      </c>
      <c r="V174" s="1">
        <v>6.4</v>
      </c>
      <c r="W174" s="1">
        <f t="shared" si="109"/>
        <v>2.3690630580465667E-7</v>
      </c>
      <c r="X174" s="1">
        <f t="shared" si="110"/>
        <v>2.2184064522008665E-7</v>
      </c>
      <c r="Y174" s="1">
        <f t="shared" si="111"/>
        <v>23.690630580465665</v>
      </c>
      <c r="Z174" s="1">
        <f t="shared" si="112"/>
        <v>22.184064522008665</v>
      </c>
      <c r="AA174" s="1">
        <f t="shared" si="113"/>
        <v>6.3593328735591097</v>
      </c>
    </row>
    <row r="175" spans="1:27" x14ac:dyDescent="0.25">
      <c r="A175" s="1">
        <v>17423</v>
      </c>
      <c r="B175" s="1">
        <v>910</v>
      </c>
      <c r="C175" s="1">
        <v>185.87380018674133</v>
      </c>
      <c r="D175" s="1">
        <v>175.0680410830999</v>
      </c>
      <c r="E175" s="1">
        <f t="shared" si="96"/>
        <v>182.72857395474918</v>
      </c>
      <c r="F175" s="1">
        <f t="shared" si="97"/>
        <v>171.92281485110774</v>
      </c>
      <c r="G175" s="1">
        <f t="shared" si="94"/>
        <v>182.72857395474918</v>
      </c>
      <c r="H175" s="1">
        <f t="shared" si="95"/>
        <v>171.92281485110774</v>
      </c>
      <c r="I175" s="1">
        <f t="shared" si="98"/>
        <v>1396.40625</v>
      </c>
      <c r="J175" s="1">
        <f t="shared" si="99"/>
        <v>1.308563134508666E-7</v>
      </c>
      <c r="K175" s="1">
        <f t="shared" si="100"/>
        <v>1.2311805024584194E-7</v>
      </c>
      <c r="L175" s="1">
        <f t="shared" si="101"/>
        <v>0.1308563134508666</v>
      </c>
      <c r="M175" s="1">
        <f t="shared" si="102"/>
        <v>0.12311805024584195</v>
      </c>
      <c r="N175" s="1">
        <f t="shared" si="103"/>
        <v>1.3085631345086659</v>
      </c>
      <c r="O175" s="1">
        <f t="shared" si="104"/>
        <v>1.2311805024584195</v>
      </c>
      <c r="P175" s="1">
        <f t="shared" si="105"/>
        <v>1.8272857395474917E-3</v>
      </c>
      <c r="Q175" s="1">
        <f t="shared" si="106"/>
        <v>1.7192281485110775E-3</v>
      </c>
      <c r="R175" s="1">
        <f t="shared" si="107"/>
        <v>10.805759103641435</v>
      </c>
      <c r="S175" s="1">
        <f t="shared" si="108"/>
        <v>5.8134923226324755</v>
      </c>
      <c r="T175" s="1">
        <v>11.839</v>
      </c>
      <c r="U175" s="1">
        <v>8.9370000000000012</v>
      </c>
      <c r="V175" s="1">
        <v>6.4</v>
      </c>
      <c r="W175" s="1">
        <f t="shared" si="109"/>
        <v>2.0446298976697903E-7</v>
      </c>
      <c r="X175" s="1">
        <f t="shared" si="110"/>
        <v>1.9237195350912804E-7</v>
      </c>
      <c r="Y175" s="1">
        <f t="shared" si="111"/>
        <v>20.446298976697904</v>
      </c>
      <c r="Z175" s="1">
        <f t="shared" si="112"/>
        <v>19.237195350912803</v>
      </c>
      <c r="AA175" s="1">
        <f t="shared" si="113"/>
        <v>5.9135573981534932</v>
      </c>
    </row>
    <row r="176" spans="1:27" x14ac:dyDescent="0.25">
      <c r="A176" s="1">
        <v>17422</v>
      </c>
      <c r="B176" s="1">
        <v>915</v>
      </c>
      <c r="C176" s="1">
        <v>205.77567818238407</v>
      </c>
      <c r="D176" s="1">
        <v>193.86716464363519</v>
      </c>
      <c r="E176" s="1">
        <f t="shared" si="96"/>
        <v>202.63045195039192</v>
      </c>
      <c r="F176" s="1">
        <f t="shared" si="97"/>
        <v>190.72193841164304</v>
      </c>
      <c r="G176" s="1">
        <f t="shared" si="94"/>
        <v>202.63045195039192</v>
      </c>
      <c r="H176" s="1">
        <f t="shared" si="95"/>
        <v>190.72193841164304</v>
      </c>
      <c r="I176" s="1">
        <f t="shared" si="98"/>
        <v>1486.4062499999998</v>
      </c>
      <c r="J176" s="1">
        <f t="shared" si="99"/>
        <v>1.3632238962288537E-7</v>
      </c>
      <c r="K176" s="1">
        <f t="shared" si="100"/>
        <v>1.2831077534263806E-7</v>
      </c>
      <c r="L176" s="1">
        <f t="shared" si="101"/>
        <v>0.13632238962288537</v>
      </c>
      <c r="M176" s="1">
        <f t="shared" si="102"/>
        <v>0.12831077534263804</v>
      </c>
      <c r="N176" s="1">
        <f t="shared" si="103"/>
        <v>1.3632238962288536</v>
      </c>
      <c r="O176" s="1">
        <f t="shared" si="104"/>
        <v>1.2831077534263804</v>
      </c>
      <c r="P176" s="1">
        <f t="shared" si="105"/>
        <v>2.0263045195039191E-3</v>
      </c>
      <c r="Q176" s="1">
        <f t="shared" si="106"/>
        <v>1.9072193841164304E-3</v>
      </c>
      <c r="R176" s="1">
        <f t="shared" si="107"/>
        <v>11.908513538748878</v>
      </c>
      <c r="S176" s="1">
        <f t="shared" si="108"/>
        <v>5.78713366124546</v>
      </c>
      <c r="T176" s="1">
        <v>12.414999999999999</v>
      </c>
      <c r="U176" s="1">
        <v>9.5129999999999981</v>
      </c>
      <c r="V176" s="1">
        <v>6.4</v>
      </c>
      <c r="W176" s="1">
        <f t="shared" si="109"/>
        <v>2.1300373378575838E-7</v>
      </c>
      <c r="X176" s="1">
        <f t="shared" si="110"/>
        <v>2.0048558647287194E-7</v>
      </c>
      <c r="Y176" s="1">
        <f t="shared" si="111"/>
        <v>21.300373378575838</v>
      </c>
      <c r="Z176" s="1">
        <f t="shared" si="112"/>
        <v>20.048558647287194</v>
      </c>
      <c r="AA176" s="1">
        <f t="shared" si="113"/>
        <v>5.8769614458858888</v>
      </c>
    </row>
    <row r="177" spans="1:27" x14ac:dyDescent="0.25">
      <c r="A177" s="1">
        <v>17421</v>
      </c>
      <c r="B177" s="1">
        <v>920</v>
      </c>
      <c r="C177" s="1">
        <v>196.19613756613759</v>
      </c>
      <c r="D177" s="1">
        <v>182.98716526610644</v>
      </c>
      <c r="E177" s="1">
        <f t="shared" si="96"/>
        <v>193.05091133414544</v>
      </c>
      <c r="F177" s="1">
        <f t="shared" si="97"/>
        <v>179.84193903411429</v>
      </c>
      <c r="G177" s="1">
        <f t="shared" si="94"/>
        <v>193.05091133414544</v>
      </c>
      <c r="H177" s="1">
        <f t="shared" si="95"/>
        <v>179.84193903411429</v>
      </c>
      <c r="I177" s="1">
        <f t="shared" si="98"/>
        <v>1377.0312499999998</v>
      </c>
      <c r="J177" s="1">
        <f t="shared" si="99"/>
        <v>1.4019355866771033E-7</v>
      </c>
      <c r="K177" s="1">
        <f t="shared" si="100"/>
        <v>1.3060120388271097E-7</v>
      </c>
      <c r="L177" s="1">
        <f t="shared" si="101"/>
        <v>0.14019355866771033</v>
      </c>
      <c r="M177" s="1">
        <f t="shared" si="102"/>
        <v>0.13060120388271096</v>
      </c>
      <c r="N177" s="1">
        <f t="shared" si="103"/>
        <v>1.4019355866771033</v>
      </c>
      <c r="O177" s="1">
        <f t="shared" si="104"/>
        <v>1.3060120388271095</v>
      </c>
      <c r="P177" s="1">
        <f t="shared" si="105"/>
        <v>1.9305091133414545E-3</v>
      </c>
      <c r="Q177" s="1">
        <f t="shared" si="106"/>
        <v>1.798419390341143E-3</v>
      </c>
      <c r="R177" s="1">
        <f t="shared" si="107"/>
        <v>13.208972300031149</v>
      </c>
      <c r="S177" s="1">
        <f t="shared" si="108"/>
        <v>6.73253432197584</v>
      </c>
      <c r="T177" s="1">
        <v>11.715</v>
      </c>
      <c r="U177" s="1">
        <v>8.8129999999999988</v>
      </c>
      <c r="V177" s="1">
        <v>6.4</v>
      </c>
      <c r="W177" s="1">
        <f t="shared" si="109"/>
        <v>2.1905243541829739E-7</v>
      </c>
      <c r="X177" s="1">
        <f t="shared" si="110"/>
        <v>2.0406438106673587E-7</v>
      </c>
      <c r="Y177" s="1">
        <f t="shared" si="111"/>
        <v>21.905243541829737</v>
      </c>
      <c r="Z177" s="1">
        <f t="shared" si="112"/>
        <v>20.406438106673587</v>
      </c>
      <c r="AA177" s="1">
        <f t="shared" si="113"/>
        <v>6.8422221934856227</v>
      </c>
    </row>
    <row r="178" spans="1:27" x14ac:dyDescent="0.25">
      <c r="A178" s="1">
        <v>17420</v>
      </c>
      <c r="B178" s="1">
        <v>925</v>
      </c>
      <c r="C178" s="1">
        <v>213.80280298786181</v>
      </c>
      <c r="D178" s="1">
        <v>201.88934951758478</v>
      </c>
      <c r="E178" s="1">
        <f t="shared" si="96"/>
        <v>210.65757675586966</v>
      </c>
      <c r="F178" s="1">
        <f t="shared" si="97"/>
        <v>198.74412328559262</v>
      </c>
      <c r="G178" s="1">
        <f t="shared" si="94"/>
        <v>210.65757675586966</v>
      </c>
      <c r="H178" s="1">
        <f t="shared" si="95"/>
        <v>198.74412328559262</v>
      </c>
      <c r="I178" s="1">
        <f t="shared" si="98"/>
        <v>1449.6874999999995</v>
      </c>
      <c r="J178" s="1">
        <f t="shared" si="99"/>
        <v>1.4531240474645033E-7</v>
      </c>
      <c r="K178" s="1">
        <f t="shared" si="100"/>
        <v>1.3709445883032908E-7</v>
      </c>
      <c r="L178" s="1">
        <f t="shared" si="101"/>
        <v>0.14531240474645032</v>
      </c>
      <c r="M178" s="1">
        <f t="shared" si="102"/>
        <v>0.13709445883032909</v>
      </c>
      <c r="N178" s="1">
        <f t="shared" si="103"/>
        <v>1.4531240474645033</v>
      </c>
      <c r="O178" s="1">
        <f t="shared" si="104"/>
        <v>1.3709445883032909</v>
      </c>
      <c r="P178" s="1">
        <f t="shared" si="105"/>
        <v>2.1065757675586966E-3</v>
      </c>
      <c r="Q178" s="1">
        <f t="shared" si="106"/>
        <v>1.9874412328559263E-3</v>
      </c>
      <c r="R178" s="1">
        <f t="shared" si="107"/>
        <v>11.913453470277034</v>
      </c>
      <c r="S178" s="1">
        <f t="shared" si="108"/>
        <v>5.5721689817852358</v>
      </c>
      <c r="T178" s="1">
        <v>12.18</v>
      </c>
      <c r="U178" s="1">
        <v>9.2779999999999987</v>
      </c>
      <c r="V178" s="1">
        <v>6.4</v>
      </c>
      <c r="W178" s="1">
        <f t="shared" si="109"/>
        <v>2.2705063241632861E-7</v>
      </c>
      <c r="X178" s="1">
        <f t="shared" si="110"/>
        <v>2.1421009192238915E-7</v>
      </c>
      <c r="Y178" s="1">
        <f t="shared" si="111"/>
        <v>22.70506324163286</v>
      </c>
      <c r="Z178" s="1">
        <f t="shared" si="112"/>
        <v>21.421009192238916</v>
      </c>
      <c r="AA178" s="1">
        <f t="shared" si="113"/>
        <v>5.6553643375872849</v>
      </c>
    </row>
    <row r="179" spans="1:27" x14ac:dyDescent="0.25">
      <c r="A179" s="1">
        <v>17419</v>
      </c>
      <c r="B179" s="1">
        <v>930</v>
      </c>
      <c r="C179" s="1">
        <v>200.62379271708681</v>
      </c>
      <c r="D179" s="1">
        <v>188.20974727668843</v>
      </c>
      <c r="E179" s="1">
        <f t="shared" si="96"/>
        <v>197.47856648509466</v>
      </c>
      <c r="F179" s="1">
        <f t="shared" si="97"/>
        <v>185.06452104469628</v>
      </c>
      <c r="G179" s="1">
        <f t="shared" si="94"/>
        <v>197.47856648509466</v>
      </c>
      <c r="H179" s="1">
        <f t="shared" si="95"/>
        <v>185.06452104469628</v>
      </c>
      <c r="I179" s="1">
        <f t="shared" si="98"/>
        <v>1398.9062499999998</v>
      </c>
      <c r="J179" s="1">
        <f t="shared" si="99"/>
        <v>1.4116640517196539E-7</v>
      </c>
      <c r="K179" s="1">
        <f t="shared" si="100"/>
        <v>1.3229229696035478E-7</v>
      </c>
      <c r="L179" s="1">
        <f t="shared" si="101"/>
        <v>0.14116640517196538</v>
      </c>
      <c r="M179" s="1">
        <f t="shared" si="102"/>
        <v>0.13229229696035477</v>
      </c>
      <c r="N179" s="1">
        <f t="shared" si="103"/>
        <v>1.4116640517196539</v>
      </c>
      <c r="O179" s="1">
        <f t="shared" si="104"/>
        <v>1.3229229696035478</v>
      </c>
      <c r="P179" s="1">
        <f t="shared" si="105"/>
        <v>1.9747856648509466E-3</v>
      </c>
      <c r="Q179" s="1">
        <f t="shared" si="106"/>
        <v>1.8506452104469627E-3</v>
      </c>
      <c r="R179" s="1">
        <f t="shared" si="107"/>
        <v>12.414045440398382</v>
      </c>
      <c r="S179" s="1">
        <f t="shared" si="108"/>
        <v>6.1877234361251796</v>
      </c>
      <c r="T179" s="1">
        <v>11.855</v>
      </c>
      <c r="U179" s="1">
        <v>8.9529999999999994</v>
      </c>
      <c r="V179" s="1">
        <v>6.4</v>
      </c>
      <c r="W179" s="1">
        <f t="shared" si="109"/>
        <v>2.205725080811959E-7</v>
      </c>
      <c r="X179" s="1">
        <f t="shared" si="110"/>
        <v>2.0670671400055432E-7</v>
      </c>
      <c r="Y179" s="1">
        <f t="shared" si="111"/>
        <v>22.057250808119591</v>
      </c>
      <c r="Z179" s="1">
        <f t="shared" si="112"/>
        <v>20.670671400055433</v>
      </c>
      <c r="AA179" s="1">
        <f t="shared" si="113"/>
        <v>6.286274840533336</v>
      </c>
    </row>
    <row r="180" spans="1:27" x14ac:dyDescent="0.25">
      <c r="A180" s="1">
        <v>17418</v>
      </c>
      <c r="B180" s="1">
        <v>935</v>
      </c>
      <c r="C180" s="1">
        <v>197.73966884531592</v>
      </c>
      <c r="D180" s="1">
        <v>185.92358543417365</v>
      </c>
      <c r="E180" s="1">
        <f t="shared" si="96"/>
        <v>194.59444261332376</v>
      </c>
      <c r="F180" s="1">
        <f t="shared" si="97"/>
        <v>182.77835920218149</v>
      </c>
      <c r="G180" s="1">
        <f t="shared" si="94"/>
        <v>194.59444261332376</v>
      </c>
      <c r="H180" s="1">
        <f t="shared" si="95"/>
        <v>182.77835920218149</v>
      </c>
      <c r="I180" s="1">
        <f t="shared" si="98"/>
        <v>1392.1874999999998</v>
      </c>
      <c r="J180" s="1">
        <f t="shared" si="99"/>
        <v>1.3977603060889702E-7</v>
      </c>
      <c r="K180" s="1">
        <f t="shared" si="100"/>
        <v>1.312886081811405E-7</v>
      </c>
      <c r="L180" s="1">
        <f t="shared" si="101"/>
        <v>0.13977603060889701</v>
      </c>
      <c r="M180" s="1">
        <f t="shared" si="102"/>
        <v>0.13128860818114049</v>
      </c>
      <c r="N180" s="1">
        <f t="shared" si="103"/>
        <v>1.3977603060889701</v>
      </c>
      <c r="O180" s="1">
        <f t="shared" si="104"/>
        <v>1.312886081811405</v>
      </c>
      <c r="P180" s="1">
        <f t="shared" si="105"/>
        <v>1.9459444261332377E-3</v>
      </c>
      <c r="Q180" s="1">
        <f t="shared" si="106"/>
        <v>1.827783592021815E-3</v>
      </c>
      <c r="R180" s="1">
        <f t="shared" si="107"/>
        <v>11.816083411142273</v>
      </c>
      <c r="S180" s="1">
        <f t="shared" si="108"/>
        <v>5.9755756040966865</v>
      </c>
      <c r="T180" s="1">
        <v>11.811999999999999</v>
      </c>
      <c r="U180" s="1">
        <v>8.91</v>
      </c>
      <c r="V180" s="1">
        <v>6.4</v>
      </c>
      <c r="W180" s="1">
        <f t="shared" si="109"/>
        <v>2.1840004782640154E-7</v>
      </c>
      <c r="X180" s="1">
        <f t="shared" si="110"/>
        <v>2.0513845028303197E-7</v>
      </c>
      <c r="Y180" s="1">
        <f t="shared" si="111"/>
        <v>21.840004782640154</v>
      </c>
      <c r="Z180" s="1">
        <f t="shared" si="112"/>
        <v>20.513845028303198</v>
      </c>
      <c r="AA180" s="1">
        <f t="shared" si="113"/>
        <v>6.0721587176165528</v>
      </c>
    </row>
    <row r="181" spans="1:27" x14ac:dyDescent="0.25">
      <c r="A181" s="1">
        <v>17417</v>
      </c>
      <c r="B181" s="1">
        <v>940</v>
      </c>
      <c r="C181" s="1">
        <v>183.5577142857143</v>
      </c>
      <c r="D181" s="1">
        <v>172.64087457205102</v>
      </c>
      <c r="E181" s="1">
        <f t="shared" si="96"/>
        <v>180.41248805372214</v>
      </c>
      <c r="F181" s="1">
        <f t="shared" si="97"/>
        <v>169.49564834005886</v>
      </c>
      <c r="G181" s="1">
        <f t="shared" si="94"/>
        <v>180.41248805372214</v>
      </c>
      <c r="H181" s="1">
        <f t="shared" si="95"/>
        <v>169.49564834005886</v>
      </c>
      <c r="I181" s="1">
        <f t="shared" si="98"/>
        <v>1310.7812499999998</v>
      </c>
      <c r="J181" s="1">
        <f t="shared" si="99"/>
        <v>1.3763737317246656E-7</v>
      </c>
      <c r="K181" s="1">
        <f t="shared" si="100"/>
        <v>1.2930887464255298E-7</v>
      </c>
      <c r="L181" s="1">
        <f t="shared" si="101"/>
        <v>0.13763737317246655</v>
      </c>
      <c r="M181" s="1">
        <f t="shared" si="102"/>
        <v>0.12930887464255297</v>
      </c>
      <c r="N181" s="1">
        <f t="shared" si="103"/>
        <v>1.3763737317246654</v>
      </c>
      <c r="O181" s="1">
        <f t="shared" si="104"/>
        <v>1.2930887464255298</v>
      </c>
      <c r="P181" s="1">
        <f t="shared" si="105"/>
        <v>1.8041248805372215E-3</v>
      </c>
      <c r="Q181" s="1">
        <f t="shared" si="106"/>
        <v>1.6949564834005887E-3</v>
      </c>
      <c r="R181" s="1">
        <f t="shared" si="107"/>
        <v>10.916839713663279</v>
      </c>
      <c r="S181" s="1">
        <f t="shared" si="108"/>
        <v>5.9473608919921599</v>
      </c>
      <c r="T181" s="1">
        <v>11.291</v>
      </c>
      <c r="U181" s="1">
        <v>8.3889999999999993</v>
      </c>
      <c r="V181" s="1">
        <v>6.4</v>
      </c>
      <c r="W181" s="1">
        <f t="shared" si="109"/>
        <v>2.1505839558197897E-7</v>
      </c>
      <c r="X181" s="1">
        <f t="shared" si="110"/>
        <v>2.0204511662898902E-7</v>
      </c>
      <c r="Y181" s="1">
        <f t="shared" si="111"/>
        <v>21.505839558197898</v>
      </c>
      <c r="Z181" s="1">
        <f t="shared" si="112"/>
        <v>20.204511662898902</v>
      </c>
      <c r="AA181" s="1">
        <f t="shared" si="113"/>
        <v>6.051044376934998</v>
      </c>
    </row>
    <row r="182" spans="1:27" x14ac:dyDescent="0.25">
      <c r="A182" s="1">
        <v>17416</v>
      </c>
      <c r="B182" s="1">
        <v>945</v>
      </c>
      <c r="C182" s="1">
        <v>186.27100840336135</v>
      </c>
      <c r="D182" s="1">
        <v>176.25171366324307</v>
      </c>
      <c r="E182" s="1">
        <f t="shared" si="96"/>
        <v>183.1257821713692</v>
      </c>
      <c r="F182" s="1">
        <f t="shared" si="97"/>
        <v>173.10648743125091</v>
      </c>
      <c r="G182" s="1">
        <f t="shared" si="94"/>
        <v>183.1257821713692</v>
      </c>
      <c r="H182" s="1">
        <f t="shared" si="95"/>
        <v>173.10648743125091</v>
      </c>
      <c r="I182" s="1">
        <f t="shared" si="98"/>
        <v>1299.3749999999998</v>
      </c>
      <c r="J182" s="1">
        <f t="shared" si="99"/>
        <v>1.4093374289282866E-7</v>
      </c>
      <c r="K182" s="1">
        <f t="shared" si="100"/>
        <v>1.3322288594997665E-7</v>
      </c>
      <c r="L182" s="1">
        <f t="shared" si="101"/>
        <v>0.14093374289282865</v>
      </c>
      <c r="M182" s="1">
        <f t="shared" si="102"/>
        <v>0.13322288594997667</v>
      </c>
      <c r="N182" s="1">
        <f t="shared" si="103"/>
        <v>1.4093374289282865</v>
      </c>
      <c r="O182" s="1">
        <f t="shared" si="104"/>
        <v>1.3322288594997667</v>
      </c>
      <c r="P182" s="1">
        <f t="shared" si="105"/>
        <v>1.8312578217136919E-3</v>
      </c>
      <c r="Q182" s="1">
        <f t="shared" si="106"/>
        <v>1.7310648743125092E-3</v>
      </c>
      <c r="R182" s="1">
        <f t="shared" si="107"/>
        <v>10.019294740118283</v>
      </c>
      <c r="S182" s="1">
        <f t="shared" si="108"/>
        <v>5.3788803883114005</v>
      </c>
      <c r="T182" s="1">
        <v>11.218</v>
      </c>
      <c r="U182" s="1">
        <v>8.3159999999999989</v>
      </c>
      <c r="V182" s="1">
        <v>6.4</v>
      </c>
      <c r="W182" s="1">
        <f t="shared" si="109"/>
        <v>2.2020897327004474E-7</v>
      </c>
      <c r="X182" s="1">
        <f t="shared" si="110"/>
        <v>2.0816075929683855E-7</v>
      </c>
      <c r="Y182" s="1">
        <f t="shared" si="111"/>
        <v>22.020897327004473</v>
      </c>
      <c r="Z182" s="1">
        <f t="shared" si="112"/>
        <v>20.816075929683855</v>
      </c>
      <c r="AA182" s="1">
        <f t="shared" si="113"/>
        <v>5.4712638610013959</v>
      </c>
    </row>
    <row r="183" spans="1:27" x14ac:dyDescent="0.25">
      <c r="A183" s="1">
        <v>17415</v>
      </c>
      <c r="B183" s="1">
        <v>950</v>
      </c>
      <c r="C183" s="1">
        <v>206.08332212885153</v>
      </c>
      <c r="D183" s="1">
        <v>195.05992343604106</v>
      </c>
      <c r="E183" s="1">
        <f t="shared" si="96"/>
        <v>202.93809589685938</v>
      </c>
      <c r="F183" s="1">
        <f t="shared" si="97"/>
        <v>191.91469720404891</v>
      </c>
      <c r="G183" s="1">
        <f t="shared" si="94"/>
        <v>202.93809589685938</v>
      </c>
      <c r="H183" s="1">
        <f t="shared" si="95"/>
        <v>191.91469720404891</v>
      </c>
      <c r="I183" s="1">
        <f t="shared" si="98"/>
        <v>1357.8125000000002</v>
      </c>
      <c r="J183" s="1">
        <f t="shared" si="99"/>
        <v>1.4945958731184116E-7</v>
      </c>
      <c r="K183" s="1">
        <f t="shared" si="100"/>
        <v>1.4134108884993244E-7</v>
      </c>
      <c r="L183" s="1">
        <f t="shared" si="101"/>
        <v>0.14945958731184117</v>
      </c>
      <c r="M183" s="1">
        <f t="shared" si="102"/>
        <v>0.14134108884993243</v>
      </c>
      <c r="N183" s="1">
        <f t="shared" si="103"/>
        <v>1.4945958731184117</v>
      </c>
      <c r="O183" s="1">
        <f t="shared" si="104"/>
        <v>1.4134108884993244</v>
      </c>
      <c r="P183" s="1">
        <f t="shared" si="105"/>
        <v>2.0293809589685937E-3</v>
      </c>
      <c r="Q183" s="1">
        <f t="shared" si="106"/>
        <v>1.9191469720404892E-3</v>
      </c>
      <c r="R183" s="1">
        <f t="shared" si="107"/>
        <v>11.023398692810474</v>
      </c>
      <c r="S183" s="1">
        <f t="shared" si="108"/>
        <v>5.349000869618262</v>
      </c>
      <c r="T183" s="1">
        <v>11.592000000000001</v>
      </c>
      <c r="U183" s="1">
        <v>8.6900000000000013</v>
      </c>
      <c r="V183" s="1">
        <v>6.4</v>
      </c>
      <c r="W183" s="1">
        <f t="shared" si="109"/>
        <v>2.3353060517475184E-7</v>
      </c>
      <c r="X183" s="1">
        <f t="shared" si="110"/>
        <v>2.2084545132801942E-7</v>
      </c>
      <c r="Y183" s="1">
        <f t="shared" si="111"/>
        <v>23.353060517475186</v>
      </c>
      <c r="Z183" s="1">
        <f t="shared" si="112"/>
        <v>22.084545132801942</v>
      </c>
      <c r="AA183" s="1">
        <f t="shared" si="113"/>
        <v>5.431902100043839</v>
      </c>
    </row>
    <row r="184" spans="1:27" x14ac:dyDescent="0.25">
      <c r="A184" s="1">
        <v>17414</v>
      </c>
      <c r="B184" s="1">
        <v>955</v>
      </c>
      <c r="C184" s="1">
        <v>199.39875879240586</v>
      </c>
      <c r="D184" s="1">
        <v>187.97425459072517</v>
      </c>
      <c r="E184" s="1">
        <f t="shared" si="96"/>
        <v>196.2535325604137</v>
      </c>
      <c r="F184" s="1">
        <f t="shared" si="97"/>
        <v>184.82902835873301</v>
      </c>
      <c r="G184" s="1">
        <f t="shared" si="94"/>
        <v>196.2535325604137</v>
      </c>
      <c r="H184" s="1">
        <f t="shared" si="95"/>
        <v>184.82902835873301</v>
      </c>
      <c r="I184" s="1">
        <f t="shared" si="98"/>
        <v>1317.0312499999998</v>
      </c>
      <c r="J184" s="1">
        <f t="shared" si="99"/>
        <v>1.4901205461936743E-7</v>
      </c>
      <c r="K184" s="1">
        <f t="shared" si="100"/>
        <v>1.4033761792571972E-7</v>
      </c>
      <c r="L184" s="1">
        <f t="shared" si="101"/>
        <v>0.14901205461936742</v>
      </c>
      <c r="M184" s="1">
        <f t="shared" si="102"/>
        <v>0.14033761792571972</v>
      </c>
      <c r="N184" s="1">
        <f t="shared" si="103"/>
        <v>1.4901205461936742</v>
      </c>
      <c r="O184" s="1">
        <f t="shared" si="104"/>
        <v>1.4033761792571973</v>
      </c>
      <c r="P184" s="1">
        <f t="shared" si="105"/>
        <v>1.962535325604137E-3</v>
      </c>
      <c r="Q184" s="1">
        <f t="shared" si="106"/>
        <v>1.8482902835873301E-3</v>
      </c>
      <c r="R184" s="1">
        <f t="shared" si="107"/>
        <v>11.424504201680691</v>
      </c>
      <c r="S184" s="1">
        <f t="shared" si="108"/>
        <v>5.7294760864458274</v>
      </c>
      <c r="T184" s="1">
        <v>11.331</v>
      </c>
      <c r="U184" s="1">
        <v>8.4289999999999985</v>
      </c>
      <c r="V184" s="1">
        <v>6.4</v>
      </c>
      <c r="W184" s="1">
        <f t="shared" si="109"/>
        <v>2.3283133534276157E-7</v>
      </c>
      <c r="X184" s="1">
        <f t="shared" si="110"/>
        <v>2.1927752800893707E-7</v>
      </c>
      <c r="Y184" s="1">
        <f t="shared" si="111"/>
        <v>23.283133534276157</v>
      </c>
      <c r="Z184" s="1">
        <f t="shared" si="112"/>
        <v>21.927752800893707</v>
      </c>
      <c r="AA184" s="1">
        <f t="shared" si="113"/>
        <v>5.821298629701765</v>
      </c>
    </row>
    <row r="185" spans="1:27" x14ac:dyDescent="0.25">
      <c r="A185" s="1">
        <v>17413</v>
      </c>
      <c r="B185" s="1">
        <v>960</v>
      </c>
      <c r="C185" s="1">
        <v>217.71490631808277</v>
      </c>
      <c r="D185" s="1">
        <v>205.48592903828197</v>
      </c>
      <c r="E185" s="1">
        <f t="shared" si="96"/>
        <v>214.56968008609061</v>
      </c>
      <c r="F185" s="1">
        <f t="shared" si="97"/>
        <v>202.34070280628981</v>
      </c>
      <c r="G185" s="1">
        <f t="shared" si="94"/>
        <v>214.56968008609061</v>
      </c>
      <c r="H185" s="1">
        <f t="shared" si="95"/>
        <v>202.34070280628981</v>
      </c>
      <c r="I185" s="1">
        <f t="shared" si="98"/>
        <v>1397.9687499999995</v>
      </c>
      <c r="J185" s="1">
        <f t="shared" si="99"/>
        <v>1.5348675003364039E-7</v>
      </c>
      <c r="K185" s="1">
        <f t="shared" si="100"/>
        <v>1.4473907432214766E-7</v>
      </c>
      <c r="L185" s="1">
        <f t="shared" si="101"/>
        <v>0.15348675003364037</v>
      </c>
      <c r="M185" s="1">
        <f t="shared" si="102"/>
        <v>0.14473907432214766</v>
      </c>
      <c r="N185" s="1">
        <f t="shared" si="103"/>
        <v>1.5348675003364036</v>
      </c>
      <c r="O185" s="1">
        <f t="shared" si="104"/>
        <v>1.4473907432214768</v>
      </c>
      <c r="P185" s="1">
        <f t="shared" si="105"/>
        <v>2.1456968008609061E-3</v>
      </c>
      <c r="Q185" s="1">
        <f t="shared" si="106"/>
        <v>2.023407028062898E-3</v>
      </c>
      <c r="R185" s="1">
        <f t="shared" si="107"/>
        <v>12.228977279800802</v>
      </c>
      <c r="S185" s="1">
        <f t="shared" si="108"/>
        <v>5.6169683034629676</v>
      </c>
      <c r="T185" s="1">
        <v>11.849</v>
      </c>
      <c r="U185" s="1">
        <v>8.9469999999999992</v>
      </c>
      <c r="V185" s="1">
        <v>6.4</v>
      </c>
      <c r="W185" s="1">
        <f t="shared" si="109"/>
        <v>2.3982304692756304E-7</v>
      </c>
      <c r="X185" s="1">
        <f t="shared" si="110"/>
        <v>2.2615480362835567E-7</v>
      </c>
      <c r="Y185" s="1">
        <f t="shared" si="111"/>
        <v>23.982304692756305</v>
      </c>
      <c r="Z185" s="1">
        <f t="shared" si="112"/>
        <v>22.615480362835566</v>
      </c>
      <c r="AA185" s="1">
        <f t="shared" si="113"/>
        <v>5.699303496605058</v>
      </c>
    </row>
    <row r="388" hidden="1" x14ac:dyDescent="0.25"/>
  </sheetData>
  <sortState ref="A2:AA185">
    <sortCondition ref="B2:B185"/>
  </sortState>
  <mergeCells count="12">
    <mergeCell ref="L1:M1"/>
    <mergeCell ref="N1:O1"/>
    <mergeCell ref="C1:D1"/>
    <mergeCell ref="E1:F1"/>
    <mergeCell ref="G1:H1"/>
    <mergeCell ref="J1:K1"/>
    <mergeCell ref="W1:X1"/>
    <mergeCell ref="Y1:Z1"/>
    <mergeCell ref="P1:Q1"/>
    <mergeCell ref="S1:S2"/>
    <mergeCell ref="U1:U2"/>
    <mergeCell ref="R1:R2"/>
  </mergeCells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Grain Size_Stats_GSI_U_Classes</vt:lpstr>
      <vt:lpstr>Grain Size Distr_Units</vt:lpstr>
      <vt:lpstr>Chemical Elements_Ratios</vt:lpstr>
      <vt:lpstr>Oxides</vt:lpstr>
      <vt:lpstr>CIA and CPA</vt:lpstr>
      <vt:lpstr>Color Data_CaCO3_Corg_Oxides</vt:lpstr>
      <vt:lpstr>Magnetic Susceptibility</vt:lpstr>
    </vt:vector>
  </TitlesOfParts>
  <Company>PGG RWTH Aachen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Krauß</dc:creator>
  <cp:lastModifiedBy>Lydia Krauß</cp:lastModifiedBy>
  <dcterms:created xsi:type="dcterms:W3CDTF">2016-03-01T09:41:09Z</dcterms:created>
  <dcterms:modified xsi:type="dcterms:W3CDTF">2016-03-29T16:23:21Z</dcterms:modified>
</cp:coreProperties>
</file>